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2" i="2" l="1" a="1"/>
  <c r="C202" i="2" s="1"/>
  <c r="B202" i="2" s="1"/>
  <c r="A202" i="2" s="1"/>
  <c r="D202" i="2" s="1"/>
  <c r="C201" i="2" a="1"/>
  <c r="C201" i="2" s="1"/>
  <c r="B201" i="2" s="1"/>
  <c r="A201" i="2" s="1"/>
  <c r="C200" i="2" a="1"/>
  <c r="C200" i="2" s="1"/>
  <c r="B200" i="2" s="1"/>
  <c r="A200" i="2" s="1"/>
  <c r="C199" i="2" a="1"/>
  <c r="C199" i="2" s="1"/>
  <c r="B199" i="2" s="1"/>
  <c r="A199" i="2" s="1"/>
  <c r="C198" i="2" a="1"/>
  <c r="C198" i="2" s="1"/>
  <c r="B198" i="2" s="1"/>
  <c r="A198" i="2" s="1"/>
  <c r="C197" i="2" a="1"/>
  <c r="C197" i="2" s="1"/>
  <c r="B197" i="2" s="1"/>
  <c r="A197" i="2" s="1"/>
  <c r="C196" i="2" a="1"/>
  <c r="C196" i="2" s="1"/>
  <c r="B196" i="2" s="1"/>
  <c r="A196" i="2" s="1"/>
  <c r="C195" i="2" a="1"/>
  <c r="C195" i="2" s="1"/>
  <c r="B195" i="2" s="1"/>
  <c r="A195" i="2" s="1"/>
  <c r="C194" i="2" a="1"/>
  <c r="C194" i="2" s="1"/>
  <c r="B194" i="2" s="1"/>
  <c r="A194" i="2" s="1"/>
  <c r="C193" i="2" a="1"/>
  <c r="C193" i="2" s="1"/>
  <c r="B193" i="2" s="1"/>
  <c r="A193" i="2" s="1"/>
  <c r="C192" i="2" a="1"/>
  <c r="C192" i="2" s="1"/>
  <c r="B192" i="2" s="1"/>
  <c r="A192" i="2" s="1"/>
  <c r="C191" i="2" a="1"/>
  <c r="C191" i="2" s="1"/>
  <c r="B191" i="2" s="1"/>
  <c r="A191" i="2" s="1"/>
  <c r="C190" i="2" a="1"/>
  <c r="C190" i="2" s="1"/>
  <c r="B190" i="2" s="1"/>
  <c r="A190" i="2" s="1"/>
  <c r="C189" i="2" a="1"/>
  <c r="C189" i="2" s="1"/>
  <c r="B189" i="2" s="1"/>
  <c r="A189" i="2" s="1"/>
  <c r="C188" i="2" a="1"/>
  <c r="C188" i="2" s="1"/>
  <c r="B188" i="2" s="1"/>
  <c r="A188" i="2" s="1"/>
  <c r="C187" i="2" a="1"/>
  <c r="C187" i="2" s="1"/>
  <c r="B187" i="2" s="1"/>
  <c r="A187" i="2" s="1"/>
  <c r="C186" i="2" a="1"/>
  <c r="C186" i="2" s="1"/>
  <c r="B186" i="2" s="1"/>
  <c r="A186" i="2" s="1"/>
  <c r="C185" i="2" a="1"/>
  <c r="C185" i="2" s="1"/>
  <c r="B185" i="2" s="1"/>
  <c r="A185" i="2" s="1"/>
  <c r="C184" i="2" a="1"/>
  <c r="C184" i="2" s="1"/>
  <c r="C183" i="2" a="1"/>
  <c r="C183" i="2" s="1"/>
  <c r="B183" i="2" s="1"/>
  <c r="A183" i="2" s="1"/>
  <c r="C182" i="2" a="1"/>
  <c r="C182" i="2" s="1"/>
  <c r="C181" i="2" a="1"/>
  <c r="C181" i="2" s="1"/>
  <c r="B181" i="2" s="1"/>
  <c r="A181" i="2" s="1"/>
  <c r="C180" i="2" a="1"/>
  <c r="C180" i="2" s="1"/>
  <c r="C179" i="2" a="1"/>
  <c r="C179" i="2" s="1"/>
  <c r="B179" i="2" s="1"/>
  <c r="A179" i="2" s="1"/>
  <c r="C178" i="2" a="1"/>
  <c r="C178" i="2" s="1"/>
  <c r="C177" i="2" a="1"/>
  <c r="C177" i="2" s="1"/>
  <c r="B177" i="2" s="1"/>
  <c r="A177" i="2" s="1"/>
  <c r="C176" i="2" a="1"/>
  <c r="C176" i="2" s="1"/>
  <c r="C175" i="2" a="1"/>
  <c r="C175" i="2" s="1"/>
  <c r="B175" i="2" s="1"/>
  <c r="A175" i="2" s="1"/>
  <c r="C174" i="2" a="1"/>
  <c r="C174" i="2" s="1"/>
  <c r="C173" i="2" a="1"/>
  <c r="C173" i="2" s="1"/>
  <c r="C172" i="2" a="1"/>
  <c r="C172" i="2" s="1"/>
  <c r="C171" i="2" a="1"/>
  <c r="C171" i="2" s="1"/>
  <c r="C170" i="2" a="1"/>
  <c r="C170" i="2" s="1"/>
  <c r="C169" i="2" a="1"/>
  <c r="C169" i="2" s="1"/>
  <c r="B169" i="2" s="1"/>
  <c r="A169" i="2" s="1"/>
  <c r="C168" i="2" a="1"/>
  <c r="C168" i="2" s="1"/>
  <c r="B168" i="2" s="1"/>
  <c r="A168" i="2" s="1"/>
  <c r="C167" i="2" a="1"/>
  <c r="C167" i="2" s="1"/>
  <c r="C166" i="2" a="1"/>
  <c r="C166" i="2" s="1"/>
  <c r="B166" i="2" s="1"/>
  <c r="A166" i="2" s="1"/>
  <c r="C165" i="2" a="1"/>
  <c r="C165" i="2" s="1"/>
  <c r="B165" i="2" s="1"/>
  <c r="A165" i="2" s="1"/>
  <c r="C164" i="2" a="1"/>
  <c r="C164" i="2" s="1"/>
  <c r="B164" i="2" s="1"/>
  <c r="A164" i="2" s="1"/>
  <c r="C163" i="2" a="1"/>
  <c r="C163" i="2" s="1"/>
  <c r="B163" i="2" s="1"/>
  <c r="A163" i="2" s="1"/>
  <c r="C162" i="2" a="1"/>
  <c r="C162" i="2" s="1"/>
  <c r="B162" i="2" s="1"/>
  <c r="A162" i="2" s="1"/>
  <c r="C161" i="2" a="1"/>
  <c r="C161" i="2" s="1"/>
  <c r="B161" i="2" s="1"/>
  <c r="A161" i="2" s="1"/>
  <c r="C160" i="2" a="1"/>
  <c r="C160" i="2" s="1"/>
  <c r="B160" i="2" s="1"/>
  <c r="A160" i="2" s="1"/>
  <c r="C159" i="2" a="1"/>
  <c r="C159" i="2" s="1"/>
  <c r="B159" i="2" s="1"/>
  <c r="A159" i="2" s="1"/>
  <c r="C158" i="2" a="1"/>
  <c r="C158" i="2" s="1"/>
  <c r="B158" i="2" s="1"/>
  <c r="A158" i="2" s="1"/>
  <c r="C157" i="2" a="1"/>
  <c r="C157" i="2" s="1"/>
  <c r="B157" i="2" s="1"/>
  <c r="A157" i="2" s="1"/>
  <c r="C156" i="2" a="1"/>
  <c r="C156" i="2" s="1"/>
  <c r="B156" i="2" s="1"/>
  <c r="A156" i="2" s="1"/>
  <c r="C155" i="2" a="1"/>
  <c r="C155" i="2" s="1"/>
  <c r="B155" i="2" s="1"/>
  <c r="A155" i="2" s="1"/>
  <c r="C154" i="2" a="1"/>
  <c r="C154" i="2" s="1"/>
  <c r="B154" i="2" s="1"/>
  <c r="A154" i="2" s="1"/>
  <c r="C153" i="2" a="1"/>
  <c r="C153" i="2" s="1"/>
  <c r="B153" i="2" s="1"/>
  <c r="A153" i="2" s="1"/>
  <c r="C152" i="2" a="1"/>
  <c r="C152" i="2" s="1"/>
  <c r="B152" i="2" s="1"/>
  <c r="A152" i="2" s="1"/>
  <c r="C151" i="2" a="1"/>
  <c r="C151" i="2" s="1"/>
  <c r="B151" i="2" s="1"/>
  <c r="A151" i="2" s="1"/>
  <c r="C150" i="2" a="1"/>
  <c r="C150" i="2" s="1"/>
  <c r="B150" i="2" s="1"/>
  <c r="A150" i="2" s="1"/>
  <c r="C149" i="2" a="1"/>
  <c r="C149" i="2" s="1"/>
  <c r="B149" i="2" s="1"/>
  <c r="A149" i="2" s="1"/>
  <c r="C148" i="2" a="1"/>
  <c r="C148" i="2" s="1"/>
  <c r="B148" i="2" s="1"/>
  <c r="A148" i="2" s="1"/>
  <c r="C147" i="2" a="1"/>
  <c r="C147" i="2" s="1"/>
  <c r="B147" i="2" s="1"/>
  <c r="A147" i="2" s="1"/>
  <c r="C146" i="2" a="1"/>
  <c r="C146" i="2" s="1"/>
  <c r="B146" i="2" s="1"/>
  <c r="A146" i="2" s="1"/>
  <c r="C145" i="2" a="1"/>
  <c r="C145" i="2" s="1"/>
  <c r="B145" i="2" s="1"/>
  <c r="A145" i="2" s="1"/>
  <c r="C144" i="2" a="1"/>
  <c r="C144" i="2" s="1"/>
  <c r="B144" i="2" s="1"/>
  <c r="A144" i="2" s="1"/>
  <c r="C143" i="2" a="1"/>
  <c r="C143" i="2" s="1"/>
  <c r="B143" i="2" s="1"/>
  <c r="A143" i="2" s="1"/>
  <c r="C142" i="2" a="1"/>
  <c r="C142" i="2" s="1"/>
  <c r="B142" i="2" s="1"/>
  <c r="A142" i="2" s="1"/>
  <c r="C141" i="2" a="1"/>
  <c r="C141" i="2" s="1"/>
  <c r="B141" i="2" s="1"/>
  <c r="A141" i="2" s="1"/>
  <c r="C140" i="2" a="1"/>
  <c r="C140" i="2" s="1"/>
  <c r="B140" i="2" s="1"/>
  <c r="A140" i="2" s="1"/>
  <c r="C139" i="2" a="1"/>
  <c r="C139" i="2" s="1"/>
  <c r="B139" i="2" s="1"/>
  <c r="A139" i="2" s="1"/>
  <c r="C138" i="2" a="1"/>
  <c r="C138" i="2" s="1"/>
  <c r="B138" i="2" s="1"/>
  <c r="A138" i="2" s="1"/>
  <c r="C137" i="2" a="1"/>
  <c r="C137" i="2" s="1"/>
  <c r="B137" i="2" s="1"/>
  <c r="A137" i="2" s="1"/>
  <c r="C136" i="2" a="1"/>
  <c r="C136" i="2" s="1"/>
  <c r="B136" i="2" s="1"/>
  <c r="A136" i="2" s="1"/>
  <c r="C135" i="2" a="1"/>
  <c r="C135" i="2" s="1"/>
  <c r="C134" i="2" a="1"/>
  <c r="C134" i="2" s="1"/>
  <c r="C133" i="2" a="1"/>
  <c r="C133" i="2" s="1"/>
  <c r="C132" i="2" a="1"/>
  <c r="C132" i="2" s="1"/>
  <c r="C131" i="2" a="1"/>
  <c r="C131" i="2" s="1"/>
  <c r="C130" i="2" a="1"/>
  <c r="C130" i="2" s="1"/>
  <c r="C129" i="2" a="1"/>
  <c r="C129" i="2" s="1"/>
  <c r="C128" i="2" a="1"/>
  <c r="C128" i="2" s="1"/>
  <c r="B128" i="2" s="1"/>
  <c r="A128" i="2" s="1"/>
  <c r="C127" i="2" a="1"/>
  <c r="C127" i="2" s="1"/>
  <c r="B127" i="2" s="1"/>
  <c r="A127" i="2" s="1"/>
  <c r="C126" i="2" a="1"/>
  <c r="C126" i="2" s="1"/>
  <c r="B126" i="2" s="1"/>
  <c r="A126" i="2" s="1"/>
  <c r="C125" i="2" a="1"/>
  <c r="C125" i="2" s="1"/>
  <c r="B125" i="2" s="1"/>
  <c r="A125" i="2" s="1"/>
  <c r="C124" i="2" a="1"/>
  <c r="C124" i="2" s="1"/>
  <c r="B124" i="2" s="1"/>
  <c r="A124" i="2" s="1"/>
  <c r="C123" i="2" a="1"/>
  <c r="C123" i="2" s="1"/>
  <c r="B123" i="2" s="1"/>
  <c r="A123" i="2" s="1"/>
  <c r="C122" i="2" a="1"/>
  <c r="C122" i="2" s="1"/>
  <c r="B122" i="2" s="1"/>
  <c r="A122" i="2" s="1"/>
  <c r="C121" i="2" a="1"/>
  <c r="C121" i="2" s="1"/>
  <c r="B121" i="2" s="1"/>
  <c r="A121" i="2" s="1"/>
  <c r="C120" i="2" a="1"/>
  <c r="C120" i="2" s="1"/>
  <c r="B120" i="2" s="1"/>
  <c r="A120" i="2" s="1"/>
  <c r="C119" i="2" a="1"/>
  <c r="C119" i="2" s="1"/>
  <c r="B119" i="2" s="1"/>
  <c r="A119" i="2" s="1"/>
  <c r="C118" i="2" a="1"/>
  <c r="C118" i="2" s="1"/>
  <c r="B118" i="2" s="1"/>
  <c r="A118" i="2" s="1"/>
  <c r="C117" i="2" a="1"/>
  <c r="C117" i="2" s="1"/>
  <c r="B117" i="2" s="1"/>
  <c r="A117" i="2" s="1"/>
  <c r="C116" i="2" a="1"/>
  <c r="C116" i="2" s="1"/>
  <c r="B116" i="2" s="1"/>
  <c r="A116" i="2" s="1"/>
  <c r="D116" i="2" s="1"/>
  <c r="C115" i="2" a="1"/>
  <c r="C115" i="2" s="1"/>
  <c r="B115" i="2" s="1"/>
  <c r="A115" i="2" s="1"/>
  <c r="C114" i="2" a="1"/>
  <c r="C114" i="2" s="1"/>
  <c r="B114" i="2" s="1"/>
  <c r="A114" i="2" s="1"/>
  <c r="C113" i="2" a="1"/>
  <c r="C113" i="2" s="1"/>
  <c r="B113" i="2" s="1"/>
  <c r="A113" i="2" s="1"/>
  <c r="C112" i="2" a="1"/>
  <c r="C112" i="2" s="1"/>
  <c r="B112" i="2" s="1"/>
  <c r="A112" i="2" s="1"/>
  <c r="C111" i="2" a="1"/>
  <c r="C111" i="2" s="1"/>
  <c r="B111" i="2" s="1"/>
  <c r="A111" i="2" s="1"/>
  <c r="C110" i="2" a="1"/>
  <c r="C110" i="2" s="1"/>
  <c r="B110" i="2" s="1"/>
  <c r="A110" i="2" s="1"/>
  <c r="C109" i="2" a="1"/>
  <c r="C109" i="2" s="1"/>
  <c r="B109" i="2" s="1"/>
  <c r="A109" i="2" s="1"/>
  <c r="C108" i="2" a="1"/>
  <c r="C108" i="2" s="1"/>
  <c r="B108" i="2" s="1"/>
  <c r="A108" i="2" s="1"/>
  <c r="C107" i="2" a="1"/>
  <c r="C107" i="2" s="1"/>
  <c r="B107" i="2" s="1"/>
  <c r="A107" i="2" s="1"/>
  <c r="C106" i="2" a="1"/>
  <c r="C106" i="2" s="1"/>
  <c r="B106" i="2" s="1"/>
  <c r="A106" i="2" s="1"/>
  <c r="C105" i="2" a="1"/>
  <c r="C105" i="2" s="1"/>
  <c r="B105" i="2" s="1"/>
  <c r="A105" i="2" s="1"/>
  <c r="C104" i="2" a="1"/>
  <c r="C104" i="2" s="1"/>
  <c r="B104" i="2" s="1"/>
  <c r="A104" i="2" s="1"/>
  <c r="C103" i="2" a="1"/>
  <c r="C103" i="2" s="1"/>
  <c r="B103" i="2" s="1"/>
  <c r="A103" i="2" s="1"/>
  <c r="C102" i="2" a="1"/>
  <c r="C102" i="2" s="1"/>
  <c r="B102" i="2" s="1"/>
  <c r="A102" i="2" s="1"/>
  <c r="C101" i="2" a="1"/>
  <c r="C101" i="2" s="1"/>
  <c r="B101" i="2" s="1"/>
  <c r="A101" i="2" s="1"/>
  <c r="C100" i="2" a="1"/>
  <c r="C100" i="2" s="1"/>
  <c r="B100" i="2" s="1"/>
  <c r="A100" i="2" s="1"/>
  <c r="C99" i="2" a="1"/>
  <c r="C99" i="2" s="1"/>
  <c r="B99" i="2" s="1"/>
  <c r="A99" i="2" s="1"/>
  <c r="C98" i="2" a="1"/>
  <c r="C98" i="2" s="1"/>
  <c r="B98" i="2" s="1"/>
  <c r="A98" i="2" s="1"/>
  <c r="C97" i="2" a="1"/>
  <c r="C97" i="2" s="1"/>
  <c r="B97" i="2" s="1"/>
  <c r="A97" i="2" s="1"/>
  <c r="C96" i="2" a="1"/>
  <c r="C96" i="2" s="1"/>
  <c r="B96" i="2" s="1"/>
  <c r="A96" i="2" s="1"/>
  <c r="C95" i="2" a="1"/>
  <c r="C95" i="2" s="1"/>
  <c r="B95" i="2" s="1"/>
  <c r="A95" i="2" s="1"/>
  <c r="C94" i="2" a="1"/>
  <c r="C94" i="2" s="1"/>
  <c r="B94" i="2" s="1"/>
  <c r="A94" i="2" s="1"/>
  <c r="C93" i="2" a="1"/>
  <c r="C93" i="2" s="1"/>
  <c r="B93" i="2" s="1"/>
  <c r="A93" i="2" s="1"/>
  <c r="C92" i="2" a="1"/>
  <c r="C92" i="2" s="1"/>
  <c r="B92" i="2" s="1"/>
  <c r="A92" i="2" s="1"/>
  <c r="C91" i="2" a="1"/>
  <c r="C91" i="2" s="1"/>
  <c r="B91" i="2" s="1"/>
  <c r="A91" i="2" s="1"/>
  <c r="C90" i="2" a="1"/>
  <c r="C90" i="2" s="1"/>
  <c r="B90" i="2" s="1"/>
  <c r="A90" i="2" s="1"/>
  <c r="C89" i="2" a="1"/>
  <c r="C89" i="2" s="1"/>
  <c r="B89" i="2" s="1"/>
  <c r="A89" i="2" s="1"/>
  <c r="C88" i="2" a="1"/>
  <c r="C88" i="2" s="1"/>
  <c r="B88" i="2" s="1"/>
  <c r="A88" i="2" s="1"/>
  <c r="C87" i="2" a="1"/>
  <c r="C87" i="2" s="1"/>
  <c r="B87" i="2" s="1"/>
  <c r="A87" i="2" s="1"/>
  <c r="C86" i="2" a="1"/>
  <c r="C86" i="2" s="1"/>
  <c r="B86" i="2" s="1"/>
  <c r="A86" i="2" s="1"/>
  <c r="C85" i="2" a="1"/>
  <c r="C85" i="2" s="1"/>
  <c r="C84" i="2" a="1"/>
  <c r="C84" i="2" s="1"/>
  <c r="B84" i="2" s="1"/>
  <c r="A84" i="2" s="1"/>
  <c r="C83" i="2" a="1"/>
  <c r="C83" i="2" s="1"/>
  <c r="C82" i="2" a="1"/>
  <c r="C82" i="2" s="1"/>
  <c r="B82" i="2" s="1"/>
  <c r="A82" i="2" s="1"/>
  <c r="C81" i="2" a="1"/>
  <c r="C81" i="2" s="1"/>
  <c r="B81" i="2" s="1"/>
  <c r="A81" i="2" s="1"/>
  <c r="C80" i="2" a="1"/>
  <c r="C80" i="2" s="1"/>
  <c r="B80" i="2" s="1"/>
  <c r="A80" i="2" s="1"/>
  <c r="C79" i="2" a="1"/>
  <c r="C79" i="2" s="1"/>
  <c r="C78" i="2" a="1"/>
  <c r="C78" i="2" s="1"/>
  <c r="B78" i="2" s="1"/>
  <c r="A78" i="2" s="1"/>
  <c r="C77" i="2" a="1"/>
  <c r="C77" i="2" s="1"/>
  <c r="B77" i="2" s="1"/>
  <c r="A77" i="2" s="1"/>
  <c r="C76" i="2" a="1"/>
  <c r="C76" i="2" s="1"/>
  <c r="B76" i="2" s="1"/>
  <c r="A76" i="2" s="1"/>
  <c r="C75" i="2" a="1"/>
  <c r="C75" i="2" s="1"/>
  <c r="C74" i="2" a="1"/>
  <c r="C74" i="2" s="1"/>
  <c r="B74" i="2" s="1"/>
  <c r="A74" i="2" s="1"/>
  <c r="C73" i="2" a="1"/>
  <c r="C73" i="2" s="1"/>
  <c r="B73" i="2" s="1"/>
  <c r="A73" i="2" s="1"/>
  <c r="C72" i="2" a="1"/>
  <c r="C72" i="2" s="1"/>
  <c r="B72" i="2" s="1"/>
  <c r="A72" i="2" s="1"/>
  <c r="C71" i="2" a="1"/>
  <c r="C71" i="2" s="1"/>
  <c r="C70" i="2" a="1"/>
  <c r="C70" i="2" s="1"/>
  <c r="C69" i="2" a="1"/>
  <c r="C69" i="2" s="1"/>
  <c r="C68" i="2" a="1"/>
  <c r="C68" i="2" s="1"/>
  <c r="C67" i="2" a="1"/>
  <c r="C67" i="2" s="1"/>
  <c r="C66" i="2" a="1"/>
  <c r="C66" i="2" s="1"/>
  <c r="C65" i="2" a="1"/>
  <c r="C65" i="2" s="1"/>
  <c r="C64" i="2" a="1"/>
  <c r="C64" i="2" s="1"/>
  <c r="C63" i="2" a="1"/>
  <c r="C63" i="2" s="1"/>
  <c r="C62" i="2" a="1"/>
  <c r="C62" i="2" s="1"/>
  <c r="C61" i="2" a="1"/>
  <c r="C61" i="2" s="1"/>
  <c r="C60" i="2" a="1"/>
  <c r="C60" i="2" s="1"/>
  <c r="C59" i="2" a="1"/>
  <c r="C59" i="2" s="1"/>
  <c r="C58" i="2" a="1"/>
  <c r="C58" i="2" s="1"/>
  <c r="C57" i="2" a="1"/>
  <c r="C57" i="2" s="1"/>
  <c r="C56" i="2" a="1"/>
  <c r="C56" i="2" s="1"/>
  <c r="C55" i="2" a="1"/>
  <c r="C55" i="2" s="1"/>
  <c r="C54" i="2" a="1"/>
  <c r="C54" i="2" s="1"/>
  <c r="C53" i="2" a="1"/>
  <c r="C53" i="2" s="1"/>
  <c r="C52" i="2" a="1"/>
  <c r="C52" i="2" s="1"/>
  <c r="C51" i="2" a="1"/>
  <c r="C51" i="2" s="1"/>
  <c r="C50" i="2" a="1"/>
  <c r="C50" i="2" s="1"/>
  <c r="C49" i="2" a="1"/>
  <c r="C49" i="2" s="1"/>
  <c r="C48" i="2" a="1"/>
  <c r="C48" i="2" s="1"/>
  <c r="C47" i="2" a="1"/>
  <c r="C47" i="2" s="1"/>
  <c r="C46" i="2" a="1"/>
  <c r="C46" i="2" s="1"/>
  <c r="C45" i="2" a="1"/>
  <c r="C45" i="2" s="1"/>
  <c r="C44" i="2" a="1"/>
  <c r="C44" i="2" s="1"/>
  <c r="C43" i="2" a="1"/>
  <c r="C43" i="2" s="1"/>
  <c r="C42" i="2" a="1"/>
  <c r="C42" i="2" s="1"/>
  <c r="C41" i="2" a="1"/>
  <c r="C41" i="2" s="1"/>
  <c r="C40" i="2" a="1"/>
  <c r="C40" i="2" s="1"/>
  <c r="C39" i="2" a="1"/>
  <c r="C39" i="2" s="1"/>
  <c r="C38" i="2" a="1"/>
  <c r="C38" i="2" s="1"/>
  <c r="C16" i="1"/>
  <c r="C15" i="1"/>
  <c r="C14" i="1"/>
  <c r="C11" i="1"/>
  <c r="C10" i="1"/>
  <c r="C9" i="1"/>
  <c r="C8" i="1"/>
  <c r="C5" i="1"/>
  <c r="C4" i="1"/>
  <c r="C3" i="1"/>
  <c r="D106" i="2" l="1"/>
  <c r="D108" i="2"/>
  <c r="D110" i="2"/>
  <c r="D112" i="2"/>
  <c r="D114" i="2"/>
  <c r="D120" i="2"/>
  <c r="D122" i="2"/>
  <c r="D118" i="2"/>
  <c r="D161" i="2"/>
  <c r="D163" i="2"/>
  <c r="D165" i="2"/>
  <c r="B66" i="2"/>
  <c r="A66" i="2" s="1"/>
  <c r="B68" i="2"/>
  <c r="A68" i="2" s="1"/>
  <c r="B171" i="2"/>
  <c r="A171" i="2" s="1"/>
  <c r="B173" i="2"/>
  <c r="A173" i="2" s="1"/>
  <c r="B70" i="2"/>
  <c r="A70" i="2" s="1"/>
  <c r="D72" i="2"/>
  <c r="D76" i="2"/>
  <c r="D80" i="2"/>
  <c r="D86" i="2"/>
  <c r="D160" i="2"/>
  <c r="D186" i="2"/>
  <c r="D188" i="2"/>
  <c r="D190" i="2"/>
  <c r="D192" i="2"/>
  <c r="D194" i="2"/>
  <c r="D196" i="2"/>
  <c r="D198" i="2"/>
  <c r="D200" i="2"/>
  <c r="D73" i="2"/>
  <c r="D77" i="2"/>
  <c r="D81" i="2"/>
  <c r="D87" i="2"/>
  <c r="D137" i="2"/>
  <c r="D139" i="2"/>
  <c r="D141" i="2"/>
  <c r="D143" i="2"/>
  <c r="D145" i="2"/>
  <c r="D147" i="2"/>
  <c r="D149" i="2"/>
  <c r="D151" i="2"/>
  <c r="D153" i="2"/>
  <c r="D155" i="2"/>
  <c r="B38" i="2"/>
  <c r="A38" i="2" s="1"/>
  <c r="B40" i="2"/>
  <c r="A40" i="2" s="1"/>
  <c r="B42" i="2"/>
  <c r="A42" i="2" s="1"/>
  <c r="B44" i="2"/>
  <c r="A44" i="2" s="1"/>
  <c r="B46" i="2"/>
  <c r="A46" i="2" s="1"/>
  <c r="B48" i="2"/>
  <c r="A48" i="2" s="1"/>
  <c r="B50" i="2"/>
  <c r="A50" i="2" s="1"/>
  <c r="B52" i="2"/>
  <c r="A52" i="2" s="1"/>
  <c r="B54" i="2"/>
  <c r="A54" i="2" s="1"/>
  <c r="B56" i="2"/>
  <c r="A56" i="2" s="1"/>
  <c r="B58" i="2"/>
  <c r="A58" i="2" s="1"/>
  <c r="B60" i="2"/>
  <c r="A60" i="2" s="1"/>
  <c r="B62" i="2"/>
  <c r="A62" i="2" s="1"/>
  <c r="B64" i="2"/>
  <c r="A64" i="2" s="1"/>
  <c r="B172" i="2"/>
  <c r="A172" i="2" s="1"/>
  <c r="D172" i="2" s="1"/>
  <c r="B174" i="2"/>
  <c r="A174" i="2" s="1"/>
  <c r="D174" i="2" s="1"/>
  <c r="B176" i="2"/>
  <c r="A176" i="2" s="1"/>
  <c r="D176" i="2" s="1"/>
  <c r="B178" i="2"/>
  <c r="A178" i="2" s="1"/>
  <c r="D178" i="2" s="1"/>
  <c r="B180" i="2"/>
  <c r="A180" i="2" s="1"/>
  <c r="D180" i="2" s="1"/>
  <c r="B182" i="2"/>
  <c r="A182" i="2" s="1"/>
  <c r="D182" i="2" s="1"/>
  <c r="B184" i="2"/>
  <c r="A184" i="2" s="1"/>
  <c r="D184" i="2" s="1"/>
  <c r="B71" i="2"/>
  <c r="A71" i="2" s="1"/>
  <c r="D71" i="2" s="1"/>
  <c r="B75" i="2"/>
  <c r="A75" i="2" s="1"/>
  <c r="D75" i="2" s="1"/>
  <c r="B79" i="2"/>
  <c r="A79" i="2" s="1"/>
  <c r="D79" i="2" s="1"/>
  <c r="B83" i="2"/>
  <c r="A83" i="2" s="1"/>
  <c r="D83" i="2" s="1"/>
  <c r="B85" i="2"/>
  <c r="A85" i="2" s="1"/>
  <c r="D85" i="2" s="1"/>
  <c r="F72" i="2"/>
  <c r="F76" i="2"/>
  <c r="F80" i="2"/>
  <c r="D124" i="2"/>
  <c r="D126" i="2"/>
  <c r="D136" i="2"/>
  <c r="D138" i="2"/>
  <c r="D140" i="2"/>
  <c r="D142" i="2"/>
  <c r="D144" i="2"/>
  <c r="D146" i="2"/>
  <c r="D148" i="2"/>
  <c r="D150" i="2"/>
  <c r="D152" i="2"/>
  <c r="D154" i="2"/>
  <c r="D162" i="2"/>
  <c r="D164" i="2"/>
  <c r="D74" i="2"/>
  <c r="F74" i="2" s="1"/>
  <c r="D82" i="2"/>
  <c r="F82" i="2" s="1"/>
  <c r="F86" i="2"/>
  <c r="D89" i="2"/>
  <c r="D91" i="2"/>
  <c r="D93" i="2"/>
  <c r="D95" i="2"/>
  <c r="D97" i="2"/>
  <c r="D99" i="2"/>
  <c r="D101" i="2"/>
  <c r="D103" i="2"/>
  <c r="D105" i="2"/>
  <c r="D107" i="2"/>
  <c r="D109" i="2"/>
  <c r="D111" i="2"/>
  <c r="D113" i="2"/>
  <c r="D115" i="2"/>
  <c r="D117" i="2"/>
  <c r="D119" i="2"/>
  <c r="D121" i="2"/>
  <c r="B135" i="2"/>
  <c r="A135" i="2" s="1"/>
  <c r="D135" i="2" s="1"/>
  <c r="D157" i="2"/>
  <c r="D159" i="2"/>
  <c r="D185" i="2"/>
  <c r="D187" i="2"/>
  <c r="D189" i="2"/>
  <c r="D191" i="2"/>
  <c r="D193" i="2"/>
  <c r="D195" i="2"/>
  <c r="D197" i="2"/>
  <c r="D199" i="2"/>
  <c r="D201" i="2"/>
  <c r="D123" i="2"/>
  <c r="D125" i="2"/>
  <c r="D127" i="2"/>
  <c r="B39" i="2"/>
  <c r="A39" i="2" s="1"/>
  <c r="D39" i="2" s="1"/>
  <c r="B41" i="2"/>
  <c r="A41" i="2" s="1"/>
  <c r="D41" i="2" s="1"/>
  <c r="B43" i="2"/>
  <c r="A43" i="2" s="1"/>
  <c r="D43" i="2" s="1"/>
  <c r="B45" i="2"/>
  <c r="A45" i="2" s="1"/>
  <c r="D45" i="2" s="1"/>
  <c r="B47" i="2"/>
  <c r="A47" i="2" s="1"/>
  <c r="D47" i="2" s="1"/>
  <c r="B49" i="2"/>
  <c r="A49" i="2" s="1"/>
  <c r="D49" i="2" s="1"/>
  <c r="B51" i="2"/>
  <c r="A51" i="2" s="1"/>
  <c r="D51" i="2" s="1"/>
  <c r="B53" i="2"/>
  <c r="A53" i="2" s="1"/>
  <c r="D53" i="2" s="1"/>
  <c r="B55" i="2"/>
  <c r="A55" i="2" s="1"/>
  <c r="D55" i="2" s="1"/>
  <c r="B57" i="2"/>
  <c r="A57" i="2" s="1"/>
  <c r="D57" i="2" s="1"/>
  <c r="B59" i="2"/>
  <c r="A59" i="2" s="1"/>
  <c r="D59" i="2" s="1"/>
  <c r="B61" i="2"/>
  <c r="A61" i="2" s="1"/>
  <c r="D61" i="2" s="1"/>
  <c r="B63" i="2"/>
  <c r="A63" i="2" s="1"/>
  <c r="D63" i="2" s="1"/>
  <c r="B65" i="2"/>
  <c r="A65" i="2" s="1"/>
  <c r="D65" i="2" s="1"/>
  <c r="B67" i="2"/>
  <c r="A67" i="2" s="1"/>
  <c r="D67" i="2" s="1"/>
  <c r="B69" i="2"/>
  <c r="A69" i="2" s="1"/>
  <c r="D69" i="2" s="1"/>
  <c r="D88" i="2"/>
  <c r="D90" i="2"/>
  <c r="D92" i="2"/>
  <c r="D94" i="2"/>
  <c r="D96" i="2"/>
  <c r="D98" i="2"/>
  <c r="D100" i="2"/>
  <c r="D102" i="2"/>
  <c r="D104" i="2"/>
  <c r="G106" i="2"/>
  <c r="E106" i="2"/>
  <c r="F106" i="2"/>
  <c r="G108" i="2"/>
  <c r="E108" i="2"/>
  <c r="F108" i="2"/>
  <c r="G110" i="2"/>
  <c r="E110" i="2"/>
  <c r="F110" i="2"/>
  <c r="G112" i="2"/>
  <c r="E112" i="2"/>
  <c r="F112" i="2"/>
  <c r="G114" i="2"/>
  <c r="E114" i="2"/>
  <c r="F114" i="2"/>
  <c r="G116" i="2"/>
  <c r="E116" i="2"/>
  <c r="F116" i="2"/>
  <c r="G118" i="2"/>
  <c r="E118" i="2"/>
  <c r="F118" i="2"/>
  <c r="G120" i="2"/>
  <c r="E120" i="2"/>
  <c r="F120" i="2"/>
  <c r="G122" i="2"/>
  <c r="E122" i="2"/>
  <c r="F122" i="2"/>
  <c r="G71" i="2"/>
  <c r="E71" i="2"/>
  <c r="G72" i="2"/>
  <c r="G73" i="2"/>
  <c r="E73" i="2"/>
  <c r="G74" i="2"/>
  <c r="G75" i="2"/>
  <c r="E75" i="2"/>
  <c r="G76" i="2"/>
  <c r="G77" i="2"/>
  <c r="E77" i="2"/>
  <c r="G79" i="2"/>
  <c r="E79" i="2"/>
  <c r="G80" i="2"/>
  <c r="G81" i="2"/>
  <c r="E81" i="2"/>
  <c r="G82" i="2"/>
  <c r="G83" i="2"/>
  <c r="E83" i="2"/>
  <c r="G85" i="2"/>
  <c r="E85" i="2"/>
  <c r="G86" i="2"/>
  <c r="G87" i="2"/>
  <c r="E87" i="2"/>
  <c r="B129" i="2"/>
  <c r="A129" i="2" s="1"/>
  <c r="B131" i="2"/>
  <c r="A131" i="2" s="1"/>
  <c r="B133" i="2"/>
  <c r="A133" i="2" s="1"/>
  <c r="G135" i="2"/>
  <c r="E135" i="2"/>
  <c r="F135" i="2"/>
  <c r="G137" i="2"/>
  <c r="E137" i="2"/>
  <c r="F137" i="2"/>
  <c r="G139" i="2"/>
  <c r="E139" i="2"/>
  <c r="F139" i="2"/>
  <c r="G141" i="2"/>
  <c r="E141" i="2"/>
  <c r="F141" i="2"/>
  <c r="G143" i="2"/>
  <c r="E143" i="2"/>
  <c r="F143" i="2"/>
  <c r="G145" i="2"/>
  <c r="E145" i="2"/>
  <c r="F145" i="2"/>
  <c r="G147" i="2"/>
  <c r="E147" i="2"/>
  <c r="F147" i="2"/>
  <c r="G149" i="2"/>
  <c r="E149" i="2"/>
  <c r="F149" i="2"/>
  <c r="G151" i="2"/>
  <c r="E151" i="2"/>
  <c r="F151" i="2"/>
  <c r="G153" i="2"/>
  <c r="E153" i="2"/>
  <c r="F153" i="2"/>
  <c r="G155" i="2"/>
  <c r="E155" i="2"/>
  <c r="F155" i="2"/>
  <c r="G161" i="2"/>
  <c r="E161" i="2"/>
  <c r="F161" i="2"/>
  <c r="G163" i="2"/>
  <c r="E163" i="2"/>
  <c r="F163" i="2"/>
  <c r="G165" i="2"/>
  <c r="E165" i="2"/>
  <c r="F165" i="2"/>
  <c r="F71" i="2"/>
  <c r="E72" i="2"/>
  <c r="F73" i="2"/>
  <c r="E74" i="2"/>
  <c r="F75" i="2"/>
  <c r="E76" i="2"/>
  <c r="F77" i="2"/>
  <c r="F79" i="2"/>
  <c r="E80" i="2"/>
  <c r="F81" i="2"/>
  <c r="E82" i="2"/>
  <c r="F83" i="2"/>
  <c r="F85" i="2"/>
  <c r="E86" i="2"/>
  <c r="F87" i="2"/>
  <c r="B130" i="2"/>
  <c r="A130" i="2" s="1"/>
  <c r="B132" i="2"/>
  <c r="A132" i="2" s="1"/>
  <c r="B134" i="2"/>
  <c r="A134" i="2" s="1"/>
  <c r="D134" i="2" s="1"/>
  <c r="D156" i="2"/>
  <c r="D158" i="2"/>
  <c r="B167" i="2"/>
  <c r="A167" i="2" s="1"/>
  <c r="D167" i="2" s="1"/>
  <c r="D168" i="2"/>
  <c r="D171" i="2"/>
  <c r="D173" i="2"/>
  <c r="D175" i="2"/>
  <c r="D177" i="2"/>
  <c r="D179" i="2"/>
  <c r="D181" i="2"/>
  <c r="D183" i="2"/>
  <c r="G185" i="2"/>
  <c r="E185" i="2"/>
  <c r="F185" i="2"/>
  <c r="B170" i="2"/>
  <c r="A170" i="2" s="1"/>
  <c r="D170" i="2" s="1"/>
  <c r="G172" i="2"/>
  <c r="E172" i="2"/>
  <c r="F172" i="2"/>
  <c r="G174" i="2"/>
  <c r="E174" i="2"/>
  <c r="F174" i="2"/>
  <c r="G176" i="2"/>
  <c r="E176" i="2"/>
  <c r="F176" i="2"/>
  <c r="G178" i="2"/>
  <c r="E178" i="2"/>
  <c r="F178" i="2"/>
  <c r="G180" i="2"/>
  <c r="E180" i="2"/>
  <c r="F180" i="2"/>
  <c r="G182" i="2"/>
  <c r="E182" i="2"/>
  <c r="F182" i="2"/>
  <c r="G184" i="2"/>
  <c r="E184" i="2"/>
  <c r="F184" i="2"/>
  <c r="G186" i="2"/>
  <c r="E186" i="2"/>
  <c r="F186" i="2"/>
  <c r="G188" i="2"/>
  <c r="E188" i="2"/>
  <c r="F188" i="2"/>
  <c r="G190" i="2"/>
  <c r="E190" i="2"/>
  <c r="F190" i="2"/>
  <c r="G192" i="2"/>
  <c r="E192" i="2"/>
  <c r="F192" i="2"/>
  <c r="G194" i="2"/>
  <c r="E194" i="2"/>
  <c r="F194" i="2"/>
  <c r="G196" i="2"/>
  <c r="E196" i="2"/>
  <c r="F196" i="2"/>
  <c r="G198" i="2"/>
  <c r="E198" i="2"/>
  <c r="F198" i="2"/>
  <c r="G200" i="2"/>
  <c r="E200" i="2"/>
  <c r="F200" i="2"/>
  <c r="D78" i="2" l="1"/>
  <c r="D70" i="2"/>
  <c r="F201" i="2"/>
  <c r="F197" i="2"/>
  <c r="F193" i="2"/>
  <c r="F189" i="2"/>
  <c r="E164" i="2"/>
  <c r="E152" i="2"/>
  <c r="E144" i="2"/>
  <c r="E136" i="2"/>
  <c r="G124" i="2"/>
  <c r="D84" i="2"/>
  <c r="G201" i="2"/>
  <c r="G197" i="2"/>
  <c r="G193" i="2"/>
  <c r="G189" i="2"/>
  <c r="D166" i="2"/>
  <c r="E160" i="2"/>
  <c r="E148" i="2"/>
  <c r="E140" i="2"/>
  <c r="D133" i="2"/>
  <c r="D131" i="2"/>
  <c r="D129" i="2"/>
  <c r="F124" i="2"/>
  <c r="E201" i="2"/>
  <c r="F199" i="2"/>
  <c r="G199" i="2"/>
  <c r="E197" i="2"/>
  <c r="F195" i="2"/>
  <c r="G195" i="2"/>
  <c r="E193" i="2"/>
  <c r="F191" i="2"/>
  <c r="G191" i="2"/>
  <c r="E189" i="2"/>
  <c r="F187" i="2"/>
  <c r="G187" i="2"/>
  <c r="G183" i="2"/>
  <c r="E183" i="2"/>
  <c r="F183" i="2"/>
  <c r="G179" i="2"/>
  <c r="E179" i="2"/>
  <c r="F179" i="2"/>
  <c r="G175" i="2"/>
  <c r="E175" i="2"/>
  <c r="F175" i="2"/>
  <c r="G171" i="2"/>
  <c r="E171" i="2"/>
  <c r="F171" i="2"/>
  <c r="D169" i="2"/>
  <c r="G167" i="2"/>
  <c r="E167" i="2"/>
  <c r="F167" i="2"/>
  <c r="F164" i="2"/>
  <c r="G164" i="2"/>
  <c r="E162" i="2"/>
  <c r="F160" i="2"/>
  <c r="G160" i="2"/>
  <c r="G156" i="2"/>
  <c r="E156" i="2"/>
  <c r="F156" i="2"/>
  <c r="E154" i="2"/>
  <c r="F152" i="2"/>
  <c r="G152" i="2"/>
  <c r="E150" i="2"/>
  <c r="F148" i="2"/>
  <c r="G148" i="2"/>
  <c r="E146" i="2"/>
  <c r="F144" i="2"/>
  <c r="G144" i="2"/>
  <c r="E142" i="2"/>
  <c r="F140" i="2"/>
  <c r="G140" i="2"/>
  <c r="E138" i="2"/>
  <c r="F136" i="2"/>
  <c r="G136" i="2"/>
  <c r="G134" i="2"/>
  <c r="E134" i="2"/>
  <c r="F134" i="2"/>
  <c r="D132" i="2"/>
  <c r="D130" i="2"/>
  <c r="E159" i="2"/>
  <c r="F157" i="2"/>
  <c r="G157" i="2"/>
  <c r="F126" i="2"/>
  <c r="G126" i="2"/>
  <c r="E124" i="2"/>
  <c r="G102" i="2"/>
  <c r="E102" i="2"/>
  <c r="F102" i="2"/>
  <c r="G98" i="2"/>
  <c r="E98" i="2"/>
  <c r="F98" i="2"/>
  <c r="G94" i="2"/>
  <c r="E94" i="2"/>
  <c r="F94" i="2"/>
  <c r="G90" i="2"/>
  <c r="E90" i="2"/>
  <c r="F90" i="2"/>
  <c r="G127" i="2"/>
  <c r="E127" i="2"/>
  <c r="F127" i="2"/>
  <c r="G123" i="2"/>
  <c r="E123" i="2"/>
  <c r="F123" i="2"/>
  <c r="E121" i="2"/>
  <c r="F119" i="2"/>
  <c r="G119" i="2"/>
  <c r="E117" i="2"/>
  <c r="F115" i="2"/>
  <c r="G115" i="2"/>
  <c r="E113" i="2"/>
  <c r="F111" i="2"/>
  <c r="G111" i="2"/>
  <c r="E109" i="2"/>
  <c r="F107" i="2"/>
  <c r="G107" i="2"/>
  <c r="E105" i="2"/>
  <c r="F103" i="2"/>
  <c r="G103" i="2"/>
  <c r="E101" i="2"/>
  <c r="F99" i="2"/>
  <c r="G99" i="2"/>
  <c r="E97" i="2"/>
  <c r="F95" i="2"/>
  <c r="G95" i="2"/>
  <c r="E93" i="2"/>
  <c r="F91" i="2"/>
  <c r="G91" i="2"/>
  <c r="E89" i="2"/>
  <c r="D66" i="2"/>
  <c r="D62" i="2"/>
  <c r="D58" i="2"/>
  <c r="D54" i="2"/>
  <c r="D50" i="2"/>
  <c r="D46" i="2"/>
  <c r="D42" i="2"/>
  <c r="D38" i="2"/>
  <c r="G170" i="2"/>
  <c r="E170" i="2"/>
  <c r="F170" i="2"/>
  <c r="E199" i="2"/>
  <c r="E195" i="2"/>
  <c r="E191" i="2"/>
  <c r="E187" i="2"/>
  <c r="G181" i="2"/>
  <c r="E181" i="2"/>
  <c r="F181" i="2"/>
  <c r="G177" i="2"/>
  <c r="E177" i="2"/>
  <c r="F177" i="2"/>
  <c r="G173" i="2"/>
  <c r="E173" i="2"/>
  <c r="F173" i="2"/>
  <c r="G168" i="2"/>
  <c r="E168" i="2"/>
  <c r="F168" i="2"/>
  <c r="G166" i="2"/>
  <c r="E166" i="2"/>
  <c r="F166" i="2"/>
  <c r="F162" i="2"/>
  <c r="G162" i="2"/>
  <c r="G158" i="2"/>
  <c r="E158" i="2"/>
  <c r="F158" i="2"/>
  <c r="F154" i="2"/>
  <c r="G154" i="2"/>
  <c r="F150" i="2"/>
  <c r="G150" i="2"/>
  <c r="F146" i="2"/>
  <c r="G146" i="2"/>
  <c r="F142" i="2"/>
  <c r="G142" i="2"/>
  <c r="F138" i="2"/>
  <c r="G138" i="2"/>
  <c r="F159" i="2"/>
  <c r="G159" i="2"/>
  <c r="E157" i="2"/>
  <c r="G133" i="2"/>
  <c r="E133" i="2"/>
  <c r="F133" i="2"/>
  <c r="G131" i="2"/>
  <c r="E131" i="2"/>
  <c r="F131" i="2"/>
  <c r="G129" i="2"/>
  <c r="E129" i="2"/>
  <c r="F129" i="2"/>
  <c r="D128" i="2"/>
  <c r="E126" i="2"/>
  <c r="G104" i="2"/>
  <c r="E104" i="2"/>
  <c r="F104" i="2"/>
  <c r="G100" i="2"/>
  <c r="E100" i="2"/>
  <c r="F100" i="2"/>
  <c r="G96" i="2"/>
  <c r="E96" i="2"/>
  <c r="F96" i="2"/>
  <c r="G92" i="2"/>
  <c r="E92" i="2"/>
  <c r="F92" i="2"/>
  <c r="G88" i="2"/>
  <c r="E88" i="2"/>
  <c r="F88" i="2"/>
  <c r="F69" i="2"/>
  <c r="G69" i="2"/>
  <c r="E69" i="2"/>
  <c r="F67" i="2"/>
  <c r="G67" i="2"/>
  <c r="E67" i="2"/>
  <c r="F65" i="2"/>
  <c r="G65" i="2"/>
  <c r="E65" i="2"/>
  <c r="F63" i="2"/>
  <c r="G63" i="2"/>
  <c r="E63" i="2"/>
  <c r="F61" i="2"/>
  <c r="G61" i="2"/>
  <c r="E61" i="2"/>
  <c r="F59" i="2"/>
  <c r="G59" i="2"/>
  <c r="E59" i="2"/>
  <c r="F57" i="2"/>
  <c r="G57" i="2"/>
  <c r="E57" i="2"/>
  <c r="F55" i="2"/>
  <c r="G55" i="2"/>
  <c r="E55" i="2"/>
  <c r="F53" i="2"/>
  <c r="G53" i="2"/>
  <c r="E53" i="2"/>
  <c r="F51" i="2"/>
  <c r="G51" i="2"/>
  <c r="E51" i="2"/>
  <c r="F49" i="2"/>
  <c r="G49" i="2"/>
  <c r="E49" i="2"/>
  <c r="F47" i="2"/>
  <c r="G47" i="2"/>
  <c r="E47" i="2"/>
  <c r="F45" i="2"/>
  <c r="G45" i="2"/>
  <c r="E45" i="2"/>
  <c r="F43" i="2"/>
  <c r="G43" i="2"/>
  <c r="E43" i="2"/>
  <c r="F41" i="2"/>
  <c r="G41" i="2"/>
  <c r="E41" i="2"/>
  <c r="F39" i="2"/>
  <c r="G39" i="2"/>
  <c r="E39" i="2"/>
  <c r="G125" i="2"/>
  <c r="E125" i="2"/>
  <c r="F125" i="2"/>
  <c r="F121" i="2"/>
  <c r="G121" i="2"/>
  <c r="E119" i="2"/>
  <c r="F117" i="2"/>
  <c r="G117" i="2"/>
  <c r="E115" i="2"/>
  <c r="F113" i="2"/>
  <c r="G113" i="2"/>
  <c r="E111" i="2"/>
  <c r="F109" i="2"/>
  <c r="G109" i="2"/>
  <c r="E107" i="2"/>
  <c r="F105" i="2"/>
  <c r="G105" i="2"/>
  <c r="E103" i="2"/>
  <c r="F101" i="2"/>
  <c r="G101" i="2"/>
  <c r="E99" i="2"/>
  <c r="F97" i="2"/>
  <c r="G97" i="2"/>
  <c r="E95" i="2"/>
  <c r="F93" i="2"/>
  <c r="G93" i="2"/>
  <c r="E91" i="2"/>
  <c r="F89" i="2"/>
  <c r="G89" i="2"/>
  <c r="D68" i="2"/>
  <c r="D64" i="2"/>
  <c r="D60" i="2"/>
  <c r="D56" i="2"/>
  <c r="D52" i="2"/>
  <c r="D48" i="2"/>
  <c r="D44" i="2"/>
  <c r="D40" i="2"/>
  <c r="E70" i="2" l="1"/>
  <c r="F70" i="2"/>
  <c r="G70" i="2"/>
  <c r="F78" i="2"/>
  <c r="G78" i="2"/>
  <c r="E78" i="2"/>
  <c r="F84" i="2"/>
  <c r="G84" i="2"/>
  <c r="E84" i="2"/>
  <c r="G44" i="2"/>
  <c r="E44" i="2"/>
  <c r="F44" i="2"/>
  <c r="G52" i="2"/>
  <c r="E52" i="2"/>
  <c r="F52" i="2"/>
  <c r="G60" i="2"/>
  <c r="E60" i="2"/>
  <c r="F60" i="2"/>
  <c r="G68" i="2"/>
  <c r="E68" i="2"/>
  <c r="F68" i="2"/>
  <c r="G38" i="2"/>
  <c r="E38" i="2"/>
  <c r="F38" i="2"/>
  <c r="G46" i="2"/>
  <c r="E46" i="2"/>
  <c r="F46" i="2"/>
  <c r="G54" i="2"/>
  <c r="E54" i="2"/>
  <c r="F54" i="2"/>
  <c r="G62" i="2"/>
  <c r="E62" i="2"/>
  <c r="F62" i="2"/>
  <c r="G132" i="2"/>
  <c r="E132" i="2"/>
  <c r="F132" i="2"/>
  <c r="G169" i="2"/>
  <c r="E169" i="2"/>
  <c r="F169" i="2"/>
  <c r="G40" i="2"/>
  <c r="E40" i="2"/>
  <c r="F40" i="2"/>
  <c r="G48" i="2"/>
  <c r="E48" i="2"/>
  <c r="F48" i="2"/>
  <c r="G56" i="2"/>
  <c r="E56" i="2"/>
  <c r="F56" i="2"/>
  <c r="G64" i="2"/>
  <c r="E64" i="2"/>
  <c r="F64" i="2"/>
  <c r="G128" i="2"/>
  <c r="E128" i="2"/>
  <c r="F128" i="2"/>
  <c r="G42" i="2"/>
  <c r="E42" i="2"/>
  <c r="F42" i="2"/>
  <c r="G50" i="2"/>
  <c r="E50" i="2"/>
  <c r="F50" i="2"/>
  <c r="G58" i="2"/>
  <c r="E58" i="2"/>
  <c r="F58" i="2"/>
  <c r="G66" i="2"/>
  <c r="E66" i="2"/>
  <c r="F66" i="2"/>
  <c r="G130" i="2"/>
  <c r="E130" i="2"/>
  <c r="F130" i="2"/>
  <c r="F202" i="2" l="1"/>
  <c r="G202" i="2"/>
  <c r="E202" i="2"/>
</calcChain>
</file>

<file path=xl/sharedStrings.xml><?xml version="1.0" encoding="utf-8"?>
<sst xmlns="http://schemas.openxmlformats.org/spreadsheetml/2006/main" count="65" uniqueCount="45">
  <si>
    <t>№ п/п</t>
  </si>
  <si>
    <t>04-34-23</t>
  </si>
  <si>
    <t>7003999V</t>
  </si>
  <si>
    <t>624016, СВЕРДЛОВСКАЯ ОБЛ, СЫСЕРТСКИЙ Р-Н, БОЛЬШОЕ СЕДЕЛЬНИКОВО Д, ЛЕСНАЯ УЛ, ДОМ 1, КВ. 14</t>
  </si>
  <si>
    <t>13-24-07</t>
  </si>
  <si>
    <t>624016, СВЕРДЛОВСКАЯ ОБЛ, СЫСЕРТСКИЙ Р-Н, БОЛЬШОЕ СЕДЕЛЬНИКОВО Д, ЛЕСНАЯ УЛ, ДОМ 3, КВ. 107</t>
  </si>
  <si>
    <t>13-25-49</t>
  </si>
  <si>
    <t>624016, СВЕРДЛОВСКАЯ ОБЛ, СЫСЕРТСКИЙ Р-Н, БОЛЬШОЕ СЕДЕЛЬНИКОВО Д, ЛЕСНАЯ УЛ, ДОМ 3, КВ. 113</t>
  </si>
  <si>
    <t>12-35-15</t>
  </si>
  <si>
    <t>624016, СВЕРДЛОВСКАЯ ОБЛ, СЫСЕРТСКИЙ Р-Н, БОЛЬШОЕ СЕДЕЛЬНИКОВО Д, ЛЕСНАЯ УЛ, ДОМ 5, КВ. 20</t>
  </si>
  <si>
    <t>13-16-57</t>
  </si>
  <si>
    <t>623782, СВЕРДЛОВСКАЯ ОБЛ, АРТЕМОВСКИЙ Р-Н, АРТЕМОВСКИЙ Г, 8 МАРТА УЛ, ДОМ 58, КВ. 4</t>
  </si>
  <si>
    <t>12-40-24</t>
  </si>
  <si>
    <t>7003/00510</t>
  </si>
  <si>
    <t>700300510V</t>
  </si>
  <si>
    <t>623782, СВЕРДЛОВСКАЯ ОБЛ, АРТЕМОВСКИЙ Р-Н, АРТЕМОВСКИЙ Г, ОКТЯБРЬСКАЯ УЛ, ДОМ 5А, КВ. 1</t>
  </si>
  <si>
    <t>20-47-41</t>
  </si>
  <si>
    <t>623782, СВЕРДЛОВСКАЯ ОБЛ, АРТЕМОВСКИЙ Р-Н, АРТЕМОВСКИЙ Г, СТАНЦИОННАЯ УЛ, ДОМ 35, КВ. 15</t>
  </si>
  <si>
    <t>12-45-12</t>
  </si>
  <si>
    <t>623782, СВЕРДЛОВСКАЯ ОБЛ, АРТЕМОВСКИЙ Р-Н, АРТЕМОВСКИЙ Г, 8 МАРТА УЛ, ДОМ 62, КВ. 14</t>
  </si>
  <si>
    <t>624016, СВЕРДЛОВСКАЯ ОБЛ, СЫСЕРТСКИЙ Р-Н, БОЛЬШОЕ СЕДЕЛЬНИКОВО Д, ЛЕСНАЯ УЛ, ДОМ 4, КВ. 60</t>
  </si>
  <si>
    <t>12-29-35</t>
  </si>
  <si>
    <t>623782, СВЕРДЛОВСКАЯ ОБЛ, АРТЕМОВСКИЙ Р-Н, АРТЕМОВСКИЙ Г, 8 МАРТА УЛ, ДОМ 4А/1, КВ. 8</t>
  </si>
  <si>
    <t>11-33-29</t>
  </si>
  <si>
    <t>7003/00509</t>
  </si>
  <si>
    <t>700300509V</t>
  </si>
  <si>
    <t>623782, СВЕРДЛОВСКАЯ ОБЛ, АРТЕМОВСКИЙ Р-Н, АРТЕМОВСКИЙ Г, 8 МАРТА УЛ, ДОМ 60, КВ. 10</t>
  </si>
  <si>
    <t>14-56-36</t>
  </si>
  <si>
    <t>623782, СВЕРДЛОВСКАЯ ОБЛ, АРТЕМОВСКИЙ Р-Н, АРТЕМОВСКИЙ Г, СВОБОДЫ УЛ, ДОМ 29А, КВ. 12</t>
  </si>
  <si>
    <t>623782, СВЕРДЛОВСКАЯ ОБЛ, АРТЕМОВСКИЙ Р-Н, АРТЕМОВСКИЙ Г, СВОБОДЫ УЛ, ДОМ 1А, КВ. 1</t>
  </si>
  <si>
    <t>09-52-07</t>
  </si>
  <si>
    <t>623782, СВЕРДЛОВСКАЯ ОБЛ, АРТЕМОВСКИЙ Р-Н, АРТЕМОВСКИЙ Г, СВОБОДЫ УЛ, ДОМ 43Б, КВ. 7</t>
  </si>
  <si>
    <t>07-53-02</t>
  </si>
  <si>
    <t>623782, СВЕРДЛОВСКАЯ ОБЛ, АРТЕМОВСКИЙ Р-Н, АРТЕМОВСКИЙ Г, СВОБОДЫ УЛ, ДОМ 43Б, КВ. 20</t>
  </si>
  <si>
    <t>Ю Комс</t>
  </si>
  <si>
    <t>Оплата Сбербанк</t>
  </si>
  <si>
    <t>Сумма платежа</t>
  </si>
  <si>
    <t>Дата платежа</t>
  </si>
  <si>
    <t>Л/сч</t>
  </si>
  <si>
    <t>Адрес</t>
  </si>
  <si>
    <t>Итого</t>
  </si>
  <si>
    <t>в т.ч. РЖД</t>
  </si>
  <si>
    <t>в т.ч. РКО</t>
  </si>
  <si>
    <t>Лиц счет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</si>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</sst>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2" borderId="0" xfId="0" applyNumberFormat="1" applyFill="1"/>
    <xf numFmtId="1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3" borderId="0" xfId="0" applyNumberFormat="1" applyFill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64" fontId="0" fillId="2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din\Downloads\&#1042;&#1099;&#1087;&#1080;&#1089;&#1082;&#1072;%20&#1057;&#1073;&#1077;&#1088;&#1073;&#1072;&#1085;&#1082;%20&#1064;&#1040;&#1041;&#1051;&#1054;&#1053;%20&#1070;&#1053;&#1054;&#1057;&#1058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 ЮК"/>
      <sheetName val="Вставляем сюда"/>
      <sheetName val="Получаем..."/>
    </sheetNames>
    <sheetDataSet>
      <sheetData sheetId="0">
        <row r="2">
          <cell r="B2">
            <v>71018</v>
          </cell>
          <cell r="C2" t="str">
            <v>ЮК</v>
          </cell>
          <cell r="D2">
            <v>10</v>
          </cell>
          <cell r="E2">
            <v>18</v>
          </cell>
          <cell r="F2">
            <v>71018</v>
          </cell>
          <cell r="G2" t="str">
            <v>РЖД Андреев Михаил Владимиров</v>
          </cell>
        </row>
        <row r="3">
          <cell r="B3">
            <v>1118754082</v>
          </cell>
          <cell r="C3" t="str">
            <v>ЮК</v>
          </cell>
          <cell r="D3">
            <v>1</v>
          </cell>
          <cell r="E3">
            <v>1</v>
          </cell>
          <cell r="F3">
            <v>1118754082</v>
          </cell>
          <cell r="G3" t="str">
            <v>Мацевич Марина Станиславовна</v>
          </cell>
        </row>
        <row r="4">
          <cell r="B4">
            <v>1118754090</v>
          </cell>
          <cell r="C4" t="str">
            <v>ЮК</v>
          </cell>
          <cell r="D4">
            <v>1</v>
          </cell>
          <cell r="E4">
            <v>2</v>
          </cell>
          <cell r="F4">
            <v>1118754090</v>
          </cell>
          <cell r="G4" t="str">
            <v>Стариченко Маргарита Владимировна</v>
          </cell>
        </row>
        <row r="5">
          <cell r="B5">
            <v>1118754100</v>
          </cell>
          <cell r="C5" t="str">
            <v>ЮК</v>
          </cell>
          <cell r="D5">
            <v>1</v>
          </cell>
          <cell r="E5">
            <v>3</v>
          </cell>
          <cell r="F5">
            <v>1118754100</v>
          </cell>
          <cell r="G5" t="str">
            <v>Тынзянова Фания Париевна</v>
          </cell>
        </row>
        <row r="6">
          <cell r="B6">
            <v>1118754117</v>
          </cell>
          <cell r="C6" t="str">
            <v>ЮК</v>
          </cell>
          <cell r="D6">
            <v>1</v>
          </cell>
          <cell r="E6">
            <v>4</v>
          </cell>
          <cell r="F6">
            <v>1118754117</v>
          </cell>
          <cell r="G6" t="str">
            <v>Беспелюгина Светлана Алексеевна</v>
          </cell>
        </row>
        <row r="7">
          <cell r="B7">
            <v>1118754124</v>
          </cell>
          <cell r="C7" t="str">
            <v>ЮК</v>
          </cell>
          <cell r="D7">
            <v>1</v>
          </cell>
          <cell r="E7">
            <v>5</v>
          </cell>
          <cell r="F7">
            <v>1118754124</v>
          </cell>
          <cell r="G7" t="str">
            <v>Канаева Светлана Ивановна</v>
          </cell>
        </row>
        <row r="8">
          <cell r="B8">
            <v>1118754131</v>
          </cell>
          <cell r="C8" t="str">
            <v>ЮК</v>
          </cell>
          <cell r="D8">
            <v>1</v>
          </cell>
          <cell r="E8">
            <v>6</v>
          </cell>
          <cell r="F8">
            <v>1118754131</v>
          </cell>
          <cell r="G8" t="str">
            <v>Пашкович Людмила Степановна</v>
          </cell>
        </row>
        <row r="9">
          <cell r="B9">
            <v>1118754149</v>
          </cell>
          <cell r="C9" t="str">
            <v>ЮК</v>
          </cell>
          <cell r="D9">
            <v>1</v>
          </cell>
          <cell r="E9">
            <v>7</v>
          </cell>
          <cell r="F9">
            <v>1118754149</v>
          </cell>
          <cell r="G9" t="str">
            <v>Мартюшева Светлана Александровна</v>
          </cell>
        </row>
        <row r="10">
          <cell r="B10">
            <v>1118754156</v>
          </cell>
          <cell r="C10" t="str">
            <v>ЮК</v>
          </cell>
          <cell r="D10">
            <v>1</v>
          </cell>
          <cell r="E10">
            <v>8</v>
          </cell>
          <cell r="F10">
            <v>1118754156</v>
          </cell>
          <cell r="G10" t="str">
            <v>Чемоданов Николай Михайлович</v>
          </cell>
        </row>
        <row r="11">
          <cell r="B11">
            <v>1118754163</v>
          </cell>
          <cell r="C11" t="str">
            <v>ЮК</v>
          </cell>
          <cell r="D11">
            <v>1</v>
          </cell>
          <cell r="E11">
            <v>9</v>
          </cell>
          <cell r="F11">
            <v>1118754163</v>
          </cell>
          <cell r="G11" t="str">
            <v>Карлов Валерий Вячеславович</v>
          </cell>
        </row>
        <row r="12">
          <cell r="B12">
            <v>1118754170</v>
          </cell>
          <cell r="C12" t="str">
            <v>ЮК</v>
          </cell>
          <cell r="D12">
            <v>1</v>
          </cell>
          <cell r="E12">
            <v>10</v>
          </cell>
          <cell r="F12">
            <v>1118754170</v>
          </cell>
          <cell r="G12" t="str">
            <v>Скореднов Алексей Викторович</v>
          </cell>
        </row>
        <row r="13">
          <cell r="B13">
            <v>1118754188</v>
          </cell>
          <cell r="C13" t="str">
            <v>ЮК</v>
          </cell>
          <cell r="D13">
            <v>1</v>
          </cell>
          <cell r="E13">
            <v>11</v>
          </cell>
          <cell r="F13">
            <v>1118754188</v>
          </cell>
          <cell r="G13" t="str">
            <v>Беспелюгина Людмила Николаевна</v>
          </cell>
        </row>
        <row r="14">
          <cell r="B14">
            <v>1118754195</v>
          </cell>
          <cell r="C14" t="str">
            <v>ЮК</v>
          </cell>
          <cell r="D14">
            <v>1</v>
          </cell>
          <cell r="E14">
            <v>12</v>
          </cell>
          <cell r="F14">
            <v>1118754195</v>
          </cell>
          <cell r="G14" t="str">
            <v>Шаклеина Зульфия Ташбулатовна</v>
          </cell>
        </row>
        <row r="15">
          <cell r="B15">
            <v>1118754205</v>
          </cell>
          <cell r="C15" t="str">
            <v>ЮК</v>
          </cell>
          <cell r="D15">
            <v>1</v>
          </cell>
          <cell r="E15">
            <v>13</v>
          </cell>
          <cell r="F15">
            <v>1118754205</v>
          </cell>
          <cell r="G15" t="str">
            <v>Заусаева Мария Валентиновна</v>
          </cell>
        </row>
        <row r="16">
          <cell r="B16">
            <v>1118754212</v>
          </cell>
          <cell r="C16" t="str">
            <v>ЮК</v>
          </cell>
          <cell r="D16">
            <v>1</v>
          </cell>
          <cell r="E16">
            <v>14</v>
          </cell>
          <cell r="F16">
            <v>1118754212</v>
          </cell>
          <cell r="G16" t="str">
            <v>Куклина Александра Николаевна</v>
          </cell>
        </row>
        <row r="17">
          <cell r="B17">
            <v>1118754220</v>
          </cell>
          <cell r="C17" t="str">
            <v>ЮК</v>
          </cell>
          <cell r="D17">
            <v>1</v>
          </cell>
          <cell r="E17">
            <v>15</v>
          </cell>
          <cell r="F17">
            <v>1118754220</v>
          </cell>
          <cell r="G17" t="str">
            <v>Жарова Лариса Васильевна</v>
          </cell>
        </row>
        <row r="18">
          <cell r="B18">
            <v>1118754244</v>
          </cell>
          <cell r="C18" t="str">
            <v>ЮК</v>
          </cell>
          <cell r="D18">
            <v>1</v>
          </cell>
          <cell r="E18">
            <v>17</v>
          </cell>
          <cell r="F18">
            <v>1118754244</v>
          </cell>
          <cell r="G18" t="str">
            <v>Меньщикова Галина Анатольевна</v>
          </cell>
        </row>
        <row r="19">
          <cell r="B19">
            <v>1118754251</v>
          </cell>
          <cell r="C19" t="str">
            <v>ЮК</v>
          </cell>
          <cell r="D19">
            <v>1</v>
          </cell>
          <cell r="E19">
            <v>18</v>
          </cell>
          <cell r="F19">
            <v>1118754251</v>
          </cell>
          <cell r="G19" t="str">
            <v>Шайдулина Ангелина Игоревна</v>
          </cell>
        </row>
        <row r="20">
          <cell r="B20">
            <v>1118754269</v>
          </cell>
          <cell r="C20" t="str">
            <v>ЮК</v>
          </cell>
          <cell r="D20">
            <v>2</v>
          </cell>
          <cell r="E20">
            <v>1</v>
          </cell>
          <cell r="F20">
            <v>1118754269</v>
          </cell>
          <cell r="G20" t="str">
            <v>Рувинская Лариса Степановна</v>
          </cell>
        </row>
        <row r="21">
          <cell r="B21">
            <v>1118754276</v>
          </cell>
          <cell r="C21" t="str">
            <v>ЮК</v>
          </cell>
          <cell r="D21">
            <v>2</v>
          </cell>
          <cell r="E21">
            <v>2</v>
          </cell>
          <cell r="F21">
            <v>1118754276</v>
          </cell>
          <cell r="G21" t="str">
            <v>Баданова Татьяна Юрьевна</v>
          </cell>
        </row>
        <row r="22">
          <cell r="B22">
            <v>1118754283</v>
          </cell>
          <cell r="C22" t="str">
            <v>ЮК</v>
          </cell>
          <cell r="D22">
            <v>2</v>
          </cell>
          <cell r="E22">
            <v>3</v>
          </cell>
          <cell r="F22">
            <v>1118754283</v>
          </cell>
          <cell r="G22" t="str">
            <v>Кривоносова Виктория Викторовна</v>
          </cell>
        </row>
        <row r="23">
          <cell r="B23">
            <v>1118754290</v>
          </cell>
          <cell r="C23" t="str">
            <v>ЮК</v>
          </cell>
          <cell r="D23">
            <v>2</v>
          </cell>
          <cell r="E23">
            <v>4</v>
          </cell>
          <cell r="F23">
            <v>1118754290</v>
          </cell>
          <cell r="G23" t="str">
            <v>Бельтюкова Любовь Николаевна</v>
          </cell>
        </row>
        <row r="24">
          <cell r="B24">
            <v>1118754318</v>
          </cell>
          <cell r="C24" t="str">
            <v>ЮК</v>
          </cell>
          <cell r="D24">
            <v>2</v>
          </cell>
          <cell r="E24">
            <v>6</v>
          </cell>
          <cell r="F24">
            <v>1118754318</v>
          </cell>
          <cell r="G24" t="str">
            <v>Гринченко Валерий Александрович</v>
          </cell>
        </row>
        <row r="25">
          <cell r="B25">
            <v>1118754325</v>
          </cell>
          <cell r="C25" t="str">
            <v>ЮК</v>
          </cell>
          <cell r="D25">
            <v>2</v>
          </cell>
          <cell r="E25">
            <v>7</v>
          </cell>
          <cell r="F25">
            <v>1118754325</v>
          </cell>
          <cell r="G25" t="str">
            <v>Галкаева Оксана Вячеславовна</v>
          </cell>
        </row>
        <row r="26">
          <cell r="B26">
            <v>1118754340</v>
          </cell>
          <cell r="C26" t="str">
            <v>ЮК</v>
          </cell>
          <cell r="D26">
            <v>2</v>
          </cell>
          <cell r="E26">
            <v>9</v>
          </cell>
          <cell r="F26">
            <v>1118754340</v>
          </cell>
          <cell r="G26" t="str">
            <v>Гусейнова Галина Васильевна</v>
          </cell>
        </row>
        <row r="27">
          <cell r="B27">
            <v>1118754357</v>
          </cell>
          <cell r="C27" t="str">
            <v>ЮК</v>
          </cell>
          <cell r="D27">
            <v>2</v>
          </cell>
          <cell r="E27">
            <v>10</v>
          </cell>
          <cell r="F27">
            <v>1118754357</v>
          </cell>
          <cell r="G27" t="str">
            <v>Бажина Татьяна Ивановна</v>
          </cell>
        </row>
        <row r="28">
          <cell r="B28">
            <v>1118754371</v>
          </cell>
          <cell r="C28" t="str">
            <v>ЮК</v>
          </cell>
          <cell r="D28">
            <v>2</v>
          </cell>
          <cell r="E28">
            <v>12</v>
          </cell>
          <cell r="F28">
            <v>1118754371</v>
          </cell>
          <cell r="G28" t="str">
            <v>Кузнецова Валентина Игоревна</v>
          </cell>
        </row>
        <row r="29">
          <cell r="B29">
            <v>1118754389</v>
          </cell>
          <cell r="C29" t="str">
            <v>ЮК</v>
          </cell>
          <cell r="D29">
            <v>2</v>
          </cell>
          <cell r="E29">
            <v>13</v>
          </cell>
          <cell r="F29">
            <v>1118754389</v>
          </cell>
          <cell r="G29" t="str">
            <v>Зоркальцева Екатерина Викторовна</v>
          </cell>
        </row>
        <row r="30">
          <cell r="B30">
            <v>1118754396</v>
          </cell>
          <cell r="C30" t="str">
            <v>ЮК</v>
          </cell>
          <cell r="D30">
            <v>2</v>
          </cell>
          <cell r="E30">
            <v>14</v>
          </cell>
          <cell r="F30">
            <v>1118754396</v>
          </cell>
          <cell r="G30" t="str">
            <v>Бузмакова Ольга Юрьевна</v>
          </cell>
        </row>
        <row r="31">
          <cell r="B31">
            <v>1118754406</v>
          </cell>
          <cell r="C31" t="str">
            <v>ЮК</v>
          </cell>
          <cell r="D31">
            <v>2</v>
          </cell>
          <cell r="E31">
            <v>15</v>
          </cell>
          <cell r="F31">
            <v>1118754406</v>
          </cell>
          <cell r="G31" t="str">
            <v>Сомсикова Любовь Михайловна</v>
          </cell>
        </row>
        <row r="32">
          <cell r="B32">
            <v>1118754413</v>
          </cell>
          <cell r="C32" t="str">
            <v>ЮК</v>
          </cell>
          <cell r="D32">
            <v>2</v>
          </cell>
          <cell r="E32">
            <v>16</v>
          </cell>
          <cell r="F32">
            <v>1118754413</v>
          </cell>
          <cell r="G32" t="str">
            <v>Брюхов Владимир Валерьевич</v>
          </cell>
        </row>
        <row r="33">
          <cell r="B33">
            <v>1118754420</v>
          </cell>
          <cell r="C33" t="str">
            <v>ЮК</v>
          </cell>
          <cell r="D33">
            <v>2</v>
          </cell>
          <cell r="E33">
            <v>17</v>
          </cell>
          <cell r="F33">
            <v>1118754420</v>
          </cell>
          <cell r="G33" t="str">
            <v>Гарбуз Алефтина Анатольевна</v>
          </cell>
        </row>
        <row r="34">
          <cell r="B34">
            <v>1118754438</v>
          </cell>
          <cell r="C34" t="str">
            <v>ЮК</v>
          </cell>
          <cell r="D34">
            <v>2</v>
          </cell>
          <cell r="E34">
            <v>18</v>
          </cell>
          <cell r="F34">
            <v>1118754438</v>
          </cell>
          <cell r="G34" t="str">
            <v>Рогожина Оксана Сергеевна</v>
          </cell>
        </row>
        <row r="35">
          <cell r="B35">
            <v>1118754445</v>
          </cell>
          <cell r="C35" t="str">
            <v>ЮК</v>
          </cell>
          <cell r="D35">
            <v>3</v>
          </cell>
          <cell r="E35">
            <v>1</v>
          </cell>
          <cell r="F35">
            <v>1118754445</v>
          </cell>
          <cell r="G35" t="str">
            <v>Репин Юрий Михайлович</v>
          </cell>
        </row>
        <row r="36">
          <cell r="B36">
            <v>1118754452</v>
          </cell>
          <cell r="C36" t="str">
            <v>ЮК</v>
          </cell>
          <cell r="D36">
            <v>3</v>
          </cell>
          <cell r="E36">
            <v>2</v>
          </cell>
          <cell r="F36">
            <v>1118754452</v>
          </cell>
          <cell r="G36" t="str">
            <v>Теписова Юлия Геннадьевна</v>
          </cell>
        </row>
        <row r="37">
          <cell r="B37">
            <v>1118754460</v>
          </cell>
          <cell r="C37" t="str">
            <v>ЮК</v>
          </cell>
          <cell r="D37">
            <v>3</v>
          </cell>
          <cell r="E37">
            <v>3</v>
          </cell>
          <cell r="F37">
            <v>1118754460</v>
          </cell>
          <cell r="G37" t="str">
            <v>Сомсикова Зинаида Яковлевна</v>
          </cell>
        </row>
        <row r="38">
          <cell r="B38">
            <v>1118754477</v>
          </cell>
          <cell r="C38" t="str">
            <v>ЮК</v>
          </cell>
          <cell r="D38">
            <v>3</v>
          </cell>
          <cell r="E38">
            <v>4</v>
          </cell>
          <cell r="F38">
            <v>1118754477</v>
          </cell>
          <cell r="G38" t="str">
            <v>Богдашина Любовь Михайловна</v>
          </cell>
        </row>
        <row r="39">
          <cell r="B39">
            <v>1118754484</v>
          </cell>
          <cell r="C39" t="str">
            <v>ЮК</v>
          </cell>
          <cell r="D39">
            <v>3</v>
          </cell>
          <cell r="E39">
            <v>5</v>
          </cell>
          <cell r="F39">
            <v>1118754484</v>
          </cell>
          <cell r="G39" t="str">
            <v>Болдырева Наталья Алексеевна</v>
          </cell>
        </row>
        <row r="40">
          <cell r="B40">
            <v>1118754491</v>
          </cell>
          <cell r="C40" t="str">
            <v>ЮК</v>
          </cell>
          <cell r="D40">
            <v>3</v>
          </cell>
          <cell r="E40">
            <v>6</v>
          </cell>
          <cell r="F40">
            <v>1118754491</v>
          </cell>
          <cell r="G40" t="str">
            <v>Коптяева Наталья Сергеевна</v>
          </cell>
        </row>
        <row r="41">
          <cell r="B41">
            <v>1118754501</v>
          </cell>
          <cell r="C41" t="str">
            <v>ЮК</v>
          </cell>
          <cell r="D41">
            <v>3</v>
          </cell>
          <cell r="E41">
            <v>7</v>
          </cell>
          <cell r="F41">
            <v>1118754501</v>
          </cell>
          <cell r="G41" t="str">
            <v>Медведева Ольга Евгеньевна</v>
          </cell>
        </row>
        <row r="42">
          <cell r="B42">
            <v>1118754519</v>
          </cell>
          <cell r="C42" t="str">
            <v>ЮК</v>
          </cell>
          <cell r="D42">
            <v>3</v>
          </cell>
          <cell r="E42">
            <v>8</v>
          </cell>
          <cell r="F42">
            <v>1118754519</v>
          </cell>
          <cell r="G42" t="str">
            <v>Мамедова Махаббат Мамедкызы</v>
          </cell>
        </row>
        <row r="43">
          <cell r="B43">
            <v>1118754526</v>
          </cell>
          <cell r="C43" t="str">
            <v>ЮК</v>
          </cell>
          <cell r="D43">
            <v>3</v>
          </cell>
          <cell r="E43">
            <v>9</v>
          </cell>
          <cell r="F43">
            <v>1118754526</v>
          </cell>
          <cell r="G43" t="str">
            <v>Ломтев Алексей Борисович</v>
          </cell>
        </row>
        <row r="44">
          <cell r="B44">
            <v>1118754533</v>
          </cell>
          <cell r="C44" t="str">
            <v>ЮК</v>
          </cell>
          <cell r="D44">
            <v>3</v>
          </cell>
          <cell r="E44">
            <v>10</v>
          </cell>
          <cell r="F44">
            <v>1118754533</v>
          </cell>
          <cell r="G44" t="str">
            <v xml:space="preserve">Ситдикова Елена Аркадьевна   </v>
          </cell>
        </row>
        <row r="45">
          <cell r="B45">
            <v>1118754565</v>
          </cell>
          <cell r="C45" t="str">
            <v>ЮК</v>
          </cell>
          <cell r="D45">
            <v>3</v>
          </cell>
          <cell r="E45">
            <v>13</v>
          </cell>
          <cell r="F45">
            <v>1118754565</v>
          </cell>
          <cell r="G45" t="str">
            <v>Головенчик Любовь Васильевна</v>
          </cell>
        </row>
        <row r="46">
          <cell r="B46">
            <v>1118754572</v>
          </cell>
          <cell r="C46" t="str">
            <v>ЮК</v>
          </cell>
          <cell r="D46">
            <v>3</v>
          </cell>
          <cell r="E46">
            <v>14</v>
          </cell>
          <cell r="F46">
            <v>1118754572</v>
          </cell>
          <cell r="G46" t="str">
            <v>Берлетова Ирина Федоровна</v>
          </cell>
        </row>
        <row r="47">
          <cell r="B47">
            <v>1118754580</v>
          </cell>
          <cell r="C47" t="str">
            <v>ЮК</v>
          </cell>
          <cell r="D47">
            <v>3</v>
          </cell>
          <cell r="E47">
            <v>15</v>
          </cell>
          <cell r="F47">
            <v>1118754580</v>
          </cell>
          <cell r="G47" t="str">
            <v>Кривоносова Галина Михайловна</v>
          </cell>
        </row>
        <row r="48">
          <cell r="B48">
            <v>1118754597</v>
          </cell>
          <cell r="C48" t="str">
            <v>ЮК</v>
          </cell>
          <cell r="D48">
            <v>3</v>
          </cell>
          <cell r="E48">
            <v>16</v>
          </cell>
          <cell r="F48">
            <v>1118754597</v>
          </cell>
          <cell r="G48" t="str">
            <v>Суворова Елена Николаевна</v>
          </cell>
        </row>
        <row r="49">
          <cell r="B49">
            <v>1118754607</v>
          </cell>
          <cell r="C49" t="str">
            <v>ЮК</v>
          </cell>
          <cell r="D49">
            <v>3</v>
          </cell>
          <cell r="E49">
            <v>17</v>
          </cell>
          <cell r="F49">
            <v>1118754607</v>
          </cell>
          <cell r="G49" t="str">
            <v>Санина Татьяна Павловна</v>
          </cell>
        </row>
        <row r="50">
          <cell r="B50">
            <v>1118754614</v>
          </cell>
          <cell r="C50" t="str">
            <v>ЮК</v>
          </cell>
          <cell r="D50">
            <v>3</v>
          </cell>
          <cell r="E50">
            <v>18</v>
          </cell>
          <cell r="F50">
            <v>1118754614</v>
          </cell>
          <cell r="G50" t="str">
            <v>Черногруд Владимир Вячеславович</v>
          </cell>
        </row>
        <row r="51">
          <cell r="B51">
            <v>1118754621</v>
          </cell>
          <cell r="C51" t="str">
            <v>ЮК</v>
          </cell>
          <cell r="D51">
            <v>4</v>
          </cell>
          <cell r="E51">
            <v>1</v>
          </cell>
          <cell r="F51">
            <v>1118754621</v>
          </cell>
          <cell r="G51" t="str">
            <v>Веретнов Андрей Владимирович</v>
          </cell>
        </row>
        <row r="52">
          <cell r="B52">
            <v>1118754639</v>
          </cell>
          <cell r="C52" t="str">
            <v>ЮК</v>
          </cell>
          <cell r="D52">
            <v>4</v>
          </cell>
          <cell r="E52">
            <v>2</v>
          </cell>
          <cell r="F52">
            <v>1118754639</v>
          </cell>
          <cell r="G52" t="str">
            <v>Воробьева Эльза Маликовна</v>
          </cell>
        </row>
        <row r="53">
          <cell r="B53">
            <v>1118754646</v>
          </cell>
          <cell r="C53" t="str">
            <v>ЮК</v>
          </cell>
          <cell r="D53">
            <v>4</v>
          </cell>
          <cell r="E53">
            <v>3</v>
          </cell>
          <cell r="F53">
            <v>1118754646</v>
          </cell>
          <cell r="G53" t="str">
            <v>Пелевина Любовь Степановна</v>
          </cell>
        </row>
        <row r="54">
          <cell r="B54">
            <v>1118754653</v>
          </cell>
          <cell r="C54" t="str">
            <v>ЮК</v>
          </cell>
          <cell r="D54">
            <v>4</v>
          </cell>
          <cell r="E54">
            <v>4</v>
          </cell>
          <cell r="F54">
            <v>1118754653</v>
          </cell>
          <cell r="G54" t="str">
            <v>Зверева Вера Анатольевна</v>
          </cell>
        </row>
        <row r="55">
          <cell r="B55">
            <v>1118754660</v>
          </cell>
          <cell r="C55" t="str">
            <v>ЮК</v>
          </cell>
          <cell r="D55">
            <v>4</v>
          </cell>
          <cell r="E55">
            <v>5</v>
          </cell>
          <cell r="F55">
            <v>1118754660</v>
          </cell>
          <cell r="G55" t="str">
            <v>Чугаева Елена Борисовна</v>
          </cell>
        </row>
        <row r="56">
          <cell r="B56">
            <v>1118754678</v>
          </cell>
          <cell r="C56" t="str">
            <v>ЮК</v>
          </cell>
          <cell r="D56">
            <v>4</v>
          </cell>
          <cell r="E56">
            <v>6</v>
          </cell>
          <cell r="F56">
            <v>1118754678</v>
          </cell>
          <cell r="G56" t="str">
            <v>Пукиш Лидия Васильевна</v>
          </cell>
        </row>
        <row r="57">
          <cell r="B57">
            <v>1118754685</v>
          </cell>
          <cell r="C57" t="str">
            <v>ЮК</v>
          </cell>
          <cell r="D57">
            <v>4</v>
          </cell>
          <cell r="E57">
            <v>7</v>
          </cell>
          <cell r="F57">
            <v>1118754685</v>
          </cell>
          <cell r="G57" t="str">
            <v>Чемоданова Наталья Васильевна</v>
          </cell>
        </row>
        <row r="58">
          <cell r="B58">
            <v>1118754692</v>
          </cell>
          <cell r="C58" t="str">
            <v>ЮК</v>
          </cell>
          <cell r="D58">
            <v>4</v>
          </cell>
          <cell r="E58">
            <v>8</v>
          </cell>
          <cell r="F58">
            <v>1118754692</v>
          </cell>
          <cell r="G58" t="str">
            <v>Бондал Надежда Афанасьевна</v>
          </cell>
        </row>
        <row r="59">
          <cell r="B59">
            <v>1118754702</v>
          </cell>
          <cell r="C59" t="str">
            <v>ЮК</v>
          </cell>
          <cell r="D59">
            <v>4</v>
          </cell>
          <cell r="E59">
            <v>9</v>
          </cell>
          <cell r="F59">
            <v>1118754702</v>
          </cell>
          <cell r="G59" t="str">
            <v>Краковец Ирина Николаевна</v>
          </cell>
        </row>
        <row r="60">
          <cell r="B60">
            <v>1118754710</v>
          </cell>
          <cell r="C60" t="str">
            <v>ЮК</v>
          </cell>
          <cell r="D60">
            <v>4</v>
          </cell>
          <cell r="E60">
            <v>10</v>
          </cell>
          <cell r="F60">
            <v>1118754710</v>
          </cell>
          <cell r="G60" t="str">
            <v>Разумовская Римма Гайсеевна</v>
          </cell>
        </row>
        <row r="61">
          <cell r="B61">
            <v>1118754727</v>
          </cell>
          <cell r="C61" t="str">
            <v>ЮК</v>
          </cell>
          <cell r="D61">
            <v>4</v>
          </cell>
          <cell r="E61">
            <v>11</v>
          </cell>
          <cell r="F61">
            <v>1118754727</v>
          </cell>
          <cell r="G61" t="str">
            <v>Шуда Ольга Сергеевна</v>
          </cell>
        </row>
        <row r="62">
          <cell r="B62">
            <v>1118754734</v>
          </cell>
          <cell r="C62" t="str">
            <v>ЮК</v>
          </cell>
          <cell r="D62">
            <v>4</v>
          </cell>
          <cell r="E62">
            <v>12</v>
          </cell>
          <cell r="F62">
            <v>1118754734</v>
          </cell>
          <cell r="G62" t="str">
            <v>Лобанова Римма Александровна</v>
          </cell>
        </row>
        <row r="63">
          <cell r="B63">
            <v>1118754741</v>
          </cell>
          <cell r="C63" t="str">
            <v>ЮК</v>
          </cell>
          <cell r="D63">
            <v>4</v>
          </cell>
          <cell r="E63">
            <v>13</v>
          </cell>
          <cell r="F63">
            <v>1118754741</v>
          </cell>
          <cell r="G63" t="str">
            <v>Павельева Фарида Халимовна</v>
          </cell>
        </row>
        <row r="64">
          <cell r="B64">
            <v>1118754759</v>
          </cell>
          <cell r="C64" t="str">
            <v>ЮК</v>
          </cell>
          <cell r="D64">
            <v>4</v>
          </cell>
          <cell r="E64">
            <v>14</v>
          </cell>
          <cell r="F64">
            <v>1118754759</v>
          </cell>
          <cell r="G64" t="str">
            <v>Краковец Ирина Николаевна</v>
          </cell>
        </row>
        <row r="65">
          <cell r="B65">
            <v>1118754766</v>
          </cell>
          <cell r="C65" t="str">
            <v>ЮК</v>
          </cell>
          <cell r="D65">
            <v>4</v>
          </cell>
          <cell r="E65">
            <v>15</v>
          </cell>
          <cell r="F65">
            <v>1118754766</v>
          </cell>
          <cell r="G65" t="str">
            <v>Ситдиков Рашид Шатланович</v>
          </cell>
        </row>
        <row r="66">
          <cell r="B66">
            <v>1118754773</v>
          </cell>
          <cell r="C66" t="str">
            <v>ЮК</v>
          </cell>
          <cell r="D66">
            <v>4</v>
          </cell>
          <cell r="E66">
            <v>16</v>
          </cell>
          <cell r="F66">
            <v>1118754773</v>
          </cell>
          <cell r="G66" t="str">
            <v>Биктимирова Елена Викторовна</v>
          </cell>
        </row>
        <row r="67">
          <cell r="B67">
            <v>1118754780</v>
          </cell>
          <cell r="C67" t="str">
            <v>ЮК</v>
          </cell>
          <cell r="D67">
            <v>4</v>
          </cell>
          <cell r="E67">
            <v>17</v>
          </cell>
          <cell r="F67">
            <v>1118754780</v>
          </cell>
          <cell r="G67" t="str">
            <v>Берсенев Александр Викторович</v>
          </cell>
        </row>
        <row r="68">
          <cell r="B68">
            <v>1118754798</v>
          </cell>
          <cell r="C68" t="str">
            <v>ЮК</v>
          </cell>
          <cell r="D68">
            <v>4</v>
          </cell>
          <cell r="E68">
            <v>18</v>
          </cell>
          <cell r="F68">
            <v>1118754798</v>
          </cell>
          <cell r="G68" t="str">
            <v>Кошелев Степан Александрович</v>
          </cell>
        </row>
        <row r="69">
          <cell r="B69">
            <v>1118754808</v>
          </cell>
          <cell r="C69" t="str">
            <v>ЮК</v>
          </cell>
          <cell r="D69">
            <v>5</v>
          </cell>
          <cell r="E69">
            <v>1</v>
          </cell>
          <cell r="F69">
            <v>1118754808</v>
          </cell>
          <cell r="G69" t="str">
            <v>Рахимова Разима Хисфтуловна</v>
          </cell>
        </row>
        <row r="70">
          <cell r="B70">
            <v>1118754815</v>
          </cell>
          <cell r="C70" t="str">
            <v>ЮК</v>
          </cell>
          <cell r="D70">
            <v>5</v>
          </cell>
          <cell r="E70">
            <v>2</v>
          </cell>
          <cell r="F70">
            <v>1118754815</v>
          </cell>
          <cell r="G70" t="str">
            <v>Санина Лариса Михайловна</v>
          </cell>
        </row>
        <row r="71">
          <cell r="B71">
            <v>1118754822</v>
          </cell>
          <cell r="C71" t="str">
            <v>ЮК</v>
          </cell>
          <cell r="D71">
            <v>5</v>
          </cell>
          <cell r="E71">
            <v>3</v>
          </cell>
          <cell r="F71">
            <v>1118754822</v>
          </cell>
          <cell r="G71" t="str">
            <v>Сосина Галина Алексеевна</v>
          </cell>
        </row>
        <row r="72">
          <cell r="B72">
            <v>1118754830</v>
          </cell>
          <cell r="C72" t="str">
            <v>ЮК</v>
          </cell>
          <cell r="D72">
            <v>5</v>
          </cell>
          <cell r="E72">
            <v>4</v>
          </cell>
          <cell r="F72">
            <v>1118754830</v>
          </cell>
          <cell r="G72" t="str">
            <v>Демидюк Мария Андреевна</v>
          </cell>
        </row>
        <row r="73">
          <cell r="B73">
            <v>1118754847</v>
          </cell>
          <cell r="C73" t="str">
            <v>ЮК</v>
          </cell>
          <cell r="D73">
            <v>5</v>
          </cell>
          <cell r="E73">
            <v>5</v>
          </cell>
          <cell r="F73">
            <v>1118754847</v>
          </cell>
          <cell r="G73" t="str">
            <v>Скубкова Евдокия Николаевна</v>
          </cell>
        </row>
        <row r="74">
          <cell r="B74">
            <v>1118754854</v>
          </cell>
          <cell r="C74" t="str">
            <v>ЮК</v>
          </cell>
          <cell r="D74">
            <v>5</v>
          </cell>
          <cell r="E74">
            <v>6</v>
          </cell>
          <cell r="F74">
            <v>1118754854</v>
          </cell>
          <cell r="G74" t="str">
            <v>Биктимирова Миннигуль Минач</v>
          </cell>
        </row>
        <row r="75">
          <cell r="B75">
            <v>1118754861</v>
          </cell>
          <cell r="C75" t="str">
            <v>ЮК</v>
          </cell>
          <cell r="D75">
            <v>5</v>
          </cell>
          <cell r="E75">
            <v>7</v>
          </cell>
          <cell r="F75">
            <v>1118754861</v>
          </cell>
          <cell r="G75" t="str">
            <v>Жеребцова Любовь Васильевна</v>
          </cell>
        </row>
        <row r="76">
          <cell r="B76">
            <v>1118754879</v>
          </cell>
          <cell r="C76" t="str">
            <v>ЮК</v>
          </cell>
          <cell r="D76">
            <v>5</v>
          </cell>
          <cell r="E76">
            <v>8</v>
          </cell>
          <cell r="F76">
            <v>1118754879</v>
          </cell>
          <cell r="G76" t="str">
            <v>Зырянцева Ирина Васильевна</v>
          </cell>
        </row>
        <row r="77">
          <cell r="B77">
            <v>1118754886</v>
          </cell>
          <cell r="C77" t="str">
            <v>ЮК</v>
          </cell>
          <cell r="D77">
            <v>5</v>
          </cell>
          <cell r="E77">
            <v>9</v>
          </cell>
          <cell r="F77">
            <v>1118754886</v>
          </cell>
          <cell r="G77" t="str">
            <v>Домнина Галина Григорьевна</v>
          </cell>
        </row>
        <row r="78">
          <cell r="B78">
            <v>1118754893</v>
          </cell>
          <cell r="C78" t="str">
            <v>ЮК</v>
          </cell>
          <cell r="D78">
            <v>5</v>
          </cell>
          <cell r="E78">
            <v>10</v>
          </cell>
          <cell r="F78">
            <v>1118754893</v>
          </cell>
          <cell r="G78" t="str">
            <v>Евсеенко Татьяна Федоровна</v>
          </cell>
        </row>
        <row r="79">
          <cell r="B79">
            <v>1118754903</v>
          </cell>
          <cell r="C79" t="str">
            <v>ЮК</v>
          </cell>
          <cell r="D79">
            <v>5</v>
          </cell>
          <cell r="E79">
            <v>11</v>
          </cell>
          <cell r="F79">
            <v>1118754903</v>
          </cell>
          <cell r="G79" t="str">
            <v>Гайнуллина Васима Балагутдин.</v>
          </cell>
        </row>
        <row r="80">
          <cell r="B80">
            <v>1118754910</v>
          </cell>
          <cell r="C80" t="str">
            <v>ЮК</v>
          </cell>
          <cell r="D80">
            <v>5</v>
          </cell>
          <cell r="E80">
            <v>12</v>
          </cell>
          <cell r="F80">
            <v>1118754910</v>
          </cell>
          <cell r="G80" t="str">
            <v>Пантелеева Татьяна Игоревна</v>
          </cell>
        </row>
        <row r="81">
          <cell r="B81">
            <v>1118754928</v>
          </cell>
          <cell r="C81" t="str">
            <v>ЮК</v>
          </cell>
          <cell r="D81">
            <v>5</v>
          </cell>
          <cell r="E81">
            <v>13</v>
          </cell>
          <cell r="F81">
            <v>1118754928</v>
          </cell>
          <cell r="G81" t="str">
            <v>Коданев Василий Николаевич</v>
          </cell>
        </row>
        <row r="82">
          <cell r="B82">
            <v>1118754935</v>
          </cell>
          <cell r="C82" t="str">
            <v>ЮК</v>
          </cell>
          <cell r="D82">
            <v>5</v>
          </cell>
          <cell r="E82">
            <v>14</v>
          </cell>
          <cell r="F82">
            <v>1118754935</v>
          </cell>
          <cell r="G82" t="str">
            <v>Караметдинов Руслан Викторов.</v>
          </cell>
        </row>
        <row r="83">
          <cell r="B83">
            <v>1118754942</v>
          </cell>
          <cell r="C83" t="str">
            <v>ЮК</v>
          </cell>
          <cell r="D83">
            <v>5</v>
          </cell>
          <cell r="E83">
            <v>15</v>
          </cell>
          <cell r="F83">
            <v>1118754942</v>
          </cell>
          <cell r="G83" t="str">
            <v>Васякина Надежда Александр.</v>
          </cell>
        </row>
        <row r="84">
          <cell r="B84">
            <v>1118754950</v>
          </cell>
          <cell r="C84" t="str">
            <v>ЮК</v>
          </cell>
          <cell r="D84">
            <v>5</v>
          </cell>
          <cell r="E84">
            <v>16</v>
          </cell>
          <cell r="F84">
            <v>1118754950</v>
          </cell>
          <cell r="G84" t="str">
            <v>Попов Александр Борисович</v>
          </cell>
        </row>
        <row r="85">
          <cell r="B85">
            <v>1118754967</v>
          </cell>
          <cell r="C85" t="str">
            <v>ЮК</v>
          </cell>
          <cell r="D85">
            <v>5</v>
          </cell>
          <cell r="E85">
            <v>17</v>
          </cell>
          <cell r="F85">
            <v>1118754967</v>
          </cell>
          <cell r="G85" t="str">
            <v>Носков Антон Алексеевич</v>
          </cell>
        </row>
        <row r="86">
          <cell r="B86">
            <v>1118754974</v>
          </cell>
          <cell r="C86" t="str">
            <v>ЮК</v>
          </cell>
          <cell r="D86">
            <v>5</v>
          </cell>
          <cell r="E86">
            <v>18</v>
          </cell>
          <cell r="F86">
            <v>1118754974</v>
          </cell>
          <cell r="G86" t="str">
            <v>Пахомова Людмила Васильевна</v>
          </cell>
        </row>
        <row r="87">
          <cell r="B87">
            <v>1118754981</v>
          </cell>
          <cell r="C87" t="str">
            <v>ЮК</v>
          </cell>
          <cell r="D87">
            <v>6</v>
          </cell>
          <cell r="E87">
            <v>1</v>
          </cell>
          <cell r="F87">
            <v>1118754981</v>
          </cell>
          <cell r="G87" t="str">
            <v>Крайнов Сергей Геннадьевич</v>
          </cell>
        </row>
        <row r="88">
          <cell r="B88">
            <v>1118754999</v>
          </cell>
          <cell r="C88" t="str">
            <v>ЮК</v>
          </cell>
          <cell r="D88">
            <v>6</v>
          </cell>
          <cell r="E88">
            <v>2</v>
          </cell>
          <cell r="F88">
            <v>1118754999</v>
          </cell>
          <cell r="G88" t="str">
            <v>Толкачев Сергей Аркадьевич</v>
          </cell>
        </row>
        <row r="89">
          <cell r="B89">
            <v>1118755008</v>
          </cell>
          <cell r="C89" t="str">
            <v>ЮК</v>
          </cell>
          <cell r="D89">
            <v>6</v>
          </cell>
          <cell r="E89">
            <v>3</v>
          </cell>
          <cell r="F89">
            <v>1118755008</v>
          </cell>
          <cell r="G89" t="str">
            <v>Фетисова Мария Васильевна</v>
          </cell>
        </row>
        <row r="90">
          <cell r="B90">
            <v>1118755015</v>
          </cell>
          <cell r="C90" t="str">
            <v>ЮК</v>
          </cell>
          <cell r="D90">
            <v>6</v>
          </cell>
          <cell r="E90">
            <v>4</v>
          </cell>
          <cell r="F90">
            <v>1118755015</v>
          </cell>
          <cell r="G90" t="str">
            <v>Копытова Людмила Егоровна</v>
          </cell>
        </row>
        <row r="91">
          <cell r="B91">
            <v>1118755022</v>
          </cell>
          <cell r="C91" t="str">
            <v>ЮК</v>
          </cell>
          <cell r="D91">
            <v>6</v>
          </cell>
          <cell r="E91">
            <v>5</v>
          </cell>
          <cell r="F91">
            <v>1118755022</v>
          </cell>
          <cell r="G91" t="str">
            <v>Копытова Людмила Егоровна</v>
          </cell>
        </row>
        <row r="92">
          <cell r="B92">
            <v>1118755030</v>
          </cell>
          <cell r="C92" t="str">
            <v>ЮК</v>
          </cell>
          <cell r="D92">
            <v>6</v>
          </cell>
          <cell r="E92">
            <v>6</v>
          </cell>
          <cell r="F92">
            <v>1118755030</v>
          </cell>
          <cell r="G92" t="str">
            <v>Мостовщикова Анна Владимир.</v>
          </cell>
        </row>
        <row r="93">
          <cell r="B93">
            <v>1118755047</v>
          </cell>
          <cell r="C93" t="str">
            <v>ЮК</v>
          </cell>
          <cell r="D93">
            <v>6</v>
          </cell>
          <cell r="E93">
            <v>7</v>
          </cell>
          <cell r="F93">
            <v>1118755047</v>
          </cell>
          <cell r="G93" t="str">
            <v>Кириченко Евгений Аркадьевич</v>
          </cell>
        </row>
        <row r="94">
          <cell r="B94">
            <v>1118755054</v>
          </cell>
          <cell r="C94" t="str">
            <v>ЮК</v>
          </cell>
          <cell r="D94">
            <v>6</v>
          </cell>
          <cell r="E94">
            <v>8</v>
          </cell>
          <cell r="F94">
            <v>1118755054</v>
          </cell>
          <cell r="G94" t="str">
            <v>Мыкуров Анатолий Прокопьев.</v>
          </cell>
        </row>
        <row r="95">
          <cell r="B95">
            <v>1118755061</v>
          </cell>
          <cell r="C95" t="str">
            <v>ЮК</v>
          </cell>
          <cell r="D95">
            <v>6</v>
          </cell>
          <cell r="E95">
            <v>9</v>
          </cell>
          <cell r="F95">
            <v>1118755061</v>
          </cell>
          <cell r="G95" t="str">
            <v>Медведева Жанна Александр.</v>
          </cell>
        </row>
        <row r="96">
          <cell r="B96">
            <v>1118755079</v>
          </cell>
          <cell r="C96" t="str">
            <v>ЮК</v>
          </cell>
          <cell r="D96">
            <v>6</v>
          </cell>
          <cell r="E96">
            <v>10</v>
          </cell>
          <cell r="F96">
            <v>1118755079</v>
          </cell>
          <cell r="G96" t="str">
            <v>Шандановина Виктория Автонд.</v>
          </cell>
        </row>
        <row r="97">
          <cell r="B97">
            <v>1118755086</v>
          </cell>
          <cell r="C97" t="str">
            <v>ЮК</v>
          </cell>
          <cell r="D97">
            <v>6</v>
          </cell>
          <cell r="E97">
            <v>11</v>
          </cell>
          <cell r="F97">
            <v>1118755086</v>
          </cell>
          <cell r="G97" t="str">
            <v>Иванова Раиса Дмитриевна</v>
          </cell>
        </row>
        <row r="98">
          <cell r="B98">
            <v>1118755093</v>
          </cell>
          <cell r="C98" t="str">
            <v>ЮК</v>
          </cell>
          <cell r="D98">
            <v>6</v>
          </cell>
          <cell r="E98">
            <v>12</v>
          </cell>
          <cell r="F98">
            <v>1118755093</v>
          </cell>
          <cell r="G98" t="str">
            <v>Карцева Надежда Анатольевна</v>
          </cell>
        </row>
        <row r="99">
          <cell r="B99">
            <v>1118755103</v>
          </cell>
          <cell r="C99" t="str">
            <v>ЮК</v>
          </cell>
          <cell r="D99">
            <v>6</v>
          </cell>
          <cell r="E99">
            <v>13</v>
          </cell>
          <cell r="F99">
            <v>1118755103</v>
          </cell>
          <cell r="G99" t="str">
            <v>Рувинская Каролина Леонид.</v>
          </cell>
        </row>
        <row r="100">
          <cell r="B100">
            <v>1118755110</v>
          </cell>
          <cell r="C100" t="str">
            <v>ЮК</v>
          </cell>
          <cell r="D100">
            <v>6</v>
          </cell>
          <cell r="E100">
            <v>14</v>
          </cell>
          <cell r="F100">
            <v>1118755110</v>
          </cell>
          <cell r="G100" t="str">
            <v>Брагин Алексей Матвеевич</v>
          </cell>
        </row>
        <row r="101">
          <cell r="B101">
            <v>1118755128</v>
          </cell>
          <cell r="C101" t="str">
            <v>ЮК</v>
          </cell>
          <cell r="D101">
            <v>6</v>
          </cell>
          <cell r="E101">
            <v>15</v>
          </cell>
          <cell r="F101">
            <v>1118755128</v>
          </cell>
          <cell r="G101" t="str">
            <v>Леонтьева Валентина Михайл.</v>
          </cell>
        </row>
        <row r="102">
          <cell r="B102">
            <v>1118755135</v>
          </cell>
          <cell r="C102" t="str">
            <v>ЮК</v>
          </cell>
          <cell r="D102">
            <v>6</v>
          </cell>
          <cell r="E102">
            <v>16</v>
          </cell>
          <cell r="F102">
            <v>1118755135</v>
          </cell>
          <cell r="G102" t="str">
            <v>Попович Валентина Александр.</v>
          </cell>
        </row>
        <row r="103">
          <cell r="B103">
            <v>1118755150</v>
          </cell>
          <cell r="C103" t="str">
            <v>ЮК</v>
          </cell>
          <cell r="D103">
            <v>6</v>
          </cell>
          <cell r="E103">
            <v>18</v>
          </cell>
          <cell r="F103">
            <v>1118755150</v>
          </cell>
          <cell r="G103" t="str">
            <v>Коновалова Людмила Вален.</v>
          </cell>
        </row>
        <row r="104">
          <cell r="B104">
            <v>1118755167</v>
          </cell>
          <cell r="C104" t="str">
            <v>ЮК</v>
          </cell>
          <cell r="D104">
            <v>7</v>
          </cell>
          <cell r="E104">
            <v>1</v>
          </cell>
          <cell r="F104">
            <v>1118755167</v>
          </cell>
          <cell r="G104" t="str">
            <v>Брюховских Иван Сергеевич</v>
          </cell>
        </row>
        <row r="105">
          <cell r="B105">
            <v>1118755181</v>
          </cell>
          <cell r="C105" t="str">
            <v>ЮК</v>
          </cell>
          <cell r="D105">
            <v>7</v>
          </cell>
          <cell r="E105">
            <v>3</v>
          </cell>
          <cell r="F105">
            <v>1118755181</v>
          </cell>
          <cell r="G105" t="str">
            <v>Петрушко Валентина Алексеевна</v>
          </cell>
        </row>
        <row r="106">
          <cell r="B106">
            <v>1118755199</v>
          </cell>
          <cell r="C106" t="str">
            <v>ЮК</v>
          </cell>
          <cell r="D106">
            <v>7</v>
          </cell>
          <cell r="E106">
            <v>4</v>
          </cell>
          <cell r="F106">
            <v>1118755199</v>
          </cell>
          <cell r="G106" t="str">
            <v>Четкова Светлана Вячеславовна</v>
          </cell>
        </row>
        <row r="107">
          <cell r="B107">
            <v>1118755209</v>
          </cell>
          <cell r="C107" t="str">
            <v>ЮК</v>
          </cell>
          <cell r="D107">
            <v>7</v>
          </cell>
          <cell r="E107">
            <v>5</v>
          </cell>
          <cell r="F107">
            <v>1118755209</v>
          </cell>
          <cell r="G107" t="str">
            <v>Дьяченко Лариса Владимировна</v>
          </cell>
        </row>
        <row r="108">
          <cell r="B108">
            <v>1118755216</v>
          </cell>
          <cell r="C108" t="str">
            <v>ЮК</v>
          </cell>
          <cell r="D108">
            <v>7</v>
          </cell>
          <cell r="E108">
            <v>6</v>
          </cell>
          <cell r="F108">
            <v>1118755216</v>
          </cell>
          <cell r="G108" t="str">
            <v>Брагина Надежда Федоровна</v>
          </cell>
        </row>
        <row r="109">
          <cell r="B109">
            <v>1118755223</v>
          </cell>
          <cell r="C109" t="str">
            <v>ЮК</v>
          </cell>
          <cell r="D109">
            <v>7</v>
          </cell>
          <cell r="E109">
            <v>7</v>
          </cell>
          <cell r="F109">
            <v>1118755223</v>
          </cell>
          <cell r="G109" t="str">
            <v>Хрустовская Любовь Петровна</v>
          </cell>
        </row>
        <row r="110">
          <cell r="B110">
            <v>1118755230</v>
          </cell>
          <cell r="C110" t="str">
            <v>ЮК</v>
          </cell>
          <cell r="D110">
            <v>7</v>
          </cell>
          <cell r="E110">
            <v>8</v>
          </cell>
          <cell r="F110">
            <v>1118755230</v>
          </cell>
          <cell r="G110" t="str">
            <v>Якимова Елена Петровна</v>
          </cell>
        </row>
        <row r="111">
          <cell r="B111">
            <v>1118755248</v>
          </cell>
          <cell r="C111" t="str">
            <v>ЮК</v>
          </cell>
          <cell r="D111">
            <v>7</v>
          </cell>
          <cell r="E111">
            <v>9</v>
          </cell>
          <cell r="F111">
            <v>1118755248</v>
          </cell>
          <cell r="G111" t="str">
            <v>Андреевских Ольга Леонидовна</v>
          </cell>
        </row>
        <row r="112">
          <cell r="B112">
            <v>1118755255</v>
          </cell>
          <cell r="C112" t="str">
            <v>ЮК</v>
          </cell>
          <cell r="D112">
            <v>7</v>
          </cell>
          <cell r="E112">
            <v>10</v>
          </cell>
          <cell r="F112">
            <v>1118755255</v>
          </cell>
          <cell r="G112" t="str">
            <v>Сиротинина Татьяна Александр.</v>
          </cell>
        </row>
        <row r="113">
          <cell r="B113">
            <v>1118755262</v>
          </cell>
          <cell r="C113" t="str">
            <v>ЮК</v>
          </cell>
          <cell r="D113">
            <v>7</v>
          </cell>
          <cell r="E113">
            <v>11</v>
          </cell>
          <cell r="F113">
            <v>1118755262</v>
          </cell>
          <cell r="G113" t="str">
            <v>Домненко Наталья Владимир.</v>
          </cell>
        </row>
        <row r="114">
          <cell r="B114">
            <v>1118755287</v>
          </cell>
          <cell r="C114" t="str">
            <v>ЮК</v>
          </cell>
          <cell r="D114">
            <v>7</v>
          </cell>
          <cell r="E114">
            <v>13</v>
          </cell>
          <cell r="F114">
            <v>1118755287</v>
          </cell>
          <cell r="G114" t="str">
            <v>Терехина Нелли Семеновна</v>
          </cell>
        </row>
        <row r="115">
          <cell r="B115">
            <v>1118755294</v>
          </cell>
          <cell r="C115" t="str">
            <v>ЮК</v>
          </cell>
          <cell r="D115">
            <v>7</v>
          </cell>
          <cell r="E115">
            <v>14</v>
          </cell>
          <cell r="F115">
            <v>1118755294</v>
          </cell>
          <cell r="G115" t="str">
            <v>Бельков Виктор Николаевич</v>
          </cell>
        </row>
        <row r="116">
          <cell r="B116">
            <v>1118755304</v>
          </cell>
          <cell r="C116" t="str">
            <v>ЮК</v>
          </cell>
          <cell r="D116">
            <v>7</v>
          </cell>
          <cell r="E116">
            <v>15</v>
          </cell>
          <cell r="F116">
            <v>1118755304</v>
          </cell>
          <cell r="G116" t="str">
            <v>Сафонов Федор Николаевич</v>
          </cell>
        </row>
        <row r="117">
          <cell r="B117">
            <v>1118755311</v>
          </cell>
          <cell r="C117" t="str">
            <v>ЮК</v>
          </cell>
          <cell r="D117">
            <v>7</v>
          </cell>
          <cell r="E117">
            <v>16</v>
          </cell>
          <cell r="F117">
            <v>1118755311</v>
          </cell>
          <cell r="G117" t="str">
            <v>Головенчик Галина Ивановна</v>
          </cell>
        </row>
        <row r="118">
          <cell r="B118">
            <v>1118755329</v>
          </cell>
          <cell r="C118" t="str">
            <v>ЮК</v>
          </cell>
          <cell r="D118">
            <v>7</v>
          </cell>
          <cell r="E118">
            <v>17</v>
          </cell>
          <cell r="F118">
            <v>1118755329</v>
          </cell>
          <cell r="G118" t="str">
            <v>Четкова Светлана Вячеславовна</v>
          </cell>
        </row>
        <row r="119">
          <cell r="B119">
            <v>1118755336</v>
          </cell>
          <cell r="C119" t="str">
            <v>ЮК</v>
          </cell>
          <cell r="D119">
            <v>7</v>
          </cell>
          <cell r="E119">
            <v>18</v>
          </cell>
          <cell r="F119">
            <v>1118755336</v>
          </cell>
          <cell r="G119" t="str">
            <v>Суворов Василий Федорович</v>
          </cell>
        </row>
        <row r="120">
          <cell r="B120">
            <v>1118755343</v>
          </cell>
          <cell r="C120" t="str">
            <v>ЮК</v>
          </cell>
          <cell r="D120">
            <v>8</v>
          </cell>
          <cell r="E120">
            <v>1</v>
          </cell>
          <cell r="F120">
            <v>1118755343</v>
          </cell>
          <cell r="G120" t="str">
            <v>Пахомов Екатерина Федоровна</v>
          </cell>
        </row>
        <row r="121">
          <cell r="B121">
            <v>1118755350</v>
          </cell>
          <cell r="C121" t="str">
            <v>ЮК</v>
          </cell>
          <cell r="D121">
            <v>8</v>
          </cell>
          <cell r="E121">
            <v>2</v>
          </cell>
          <cell r="F121">
            <v>1118755350</v>
          </cell>
          <cell r="G121" t="str">
            <v>Скореднова Ирина Александр.</v>
          </cell>
        </row>
        <row r="122">
          <cell r="B122">
            <v>1118755368</v>
          </cell>
          <cell r="C122" t="str">
            <v>ЮК</v>
          </cell>
          <cell r="D122">
            <v>8</v>
          </cell>
          <cell r="E122">
            <v>3</v>
          </cell>
          <cell r="F122">
            <v>1118755368</v>
          </cell>
          <cell r="G122" t="str">
            <v>Зверева Людмила Николаевна</v>
          </cell>
        </row>
        <row r="123">
          <cell r="B123">
            <v>1118755375</v>
          </cell>
          <cell r="C123" t="str">
            <v>ЮК</v>
          </cell>
          <cell r="D123">
            <v>8</v>
          </cell>
          <cell r="E123">
            <v>4</v>
          </cell>
          <cell r="F123">
            <v>1118755375</v>
          </cell>
          <cell r="G123" t="str">
            <v>Афонасьева Елена Владимир.</v>
          </cell>
        </row>
        <row r="124">
          <cell r="B124">
            <v>1118755382</v>
          </cell>
          <cell r="C124" t="str">
            <v>ЮК</v>
          </cell>
          <cell r="D124">
            <v>8</v>
          </cell>
          <cell r="E124">
            <v>5</v>
          </cell>
          <cell r="F124">
            <v>1118755382</v>
          </cell>
          <cell r="G124" t="str">
            <v>Захаров Андрей Владимирович</v>
          </cell>
        </row>
        <row r="125">
          <cell r="B125">
            <v>1118755390</v>
          </cell>
          <cell r="C125" t="str">
            <v>ЮК</v>
          </cell>
          <cell r="D125">
            <v>8</v>
          </cell>
          <cell r="E125">
            <v>6</v>
          </cell>
          <cell r="F125">
            <v>1118755390</v>
          </cell>
          <cell r="G125" t="str">
            <v>Гургурова Светлана Леонидовна</v>
          </cell>
        </row>
        <row r="126">
          <cell r="B126">
            <v>1118755400</v>
          </cell>
          <cell r="C126" t="str">
            <v>ЮК</v>
          </cell>
          <cell r="D126">
            <v>8</v>
          </cell>
          <cell r="E126">
            <v>7</v>
          </cell>
          <cell r="F126">
            <v>1118755400</v>
          </cell>
          <cell r="G126" t="str">
            <v>Бузмакова Ольга Юрьевна</v>
          </cell>
        </row>
        <row r="127">
          <cell r="B127">
            <v>1118755417</v>
          </cell>
          <cell r="C127" t="str">
            <v>ЮК</v>
          </cell>
          <cell r="D127">
            <v>8</v>
          </cell>
          <cell r="E127">
            <v>8</v>
          </cell>
          <cell r="F127">
            <v>1118755417</v>
          </cell>
          <cell r="G127" t="str">
            <v>Гильмутдинов Рамиль Халимович</v>
          </cell>
        </row>
        <row r="128">
          <cell r="B128">
            <v>1118755424</v>
          </cell>
          <cell r="C128" t="str">
            <v>ЮК</v>
          </cell>
          <cell r="D128">
            <v>8</v>
          </cell>
          <cell r="E128">
            <v>9</v>
          </cell>
          <cell r="F128">
            <v>1118755424</v>
          </cell>
          <cell r="G128" t="str">
            <v>Львова Роза Владимировна</v>
          </cell>
        </row>
        <row r="129">
          <cell r="B129">
            <v>1118755431</v>
          </cell>
          <cell r="C129" t="str">
            <v>ЮК</v>
          </cell>
          <cell r="D129">
            <v>8</v>
          </cell>
          <cell r="E129">
            <v>10</v>
          </cell>
          <cell r="F129">
            <v>1118755431</v>
          </cell>
          <cell r="G129" t="str">
            <v>Павлухина Эльвира Николаевна</v>
          </cell>
        </row>
        <row r="130">
          <cell r="B130">
            <v>1118755449</v>
          </cell>
          <cell r="C130" t="str">
            <v>ЮК</v>
          </cell>
          <cell r="D130">
            <v>8</v>
          </cell>
          <cell r="E130">
            <v>11</v>
          </cell>
          <cell r="F130">
            <v>1118755449</v>
          </cell>
          <cell r="G130" t="str">
            <v>Лобастова Тамара Степановна</v>
          </cell>
        </row>
        <row r="131">
          <cell r="B131">
            <v>1118755456</v>
          </cell>
          <cell r="C131" t="str">
            <v>ЮК</v>
          </cell>
          <cell r="D131">
            <v>8</v>
          </cell>
          <cell r="E131">
            <v>12</v>
          </cell>
          <cell r="F131">
            <v>1118755456</v>
          </cell>
          <cell r="G131" t="str">
            <v>Герт Любовь Николаевна</v>
          </cell>
        </row>
        <row r="132">
          <cell r="B132">
            <v>1118755463</v>
          </cell>
          <cell r="C132" t="str">
            <v>ЮК</v>
          </cell>
          <cell r="D132">
            <v>8</v>
          </cell>
          <cell r="E132">
            <v>13</v>
          </cell>
          <cell r="F132">
            <v>1118755463</v>
          </cell>
          <cell r="G132" t="str">
            <v>Слатвицких Татьяна Ивановна</v>
          </cell>
        </row>
        <row r="133">
          <cell r="B133">
            <v>1118755470</v>
          </cell>
          <cell r="C133" t="str">
            <v>ЮК</v>
          </cell>
          <cell r="D133">
            <v>8</v>
          </cell>
          <cell r="E133">
            <v>14</v>
          </cell>
          <cell r="F133">
            <v>1118755470</v>
          </cell>
          <cell r="G133" t="str">
            <v>Еремина Елена Викторовна</v>
          </cell>
        </row>
        <row r="134">
          <cell r="B134">
            <v>1118755488</v>
          </cell>
          <cell r="C134" t="str">
            <v>ЮК</v>
          </cell>
          <cell r="D134">
            <v>8</v>
          </cell>
          <cell r="E134">
            <v>15</v>
          </cell>
          <cell r="F134">
            <v>1118755488</v>
          </cell>
          <cell r="G134" t="str">
            <v>Ибрагимова Раузиля Рифовна</v>
          </cell>
        </row>
        <row r="135">
          <cell r="B135">
            <v>1118755495</v>
          </cell>
          <cell r="C135" t="str">
            <v>ЮК</v>
          </cell>
          <cell r="D135">
            <v>8</v>
          </cell>
          <cell r="E135">
            <v>16</v>
          </cell>
          <cell r="F135">
            <v>1118755495</v>
          </cell>
          <cell r="G135" t="str">
            <v>Першин Владимир Ильич</v>
          </cell>
        </row>
        <row r="136">
          <cell r="B136">
            <v>1118755505</v>
          </cell>
          <cell r="C136" t="str">
            <v>ЮК</v>
          </cell>
          <cell r="D136">
            <v>8</v>
          </cell>
          <cell r="E136">
            <v>17</v>
          </cell>
          <cell r="F136">
            <v>1118755505</v>
          </cell>
          <cell r="G136" t="str">
            <v>Яковлева Людмила Васильевна</v>
          </cell>
        </row>
        <row r="137">
          <cell r="B137">
            <v>1118755512</v>
          </cell>
          <cell r="C137" t="str">
            <v>ЮК</v>
          </cell>
          <cell r="D137">
            <v>8</v>
          </cell>
          <cell r="E137">
            <v>18</v>
          </cell>
          <cell r="F137">
            <v>1118755512</v>
          </cell>
          <cell r="G137" t="str">
            <v>Шандрыгина Людмила Федоровна</v>
          </cell>
        </row>
        <row r="138">
          <cell r="B138">
            <v>1118755520</v>
          </cell>
          <cell r="C138" t="str">
            <v>ЮК</v>
          </cell>
          <cell r="D138">
            <v>9</v>
          </cell>
          <cell r="E138">
            <v>1</v>
          </cell>
          <cell r="F138">
            <v>1118755520</v>
          </cell>
          <cell r="G138" t="str">
            <v>Приб Лариса павловна</v>
          </cell>
        </row>
        <row r="139">
          <cell r="B139">
            <v>1118755544</v>
          </cell>
          <cell r="C139" t="str">
            <v>ЮК</v>
          </cell>
          <cell r="D139">
            <v>9</v>
          </cell>
          <cell r="E139">
            <v>3</v>
          </cell>
          <cell r="F139">
            <v>1118755544</v>
          </cell>
          <cell r="G139" t="str">
            <v>Скореднова Нина Валентиновна</v>
          </cell>
        </row>
        <row r="140">
          <cell r="B140">
            <v>1118755551</v>
          </cell>
          <cell r="C140" t="str">
            <v>ЮК</v>
          </cell>
          <cell r="D140">
            <v>9</v>
          </cell>
          <cell r="E140">
            <v>4</v>
          </cell>
          <cell r="F140">
            <v>1118755551</v>
          </cell>
          <cell r="G140" t="str">
            <v>Берсенев Петр Гаврилович</v>
          </cell>
        </row>
        <row r="141">
          <cell r="B141">
            <v>1118755576</v>
          </cell>
          <cell r="C141" t="str">
            <v>ЮК</v>
          </cell>
          <cell r="D141">
            <v>9</v>
          </cell>
          <cell r="E141">
            <v>6</v>
          </cell>
          <cell r="F141">
            <v>1118755576</v>
          </cell>
          <cell r="G141" t="str">
            <v>Козлова Маина Семеновна</v>
          </cell>
        </row>
        <row r="142">
          <cell r="B142">
            <v>1118755583</v>
          </cell>
          <cell r="C142" t="str">
            <v>ЮК</v>
          </cell>
          <cell r="D142">
            <v>9</v>
          </cell>
          <cell r="E142">
            <v>7</v>
          </cell>
          <cell r="F142">
            <v>1118755583</v>
          </cell>
          <cell r="G142" t="str">
            <v>Мищинова Марина Викторовна</v>
          </cell>
        </row>
        <row r="143">
          <cell r="B143">
            <v>1118755590</v>
          </cell>
          <cell r="C143" t="str">
            <v>ЮК</v>
          </cell>
          <cell r="D143">
            <v>9</v>
          </cell>
          <cell r="E143">
            <v>8</v>
          </cell>
          <cell r="F143">
            <v>1118755590</v>
          </cell>
          <cell r="G143" t="str">
            <v>Чекменева Валентина Валерьевна</v>
          </cell>
        </row>
        <row r="144">
          <cell r="B144">
            <v>1118755600</v>
          </cell>
          <cell r="C144" t="str">
            <v>ЮК</v>
          </cell>
          <cell r="D144">
            <v>9</v>
          </cell>
          <cell r="E144">
            <v>9</v>
          </cell>
          <cell r="F144">
            <v>1118755600</v>
          </cell>
          <cell r="G144" t="str">
            <v>Третьякова Анастасия Владимир.</v>
          </cell>
        </row>
        <row r="145">
          <cell r="B145">
            <v>1118755618</v>
          </cell>
          <cell r="C145" t="str">
            <v>ЮК</v>
          </cell>
          <cell r="D145">
            <v>9</v>
          </cell>
          <cell r="E145">
            <v>10</v>
          </cell>
          <cell r="F145">
            <v>1118755618</v>
          </cell>
          <cell r="G145" t="str">
            <v>Филатов Михаил Семенович</v>
          </cell>
        </row>
        <row r="146">
          <cell r="B146">
            <v>1118755625</v>
          </cell>
          <cell r="C146" t="str">
            <v>ЮК</v>
          </cell>
          <cell r="D146">
            <v>9</v>
          </cell>
          <cell r="E146">
            <v>11</v>
          </cell>
          <cell r="F146">
            <v>1118755625</v>
          </cell>
          <cell r="G146" t="str">
            <v>Коновалов Вячеслав Владимиров.</v>
          </cell>
        </row>
        <row r="147">
          <cell r="B147">
            <v>1118755632</v>
          </cell>
          <cell r="C147" t="str">
            <v>ЮК</v>
          </cell>
          <cell r="D147">
            <v>9</v>
          </cell>
          <cell r="E147">
            <v>12</v>
          </cell>
          <cell r="F147">
            <v>1118755632</v>
          </cell>
          <cell r="G147" t="str">
            <v>Шарабаева Валентина Васильевна</v>
          </cell>
        </row>
        <row r="148">
          <cell r="B148">
            <v>1118755640</v>
          </cell>
          <cell r="C148" t="str">
            <v>ЮК</v>
          </cell>
          <cell r="D148">
            <v>10</v>
          </cell>
          <cell r="E148">
            <v>1</v>
          </cell>
          <cell r="F148">
            <v>1118755640</v>
          </cell>
          <cell r="G148" t="str">
            <v>Серебрянникова Ирина Витальев.</v>
          </cell>
        </row>
        <row r="149">
          <cell r="B149">
            <v>1118755657</v>
          </cell>
          <cell r="C149" t="str">
            <v>ЮК</v>
          </cell>
          <cell r="D149">
            <v>10</v>
          </cell>
          <cell r="E149">
            <v>2</v>
          </cell>
          <cell r="F149">
            <v>1118755657</v>
          </cell>
          <cell r="G149" t="str">
            <v>Богатырь Раиса Ивановна</v>
          </cell>
        </row>
        <row r="150">
          <cell r="B150">
            <v>1118755664</v>
          </cell>
          <cell r="C150" t="str">
            <v>ЮК</v>
          </cell>
          <cell r="D150">
            <v>10</v>
          </cell>
          <cell r="E150">
            <v>3</v>
          </cell>
          <cell r="F150">
            <v>1118755664</v>
          </cell>
          <cell r="G150" t="str">
            <v>Минаева Галина Анатольевна</v>
          </cell>
        </row>
        <row r="151">
          <cell r="B151">
            <v>1118755671</v>
          </cell>
          <cell r="C151" t="str">
            <v>ЮК</v>
          </cell>
          <cell r="D151">
            <v>10</v>
          </cell>
          <cell r="E151">
            <v>4</v>
          </cell>
          <cell r="F151">
            <v>1118755671</v>
          </cell>
          <cell r="G151" t="str">
            <v>Мостовщикова Галина Робертовна</v>
          </cell>
        </row>
        <row r="152">
          <cell r="B152">
            <v>1118755689</v>
          </cell>
          <cell r="C152" t="str">
            <v>ЮК</v>
          </cell>
          <cell r="D152">
            <v>10</v>
          </cell>
          <cell r="E152">
            <v>5</v>
          </cell>
          <cell r="F152">
            <v>1118755689</v>
          </cell>
          <cell r="G152" t="str">
            <v>Мостовщиков Александр Николаев.</v>
          </cell>
        </row>
        <row r="153">
          <cell r="B153">
            <v>1118755696</v>
          </cell>
          <cell r="C153" t="str">
            <v>ЮК</v>
          </cell>
          <cell r="D153">
            <v>10</v>
          </cell>
          <cell r="E153">
            <v>6</v>
          </cell>
          <cell r="F153">
            <v>1118755696</v>
          </cell>
          <cell r="G153" t="str">
            <v>Евсеенко Анастасия Александровна</v>
          </cell>
        </row>
        <row r="154">
          <cell r="B154">
            <v>1118755706</v>
          </cell>
          <cell r="C154" t="str">
            <v>ЮК</v>
          </cell>
          <cell r="D154">
            <v>10</v>
          </cell>
          <cell r="E154">
            <v>7</v>
          </cell>
          <cell r="F154">
            <v>1118755706</v>
          </cell>
          <cell r="G154" t="str">
            <v>Панкратова Анна Васильевна</v>
          </cell>
        </row>
        <row r="155">
          <cell r="B155">
            <v>1118755713</v>
          </cell>
          <cell r="C155" t="str">
            <v>ЮК</v>
          </cell>
          <cell r="D155">
            <v>10</v>
          </cell>
          <cell r="E155">
            <v>8</v>
          </cell>
          <cell r="F155">
            <v>1118755713</v>
          </cell>
          <cell r="G155" t="str">
            <v>Хлыщева Анастасия Юрьевна</v>
          </cell>
        </row>
        <row r="156">
          <cell r="B156">
            <v>1118755720</v>
          </cell>
          <cell r="C156" t="str">
            <v>ЮК</v>
          </cell>
          <cell r="D156">
            <v>10</v>
          </cell>
          <cell r="E156">
            <v>9</v>
          </cell>
          <cell r="F156">
            <v>1118755720</v>
          </cell>
          <cell r="G156" t="str">
            <v>Чекменев Валентин Александрович</v>
          </cell>
        </row>
        <row r="157">
          <cell r="B157">
            <v>1118755738</v>
          </cell>
          <cell r="C157" t="str">
            <v>ЮК</v>
          </cell>
          <cell r="D157">
            <v>10</v>
          </cell>
          <cell r="E157">
            <v>10</v>
          </cell>
          <cell r="F157">
            <v>1118755738</v>
          </cell>
          <cell r="G157" t="str">
            <v>Савченко Зинаида Евгеньевна</v>
          </cell>
        </row>
        <row r="158">
          <cell r="B158">
            <v>1118755745</v>
          </cell>
          <cell r="C158" t="str">
            <v>ЮК</v>
          </cell>
          <cell r="D158">
            <v>10</v>
          </cell>
          <cell r="E158">
            <v>11</v>
          </cell>
          <cell r="F158">
            <v>1118755745</v>
          </cell>
          <cell r="G158" t="str">
            <v>Первухина Ирина Викторовна</v>
          </cell>
        </row>
        <row r="159">
          <cell r="B159">
            <v>1118755752</v>
          </cell>
          <cell r="C159" t="str">
            <v>ЮК</v>
          </cell>
          <cell r="D159">
            <v>10</v>
          </cell>
          <cell r="E159">
            <v>12</v>
          </cell>
          <cell r="F159">
            <v>1118755752</v>
          </cell>
          <cell r="G159" t="str">
            <v>Зарайская Наталья Леонидовна</v>
          </cell>
        </row>
        <row r="160">
          <cell r="B160">
            <v>1118755760</v>
          </cell>
          <cell r="C160" t="str">
            <v>ЮК</v>
          </cell>
          <cell r="D160">
            <v>10</v>
          </cell>
          <cell r="E160">
            <v>13</v>
          </cell>
          <cell r="F160">
            <v>1118755760</v>
          </cell>
          <cell r="G160" t="str">
            <v>Бабина Екатерина Геннадьевна</v>
          </cell>
        </row>
        <row r="161">
          <cell r="B161">
            <v>1118755777</v>
          </cell>
          <cell r="C161" t="str">
            <v>ЮК</v>
          </cell>
          <cell r="D161">
            <v>10</v>
          </cell>
          <cell r="E161">
            <v>14</v>
          </cell>
          <cell r="F161">
            <v>1118755777</v>
          </cell>
          <cell r="G161" t="str">
            <v>Белкин Алексей Владимирович</v>
          </cell>
        </row>
        <row r="162">
          <cell r="B162">
            <v>1118755784</v>
          </cell>
          <cell r="C162" t="str">
            <v>ЮК</v>
          </cell>
          <cell r="D162">
            <v>10</v>
          </cell>
          <cell r="E162">
            <v>15</v>
          </cell>
          <cell r="F162">
            <v>1118755784</v>
          </cell>
          <cell r="G162" t="str">
            <v>Яковлева Людмила Васильевна</v>
          </cell>
        </row>
        <row r="163">
          <cell r="B163">
            <v>1118755791</v>
          </cell>
          <cell r="C163" t="str">
            <v>ЮК</v>
          </cell>
          <cell r="D163">
            <v>10</v>
          </cell>
          <cell r="E163">
            <v>16</v>
          </cell>
          <cell r="F163">
            <v>1118755791</v>
          </cell>
          <cell r="G163" t="str">
            <v>Попов Александр Игоревич</v>
          </cell>
        </row>
        <row r="164">
          <cell r="B164">
            <v>1118755801</v>
          </cell>
          <cell r="C164" t="str">
            <v>ЮК</v>
          </cell>
          <cell r="D164">
            <v>10</v>
          </cell>
          <cell r="E164">
            <v>17</v>
          </cell>
          <cell r="F164">
            <v>1118755801</v>
          </cell>
          <cell r="G164" t="str">
            <v>Грибченко Ольга Леонидовна</v>
          </cell>
        </row>
        <row r="165">
          <cell r="B165">
            <v>1118755826</v>
          </cell>
          <cell r="C165" t="str">
            <v>ЮК</v>
          </cell>
          <cell r="D165">
            <v>11</v>
          </cell>
          <cell r="E165">
            <v>1</v>
          </cell>
          <cell r="F165">
            <v>1118755826</v>
          </cell>
          <cell r="G165" t="str">
            <v>Попов Вячеслав Александрович</v>
          </cell>
        </row>
        <row r="166">
          <cell r="B166">
            <v>1118755833</v>
          </cell>
          <cell r="C166" t="str">
            <v>ЮК</v>
          </cell>
          <cell r="D166">
            <v>11</v>
          </cell>
          <cell r="E166">
            <v>2</v>
          </cell>
          <cell r="F166">
            <v>1118755833</v>
          </cell>
          <cell r="G166" t="str">
            <v>Гуйдо Андрей Владимирович</v>
          </cell>
        </row>
        <row r="167">
          <cell r="B167">
            <v>1118755840</v>
          </cell>
          <cell r="C167" t="str">
            <v>ЮК</v>
          </cell>
          <cell r="D167">
            <v>11</v>
          </cell>
          <cell r="E167">
            <v>3</v>
          </cell>
          <cell r="F167">
            <v>1118755840</v>
          </cell>
          <cell r="G167" t="str">
            <v>Бидяк Евгений Владимирович</v>
          </cell>
        </row>
        <row r="168">
          <cell r="B168">
            <v>1118755858</v>
          </cell>
          <cell r="C168" t="str">
            <v>ЮК</v>
          </cell>
          <cell r="D168">
            <v>11</v>
          </cell>
          <cell r="E168">
            <v>4</v>
          </cell>
          <cell r="F168">
            <v>1118755858</v>
          </cell>
          <cell r="G168" t="str">
            <v>Бидяк Мария Георгиевна</v>
          </cell>
        </row>
        <row r="169">
          <cell r="B169">
            <v>1118755865</v>
          </cell>
          <cell r="C169" t="str">
            <v>ЮК</v>
          </cell>
          <cell r="D169">
            <v>11</v>
          </cell>
          <cell r="E169">
            <v>5</v>
          </cell>
          <cell r="F169">
            <v>1118755865</v>
          </cell>
          <cell r="G169" t="str">
            <v>Гнатюк Марина Александровна</v>
          </cell>
        </row>
        <row r="170">
          <cell r="B170">
            <v>1118755872</v>
          </cell>
          <cell r="C170" t="str">
            <v>ЮК</v>
          </cell>
          <cell r="D170">
            <v>11</v>
          </cell>
          <cell r="E170">
            <v>6</v>
          </cell>
          <cell r="F170">
            <v>1118755872</v>
          </cell>
          <cell r="G170" t="str">
            <v>Тепикин Олег Иванович</v>
          </cell>
        </row>
        <row r="171">
          <cell r="B171">
            <v>1118755880</v>
          </cell>
          <cell r="C171" t="str">
            <v>ЮК</v>
          </cell>
          <cell r="D171">
            <v>11</v>
          </cell>
          <cell r="E171">
            <v>7</v>
          </cell>
          <cell r="F171">
            <v>1118755880</v>
          </cell>
          <cell r="G171" t="str">
            <v>Шумакова Татьяна Александровна</v>
          </cell>
        </row>
        <row r="172">
          <cell r="B172">
            <v>1118755897</v>
          </cell>
          <cell r="C172" t="str">
            <v>ЮК</v>
          </cell>
          <cell r="D172">
            <v>11</v>
          </cell>
          <cell r="E172">
            <v>8</v>
          </cell>
          <cell r="F172">
            <v>1118755897</v>
          </cell>
          <cell r="G172" t="str">
            <v>Сидоров Павел Николаевич</v>
          </cell>
        </row>
        <row r="173">
          <cell r="B173">
            <v>1118755907</v>
          </cell>
          <cell r="C173" t="str">
            <v>ЮК</v>
          </cell>
          <cell r="D173">
            <v>11</v>
          </cell>
          <cell r="E173">
            <v>9</v>
          </cell>
          <cell r="F173">
            <v>1118755907</v>
          </cell>
          <cell r="G173" t="str">
            <v>Коротенко Сергей Васильевич</v>
          </cell>
        </row>
        <row r="174">
          <cell r="B174">
            <v>1118755914</v>
          </cell>
          <cell r="C174" t="str">
            <v>ЮК</v>
          </cell>
          <cell r="D174">
            <v>11</v>
          </cell>
          <cell r="E174">
            <v>10</v>
          </cell>
          <cell r="F174">
            <v>1118755914</v>
          </cell>
          <cell r="G174" t="str">
            <v>Перминова Галина Васильевна</v>
          </cell>
        </row>
        <row r="175">
          <cell r="B175">
            <v>1118755921</v>
          </cell>
          <cell r="C175" t="str">
            <v>ЮК</v>
          </cell>
          <cell r="D175">
            <v>11</v>
          </cell>
          <cell r="E175">
            <v>11</v>
          </cell>
          <cell r="F175">
            <v>1118755921</v>
          </cell>
          <cell r="G175" t="str">
            <v>Шарабаев Алексей Юрьевич</v>
          </cell>
        </row>
        <row r="176">
          <cell r="B176">
            <v>1118755946</v>
          </cell>
          <cell r="C176" t="str">
            <v>ЮК</v>
          </cell>
          <cell r="D176">
            <v>11</v>
          </cell>
          <cell r="E176">
            <v>13</v>
          </cell>
          <cell r="F176">
            <v>1118755946</v>
          </cell>
          <cell r="G176" t="str">
            <v>Рахимов Линнур Сабурович</v>
          </cell>
        </row>
        <row r="177">
          <cell r="B177">
            <v>1118755953</v>
          </cell>
          <cell r="C177" t="str">
            <v>ЮК</v>
          </cell>
          <cell r="D177">
            <v>11</v>
          </cell>
          <cell r="E177">
            <v>14</v>
          </cell>
          <cell r="F177">
            <v>1118755953</v>
          </cell>
          <cell r="G177" t="str">
            <v>Задровская Наталья Павловна</v>
          </cell>
        </row>
        <row r="178">
          <cell r="B178">
            <v>1118755960</v>
          </cell>
          <cell r="C178" t="str">
            <v>ЮК</v>
          </cell>
          <cell r="D178">
            <v>11</v>
          </cell>
          <cell r="E178">
            <v>15</v>
          </cell>
          <cell r="F178">
            <v>1118755960</v>
          </cell>
          <cell r="G178" t="str">
            <v>Плесовских Галина Тимофеевна</v>
          </cell>
        </row>
        <row r="179">
          <cell r="B179">
            <v>1118755978</v>
          </cell>
          <cell r="C179" t="str">
            <v>ЮК</v>
          </cell>
          <cell r="D179">
            <v>11</v>
          </cell>
          <cell r="E179">
            <v>16</v>
          </cell>
          <cell r="F179">
            <v>1118755978</v>
          </cell>
          <cell r="G179" t="str">
            <v>Слободчикова Минненурия Ревхатовна</v>
          </cell>
        </row>
        <row r="180">
          <cell r="B180">
            <v>1118755985</v>
          </cell>
          <cell r="C180" t="str">
            <v>ЮК</v>
          </cell>
          <cell r="D180">
            <v>11</v>
          </cell>
          <cell r="E180">
            <v>17</v>
          </cell>
          <cell r="F180">
            <v>1118755985</v>
          </cell>
          <cell r="G180" t="str">
            <v>Благодырь Юлия Николаевна</v>
          </cell>
        </row>
        <row r="181">
          <cell r="B181">
            <v>1118755992</v>
          </cell>
          <cell r="C181" t="str">
            <v>ЮК</v>
          </cell>
          <cell r="D181">
            <v>11</v>
          </cell>
          <cell r="E181">
            <v>18</v>
          </cell>
          <cell r="F181">
            <v>1118755992</v>
          </cell>
          <cell r="G181" t="str">
            <v>Сабадашев Андрей Павлович</v>
          </cell>
        </row>
        <row r="182">
          <cell r="B182">
            <v>1118756001</v>
          </cell>
          <cell r="C182" t="str">
            <v>ЮК</v>
          </cell>
          <cell r="D182">
            <v>12</v>
          </cell>
          <cell r="E182">
            <v>1</v>
          </cell>
          <cell r="F182">
            <v>1118756001</v>
          </cell>
          <cell r="G182" t="str">
            <v>Лукьянова Надежда Семеновна</v>
          </cell>
        </row>
        <row r="183">
          <cell r="B183">
            <v>1118756019</v>
          </cell>
          <cell r="C183" t="str">
            <v>ЮК</v>
          </cell>
          <cell r="D183">
            <v>12</v>
          </cell>
          <cell r="E183">
            <v>2</v>
          </cell>
          <cell r="F183">
            <v>1118756019</v>
          </cell>
          <cell r="G183" t="str">
            <v>Закирова Нина Александровна</v>
          </cell>
        </row>
        <row r="184">
          <cell r="B184">
            <v>1118756026</v>
          </cell>
          <cell r="C184" t="str">
            <v>ЮК</v>
          </cell>
          <cell r="D184">
            <v>12</v>
          </cell>
          <cell r="E184">
            <v>3</v>
          </cell>
          <cell r="F184">
            <v>1118756026</v>
          </cell>
          <cell r="G184" t="str">
            <v>Азаров Владимир Александрович</v>
          </cell>
        </row>
        <row r="185">
          <cell r="B185">
            <v>1118756033</v>
          </cell>
          <cell r="C185" t="str">
            <v>ЮК</v>
          </cell>
          <cell r="D185">
            <v>12</v>
          </cell>
          <cell r="E185">
            <v>4</v>
          </cell>
          <cell r="F185">
            <v>1118756033</v>
          </cell>
          <cell r="G185" t="str">
            <v>Мущенко Елена Владимировна</v>
          </cell>
        </row>
        <row r="186">
          <cell r="B186">
            <v>1118756040</v>
          </cell>
          <cell r="C186" t="str">
            <v>ЮК</v>
          </cell>
          <cell r="D186">
            <v>12</v>
          </cell>
          <cell r="E186">
            <v>5</v>
          </cell>
          <cell r="F186">
            <v>1118756040</v>
          </cell>
          <cell r="G186" t="str">
            <v>Галкин Сергей Геннадьевич</v>
          </cell>
        </row>
        <row r="187">
          <cell r="B187">
            <v>1118756058</v>
          </cell>
          <cell r="C187" t="str">
            <v>ЮК</v>
          </cell>
          <cell r="D187">
            <v>12</v>
          </cell>
          <cell r="E187">
            <v>6</v>
          </cell>
          <cell r="F187">
            <v>1118756058</v>
          </cell>
          <cell r="G187" t="str">
            <v>Хаертдинова Римма Бадертиновна</v>
          </cell>
        </row>
        <row r="188">
          <cell r="B188">
            <v>1118756065</v>
          </cell>
          <cell r="C188" t="str">
            <v>ЮК</v>
          </cell>
          <cell r="D188">
            <v>12</v>
          </cell>
          <cell r="E188">
            <v>7</v>
          </cell>
          <cell r="F188">
            <v>1118756065</v>
          </cell>
          <cell r="G188" t="str">
            <v>Хрульков Павел Николаевич</v>
          </cell>
        </row>
        <row r="189">
          <cell r="B189">
            <v>1118756072</v>
          </cell>
          <cell r="C189" t="str">
            <v>ЮК</v>
          </cell>
          <cell r="D189">
            <v>12</v>
          </cell>
          <cell r="E189">
            <v>8</v>
          </cell>
          <cell r="F189">
            <v>1118756072</v>
          </cell>
          <cell r="G189" t="str">
            <v>Фистин Александр Владимирович</v>
          </cell>
        </row>
        <row r="190">
          <cell r="B190">
            <v>1118756080</v>
          </cell>
          <cell r="C190" t="str">
            <v>ЮК</v>
          </cell>
          <cell r="D190">
            <v>12</v>
          </cell>
          <cell r="E190">
            <v>9</v>
          </cell>
          <cell r="F190">
            <v>1118756080</v>
          </cell>
          <cell r="G190" t="str">
            <v>Медведева Ольга Евгеньевна</v>
          </cell>
        </row>
        <row r="191">
          <cell r="B191">
            <v>1118756097</v>
          </cell>
          <cell r="C191" t="str">
            <v>ЮК</v>
          </cell>
          <cell r="D191">
            <v>12</v>
          </cell>
          <cell r="E191">
            <v>10</v>
          </cell>
          <cell r="F191">
            <v>1118756097</v>
          </cell>
          <cell r="G191" t="str">
            <v>Воробьев Валерий Геннадьевич</v>
          </cell>
        </row>
        <row r="192">
          <cell r="B192">
            <v>1118756107</v>
          </cell>
          <cell r="C192" t="str">
            <v>ЮК</v>
          </cell>
          <cell r="D192">
            <v>12</v>
          </cell>
          <cell r="E192">
            <v>11</v>
          </cell>
          <cell r="F192">
            <v>1118756107</v>
          </cell>
          <cell r="G192" t="str">
            <v>Козлов Олег Иванович</v>
          </cell>
        </row>
        <row r="193">
          <cell r="B193">
            <v>1118756114</v>
          </cell>
          <cell r="C193" t="str">
            <v>ЮК</v>
          </cell>
          <cell r="D193">
            <v>12</v>
          </cell>
          <cell r="E193">
            <v>12</v>
          </cell>
          <cell r="F193">
            <v>1118756114</v>
          </cell>
          <cell r="G193" t="str">
            <v>Мамаева Любовь Георгиевна</v>
          </cell>
        </row>
        <row r="194">
          <cell r="B194">
            <v>1118756121</v>
          </cell>
          <cell r="C194" t="str">
            <v>ЮК</v>
          </cell>
          <cell r="D194">
            <v>12</v>
          </cell>
          <cell r="E194">
            <v>13</v>
          </cell>
          <cell r="F194">
            <v>1118756121</v>
          </cell>
          <cell r="G194" t="str">
            <v>Рябикова Гульшат Бариевна</v>
          </cell>
        </row>
        <row r="195">
          <cell r="B195">
            <v>1118756139</v>
          </cell>
          <cell r="C195" t="str">
            <v>ЮК</v>
          </cell>
          <cell r="D195">
            <v>12</v>
          </cell>
          <cell r="E195">
            <v>14</v>
          </cell>
          <cell r="F195">
            <v>1118756139</v>
          </cell>
          <cell r="G195" t="str">
            <v xml:space="preserve">Иванов Александр Павлович </v>
          </cell>
        </row>
        <row r="196">
          <cell r="B196">
            <v>1118756146</v>
          </cell>
          <cell r="C196" t="str">
            <v>ЮК</v>
          </cell>
          <cell r="D196">
            <v>12</v>
          </cell>
          <cell r="E196">
            <v>15</v>
          </cell>
          <cell r="F196">
            <v>1118756146</v>
          </cell>
          <cell r="G196" t="str">
            <v>Тюрин Сергей Алексеевич</v>
          </cell>
        </row>
        <row r="197">
          <cell r="B197">
            <v>1118756153</v>
          </cell>
          <cell r="C197" t="str">
            <v>ЮК</v>
          </cell>
          <cell r="D197">
            <v>12</v>
          </cell>
          <cell r="E197">
            <v>16</v>
          </cell>
          <cell r="F197">
            <v>1118756153</v>
          </cell>
          <cell r="G197" t="str">
            <v>Гулка Анатолий Андреевич</v>
          </cell>
        </row>
        <row r="198">
          <cell r="B198">
            <v>1118756160</v>
          </cell>
          <cell r="C198" t="str">
            <v>ЮК</v>
          </cell>
          <cell r="D198">
            <v>12</v>
          </cell>
          <cell r="E198">
            <v>17</v>
          </cell>
          <cell r="F198">
            <v>1118756160</v>
          </cell>
          <cell r="G198" t="str">
            <v>Санникова Оксана Николаевна</v>
          </cell>
        </row>
        <row r="199">
          <cell r="B199">
            <v>1118756178</v>
          </cell>
          <cell r="C199" t="str">
            <v>ЮК</v>
          </cell>
          <cell r="D199">
            <v>12</v>
          </cell>
          <cell r="E199">
            <v>18</v>
          </cell>
          <cell r="F199">
            <v>1118756178</v>
          </cell>
          <cell r="G199" t="str">
            <v>РЖД Кандеров Юрий Сергеевич</v>
          </cell>
        </row>
        <row r="200">
          <cell r="B200">
            <v>1118756185</v>
          </cell>
          <cell r="C200" t="str">
            <v>ЮК</v>
          </cell>
          <cell r="D200">
            <v>13</v>
          </cell>
          <cell r="E200">
            <v>1</v>
          </cell>
          <cell r="F200">
            <v>1118756185</v>
          </cell>
          <cell r="G200" t="str">
            <v>Мальцева Надежда Николаевна</v>
          </cell>
        </row>
        <row r="201">
          <cell r="B201">
            <v>1118756192</v>
          </cell>
          <cell r="C201" t="str">
            <v>ЮК</v>
          </cell>
          <cell r="D201">
            <v>13</v>
          </cell>
          <cell r="E201">
            <v>2</v>
          </cell>
          <cell r="F201">
            <v>1118756192</v>
          </cell>
          <cell r="G201" t="str">
            <v>Шарафиев Руслан Равхатович</v>
          </cell>
        </row>
        <row r="202">
          <cell r="B202">
            <v>1118756202</v>
          </cell>
          <cell r="C202" t="str">
            <v>ЮК</v>
          </cell>
          <cell r="D202">
            <v>13</v>
          </cell>
          <cell r="E202">
            <v>3</v>
          </cell>
          <cell r="F202">
            <v>1118756202</v>
          </cell>
          <cell r="G202" t="str">
            <v>Балаев Евгений Сергеевич</v>
          </cell>
        </row>
        <row r="203">
          <cell r="B203">
            <v>1118756210</v>
          </cell>
          <cell r="C203" t="str">
            <v>ЮК</v>
          </cell>
          <cell r="D203">
            <v>13</v>
          </cell>
          <cell r="E203">
            <v>4</v>
          </cell>
          <cell r="F203">
            <v>1118756210</v>
          </cell>
          <cell r="G203" t="str">
            <v>Зырянова Людмила Петровна</v>
          </cell>
        </row>
        <row r="204">
          <cell r="B204">
            <v>1118756227</v>
          </cell>
          <cell r="C204" t="str">
            <v>ЮК</v>
          </cell>
          <cell r="D204">
            <v>13</v>
          </cell>
          <cell r="E204">
            <v>5</v>
          </cell>
          <cell r="F204">
            <v>1118756227</v>
          </cell>
          <cell r="G204" t="str">
            <v>Панова Галина Ивановна</v>
          </cell>
        </row>
        <row r="205">
          <cell r="B205">
            <v>1118756234</v>
          </cell>
          <cell r="C205" t="str">
            <v>ЮК</v>
          </cell>
          <cell r="D205">
            <v>13</v>
          </cell>
          <cell r="E205">
            <v>6</v>
          </cell>
          <cell r="F205">
            <v>1118756234</v>
          </cell>
          <cell r="G205" t="str">
            <v>Болдырева Наталья Алексеевна</v>
          </cell>
        </row>
        <row r="206">
          <cell r="B206">
            <v>1118756241</v>
          </cell>
          <cell r="C206" t="str">
            <v>ЮК</v>
          </cell>
          <cell r="D206">
            <v>13</v>
          </cell>
          <cell r="E206">
            <v>7</v>
          </cell>
          <cell r="F206">
            <v>1118756241</v>
          </cell>
          <cell r="G206" t="str">
            <v>Тырков Александр Анатольевич</v>
          </cell>
        </row>
        <row r="207">
          <cell r="B207">
            <v>1118756259</v>
          </cell>
          <cell r="C207" t="str">
            <v>ЮК</v>
          </cell>
          <cell r="D207">
            <v>13</v>
          </cell>
          <cell r="E207">
            <v>8</v>
          </cell>
          <cell r="F207">
            <v>1118756259</v>
          </cell>
          <cell r="G207" t="str">
            <v>Журко Светлана Леонидовна</v>
          </cell>
        </row>
        <row r="208">
          <cell r="B208">
            <v>1118756266</v>
          </cell>
          <cell r="C208" t="str">
            <v>ЮК</v>
          </cell>
          <cell r="D208">
            <v>13</v>
          </cell>
          <cell r="E208">
            <v>9</v>
          </cell>
          <cell r="F208">
            <v>1118756266</v>
          </cell>
          <cell r="G208" t="str">
            <v>Сафонова Ольга Ивановна</v>
          </cell>
        </row>
        <row r="209">
          <cell r="B209">
            <v>1118756273</v>
          </cell>
          <cell r="C209" t="str">
            <v>ЮК</v>
          </cell>
          <cell r="D209">
            <v>13</v>
          </cell>
          <cell r="E209">
            <v>10</v>
          </cell>
          <cell r="F209">
            <v>1118756273</v>
          </cell>
          <cell r="G209" t="str">
            <v>Коновалова Оксана Владимировна</v>
          </cell>
        </row>
        <row r="210">
          <cell r="B210">
            <v>1118756280</v>
          </cell>
          <cell r="C210" t="str">
            <v>ЮК</v>
          </cell>
          <cell r="D210">
            <v>13</v>
          </cell>
          <cell r="E210">
            <v>11</v>
          </cell>
          <cell r="F210">
            <v>1118756280</v>
          </cell>
          <cell r="G210" t="str">
            <v>Толкачев Александр Александрович</v>
          </cell>
        </row>
        <row r="211">
          <cell r="B211">
            <v>1118756298</v>
          </cell>
          <cell r="C211" t="str">
            <v>ЮК</v>
          </cell>
          <cell r="D211">
            <v>13</v>
          </cell>
          <cell r="E211">
            <v>12</v>
          </cell>
          <cell r="F211">
            <v>1118756298</v>
          </cell>
          <cell r="G211" t="str">
            <v>Слинкина Галина Алексеевна</v>
          </cell>
        </row>
        <row r="212">
          <cell r="B212">
            <v>1118756308</v>
          </cell>
          <cell r="C212" t="str">
            <v>ЮК</v>
          </cell>
          <cell r="D212">
            <v>13</v>
          </cell>
          <cell r="E212">
            <v>13</v>
          </cell>
          <cell r="F212">
            <v>1118756308</v>
          </cell>
          <cell r="G212" t="str">
            <v>Сугаренко Людмила Ивановна</v>
          </cell>
        </row>
        <row r="213">
          <cell r="B213">
            <v>1118756315</v>
          </cell>
          <cell r="C213" t="str">
            <v>ЮК</v>
          </cell>
          <cell r="D213">
            <v>13</v>
          </cell>
          <cell r="E213">
            <v>14</v>
          </cell>
          <cell r="F213">
            <v>1118756315</v>
          </cell>
          <cell r="G213" t="str">
            <v>почта</v>
          </cell>
        </row>
        <row r="214">
          <cell r="B214">
            <v>1118756322</v>
          </cell>
          <cell r="C214" t="str">
            <v>ЮК</v>
          </cell>
          <cell r="D214">
            <v>13</v>
          </cell>
          <cell r="E214">
            <v>15</v>
          </cell>
          <cell r="F214">
            <v>1118756322</v>
          </cell>
          <cell r="G214" t="str">
            <v>Лежнев Вадим Иванович</v>
          </cell>
        </row>
        <row r="215">
          <cell r="B215">
            <v>1118756330</v>
          </cell>
          <cell r="C215" t="str">
            <v>ЮК</v>
          </cell>
          <cell r="D215">
            <v>13</v>
          </cell>
          <cell r="E215">
            <v>16</v>
          </cell>
          <cell r="F215">
            <v>1118756330</v>
          </cell>
          <cell r="G215" t="str">
            <v>Хрипунова Наталья Николаевна</v>
          </cell>
        </row>
        <row r="216">
          <cell r="B216">
            <v>1118756347</v>
          </cell>
          <cell r="C216" t="str">
            <v>ЮК</v>
          </cell>
          <cell r="D216">
            <v>13</v>
          </cell>
          <cell r="E216">
            <v>17</v>
          </cell>
          <cell r="F216">
            <v>1118756347</v>
          </cell>
          <cell r="G216" t="str">
            <v>Кузовников Андрей Александрович</v>
          </cell>
        </row>
        <row r="217">
          <cell r="B217">
            <v>1118756354</v>
          </cell>
          <cell r="C217" t="str">
            <v>ЮК</v>
          </cell>
          <cell r="D217">
            <v>13</v>
          </cell>
          <cell r="E217">
            <v>18</v>
          </cell>
          <cell r="F217">
            <v>1118756354</v>
          </cell>
          <cell r="G217" t="str">
            <v>Мальцева Татьяна Николаевна</v>
          </cell>
        </row>
        <row r="218">
          <cell r="B218">
            <v>1118756361</v>
          </cell>
          <cell r="C218" t="str">
            <v>ЮК</v>
          </cell>
          <cell r="D218">
            <v>14</v>
          </cell>
          <cell r="E218">
            <v>1</v>
          </cell>
          <cell r="F218">
            <v>1118756361</v>
          </cell>
          <cell r="G218" t="str">
            <v>Ахминеева Мария Николаевна</v>
          </cell>
        </row>
        <row r="219">
          <cell r="B219">
            <v>1118756379</v>
          </cell>
          <cell r="C219" t="str">
            <v>ЮК</v>
          </cell>
          <cell r="D219">
            <v>14</v>
          </cell>
          <cell r="E219">
            <v>2</v>
          </cell>
          <cell r="F219">
            <v>1118756379</v>
          </cell>
          <cell r="G219" t="str">
            <v>Согрина Светлана Николаевна</v>
          </cell>
        </row>
        <row r="220">
          <cell r="B220">
            <v>1118756386</v>
          </cell>
          <cell r="C220" t="str">
            <v>ЮК</v>
          </cell>
          <cell r="D220">
            <v>14</v>
          </cell>
          <cell r="E220">
            <v>3</v>
          </cell>
          <cell r="F220">
            <v>1118756386</v>
          </cell>
          <cell r="G220" t="str">
            <v>Овчинникова Любовь Николаевна</v>
          </cell>
        </row>
        <row r="221">
          <cell r="B221">
            <v>1118756393</v>
          </cell>
          <cell r="C221" t="str">
            <v>ЮК</v>
          </cell>
          <cell r="D221">
            <v>14</v>
          </cell>
          <cell r="E221">
            <v>4</v>
          </cell>
          <cell r="F221">
            <v>1118756393</v>
          </cell>
          <cell r="G221" t="str">
            <v>Мацевич Елена Николаевна</v>
          </cell>
        </row>
        <row r="222">
          <cell r="B222">
            <v>1118756403</v>
          </cell>
          <cell r="C222" t="str">
            <v>ЮК</v>
          </cell>
          <cell r="D222">
            <v>14</v>
          </cell>
          <cell r="E222">
            <v>5</v>
          </cell>
          <cell r="F222">
            <v>1118756403</v>
          </cell>
          <cell r="G222" t="str">
            <v>Долгополов Сергей Николаевич</v>
          </cell>
        </row>
        <row r="223">
          <cell r="B223">
            <v>1118756410</v>
          </cell>
          <cell r="C223" t="str">
            <v>ЮК</v>
          </cell>
          <cell r="D223">
            <v>14</v>
          </cell>
          <cell r="E223">
            <v>6</v>
          </cell>
          <cell r="F223">
            <v>1118756410</v>
          </cell>
          <cell r="G223" t="str">
            <v>Рязанова Светлана Викторовна</v>
          </cell>
        </row>
        <row r="224">
          <cell r="B224">
            <v>1118756428</v>
          </cell>
          <cell r="C224" t="str">
            <v>ЮК</v>
          </cell>
          <cell r="D224">
            <v>14</v>
          </cell>
          <cell r="E224">
            <v>7</v>
          </cell>
          <cell r="F224">
            <v>1118756428</v>
          </cell>
          <cell r="G224" t="str">
            <v>Мацукова Валентина Ивановна</v>
          </cell>
        </row>
        <row r="225">
          <cell r="B225">
            <v>1118756435</v>
          </cell>
          <cell r="C225" t="str">
            <v>ЮК</v>
          </cell>
          <cell r="D225">
            <v>14</v>
          </cell>
          <cell r="E225">
            <v>8</v>
          </cell>
          <cell r="F225">
            <v>1118756435</v>
          </cell>
          <cell r="G225" t="str">
            <v>Попова Фидания Миргазияновна</v>
          </cell>
        </row>
        <row r="226">
          <cell r="B226">
            <v>1118756442</v>
          </cell>
          <cell r="C226" t="str">
            <v>ЮК</v>
          </cell>
          <cell r="D226">
            <v>14</v>
          </cell>
          <cell r="E226">
            <v>9</v>
          </cell>
          <cell r="F226">
            <v>1118756442</v>
          </cell>
          <cell r="G226" t="str">
            <v>Буглак Василий Иванович</v>
          </cell>
        </row>
        <row r="227">
          <cell r="B227">
            <v>1118756450</v>
          </cell>
          <cell r="C227" t="str">
            <v>ЮК</v>
          </cell>
          <cell r="D227">
            <v>14</v>
          </cell>
          <cell r="E227">
            <v>10</v>
          </cell>
          <cell r="F227">
            <v>1118756450</v>
          </cell>
          <cell r="G227" t="str">
            <v>Поселкин Константин Алексеевич</v>
          </cell>
        </row>
        <row r="228">
          <cell r="B228">
            <v>1118756467</v>
          </cell>
          <cell r="C228" t="str">
            <v>ЮК</v>
          </cell>
          <cell r="D228">
            <v>14</v>
          </cell>
          <cell r="E228">
            <v>11</v>
          </cell>
          <cell r="F228">
            <v>1118756467</v>
          </cell>
          <cell r="G228" t="str">
            <v>Банникова Надежда Павловна</v>
          </cell>
        </row>
        <row r="229">
          <cell r="B229">
            <v>1118756474</v>
          </cell>
          <cell r="C229" t="str">
            <v>ЮК</v>
          </cell>
          <cell r="D229">
            <v>14</v>
          </cell>
          <cell r="E229">
            <v>12</v>
          </cell>
          <cell r="F229">
            <v>1118756474</v>
          </cell>
          <cell r="G229" t="str">
            <v>Сенатов Юрий Петрович</v>
          </cell>
        </row>
        <row r="230">
          <cell r="B230">
            <v>1118756481</v>
          </cell>
          <cell r="C230" t="str">
            <v>ЮК</v>
          </cell>
          <cell r="D230">
            <v>14</v>
          </cell>
          <cell r="E230">
            <v>13</v>
          </cell>
          <cell r="F230">
            <v>1118756481</v>
          </cell>
          <cell r="G230" t="str">
            <v>Ильиных Любовь Альбертовна</v>
          </cell>
        </row>
        <row r="231">
          <cell r="B231">
            <v>1118756499</v>
          </cell>
          <cell r="C231" t="str">
            <v>ЮК</v>
          </cell>
          <cell r="D231">
            <v>14</v>
          </cell>
          <cell r="E231">
            <v>14</v>
          </cell>
          <cell r="F231">
            <v>1118756499</v>
          </cell>
          <cell r="G231" t="str">
            <v>Воронина Марина Анатольевна</v>
          </cell>
        </row>
        <row r="232">
          <cell r="B232">
            <v>1118756509</v>
          </cell>
          <cell r="C232" t="str">
            <v>ЮК</v>
          </cell>
          <cell r="D232">
            <v>14</v>
          </cell>
          <cell r="E232">
            <v>15</v>
          </cell>
          <cell r="F232">
            <v>1118756509</v>
          </cell>
          <cell r="G232" t="str">
            <v>Рвачева Альбина Евгеньевна</v>
          </cell>
        </row>
        <row r="233">
          <cell r="B233">
            <v>1118756516</v>
          </cell>
          <cell r="C233" t="str">
            <v>ЮК</v>
          </cell>
          <cell r="D233">
            <v>14</v>
          </cell>
          <cell r="E233">
            <v>16</v>
          </cell>
          <cell r="F233">
            <v>1118756516</v>
          </cell>
          <cell r="G233" t="str">
            <v>Головенчик Леонид Константинович</v>
          </cell>
        </row>
        <row r="234">
          <cell r="B234">
            <v>1118756530</v>
          </cell>
          <cell r="C234" t="str">
            <v>ЮК</v>
          </cell>
          <cell r="D234">
            <v>14</v>
          </cell>
          <cell r="E234">
            <v>18</v>
          </cell>
          <cell r="F234">
            <v>1118756530</v>
          </cell>
          <cell r="G234" t="str">
            <v>Брюхова Людмила Александровна</v>
          </cell>
        </row>
        <row r="235">
          <cell r="B235">
            <v>1118756548</v>
          </cell>
          <cell r="C235" t="str">
            <v>ЮК</v>
          </cell>
          <cell r="D235">
            <v>15</v>
          </cell>
          <cell r="E235">
            <v>1</v>
          </cell>
          <cell r="F235">
            <v>1118756548</v>
          </cell>
          <cell r="G235" t="str">
            <v>Ермилова Мария Михайловна</v>
          </cell>
        </row>
        <row r="236">
          <cell r="B236">
            <v>1118756555</v>
          </cell>
          <cell r="C236" t="str">
            <v>ЮК</v>
          </cell>
          <cell r="D236">
            <v>15</v>
          </cell>
          <cell r="E236">
            <v>2</v>
          </cell>
          <cell r="F236">
            <v>1118756555</v>
          </cell>
          <cell r="G236" t="str">
            <v>Цалко Зоя Давыдовна</v>
          </cell>
        </row>
        <row r="237">
          <cell r="B237">
            <v>1118756562</v>
          </cell>
          <cell r="C237" t="str">
            <v>ЮК</v>
          </cell>
          <cell r="D237">
            <v>22</v>
          </cell>
          <cell r="E237">
            <v>1</v>
          </cell>
          <cell r="F237">
            <v>1118756562</v>
          </cell>
          <cell r="G237" t="str">
            <v>Еременко Нина Михайловна</v>
          </cell>
        </row>
        <row r="238">
          <cell r="B238">
            <v>1118756749</v>
          </cell>
          <cell r="C238" t="str">
            <v>ЮК</v>
          </cell>
          <cell r="D238">
            <v>1</v>
          </cell>
          <cell r="E238">
            <v>16</v>
          </cell>
          <cell r="F238">
            <v>1118756749</v>
          </cell>
          <cell r="G238" t="str">
            <v xml:space="preserve">Герасименко Сергей Иванович </v>
          </cell>
        </row>
        <row r="239">
          <cell r="B239">
            <v>1118756756</v>
          </cell>
          <cell r="C239" t="str">
            <v>ЮК</v>
          </cell>
          <cell r="D239">
            <v>7</v>
          </cell>
          <cell r="E239">
            <v>12</v>
          </cell>
          <cell r="F239">
            <v>1118756756</v>
          </cell>
          <cell r="G239" t="str">
            <v>Банников Евгений Владиславов.</v>
          </cell>
        </row>
        <row r="240">
          <cell r="B240">
            <v>1118756763</v>
          </cell>
          <cell r="C240" t="str">
            <v>ЮК</v>
          </cell>
          <cell r="D240">
            <v>2</v>
          </cell>
          <cell r="E240">
            <v>8</v>
          </cell>
          <cell r="F240">
            <v>1118756763</v>
          </cell>
          <cell r="G240" t="str">
            <v xml:space="preserve">Типисова Юлия Геннадьевна </v>
          </cell>
        </row>
        <row r="241">
          <cell r="B241">
            <v>1118756770</v>
          </cell>
          <cell r="C241" t="str">
            <v>ЮК</v>
          </cell>
          <cell r="D241">
            <v>2</v>
          </cell>
          <cell r="E241">
            <v>11</v>
          </cell>
          <cell r="F241">
            <v>1118756770</v>
          </cell>
          <cell r="G241" t="str">
            <v xml:space="preserve">Горохов Сергей Александрович </v>
          </cell>
        </row>
        <row r="242">
          <cell r="B242">
            <v>1118758024</v>
          </cell>
          <cell r="C242" t="str">
            <v>ЮК</v>
          </cell>
          <cell r="D242">
            <v>14</v>
          </cell>
          <cell r="E242">
            <v>17</v>
          </cell>
          <cell r="F242">
            <v>1118758024</v>
          </cell>
          <cell r="G242" t="str">
            <v xml:space="preserve">Кунгуров Николай Аркадьевич </v>
          </cell>
        </row>
        <row r="243">
          <cell r="B243">
            <v>1118758026</v>
          </cell>
          <cell r="C243" t="str">
            <v>ЮК</v>
          </cell>
          <cell r="D243">
            <v>2</v>
          </cell>
          <cell r="E243">
            <v>5</v>
          </cell>
          <cell r="F243">
            <v>1118758026</v>
          </cell>
          <cell r="G243" t="str">
            <v xml:space="preserve">Ситдикова Елена Аркадьевна </v>
          </cell>
        </row>
        <row r="244">
          <cell r="B244">
            <v>1118758027</v>
          </cell>
          <cell r="C244" t="str">
            <v>ЮК</v>
          </cell>
          <cell r="D244">
            <v>9</v>
          </cell>
          <cell r="E244">
            <v>5</v>
          </cell>
          <cell r="F244">
            <v>1118758027</v>
          </cell>
          <cell r="G244" t="str">
            <v>Снурникова Вера Александровна</v>
          </cell>
        </row>
        <row r="245">
          <cell r="B245">
            <v>1118758086</v>
          </cell>
          <cell r="C245" t="str">
            <v>ЮК</v>
          </cell>
          <cell r="D245">
            <v>7</v>
          </cell>
          <cell r="E245">
            <v>2</v>
          </cell>
          <cell r="F245">
            <v>1118758086</v>
          </cell>
          <cell r="G245" t="str">
            <v>Заболотняя Людмила Александр.</v>
          </cell>
        </row>
        <row r="246">
          <cell r="B246">
            <v>1118758088</v>
          </cell>
          <cell r="C246" t="str">
            <v>ЮК</v>
          </cell>
          <cell r="D246">
            <v>9</v>
          </cell>
          <cell r="E246">
            <v>2</v>
          </cell>
          <cell r="F246">
            <v>1118758088</v>
          </cell>
          <cell r="G246" t="str">
            <v xml:space="preserve">Тихомиров Дмитрий Владимирович </v>
          </cell>
        </row>
        <row r="247">
          <cell r="B247">
            <v>1118758090</v>
          </cell>
          <cell r="C247" t="str">
            <v>ЮК</v>
          </cell>
          <cell r="D247">
            <v>3</v>
          </cell>
          <cell r="E247">
            <v>12</v>
          </cell>
          <cell r="F247">
            <v>1118758090</v>
          </cell>
          <cell r="G247" t="str">
            <v>Валиев Денис Сайнуллович</v>
          </cell>
        </row>
        <row r="248">
          <cell r="B248">
            <v>1118758381</v>
          </cell>
          <cell r="C248" t="str">
            <v>ЮК</v>
          </cell>
          <cell r="D248">
            <v>6</v>
          </cell>
          <cell r="E248">
            <v>17</v>
          </cell>
          <cell r="F248">
            <v>1118758381</v>
          </cell>
          <cell r="G248" t="str">
            <v>Бронников Николай Павлович</v>
          </cell>
        </row>
        <row r="249">
          <cell r="B249">
            <v>1118758383</v>
          </cell>
          <cell r="C249" t="str">
            <v>ЮК</v>
          </cell>
          <cell r="D249">
            <v>3</v>
          </cell>
          <cell r="E249">
            <v>11</v>
          </cell>
          <cell r="F249">
            <v>1118758383</v>
          </cell>
          <cell r="G249" t="str">
            <v xml:space="preserve">Сердечный Николай Николаевич </v>
          </cell>
        </row>
        <row r="250">
          <cell r="B250">
            <v>1118758585</v>
          </cell>
          <cell r="C250" t="str">
            <v>ЮК</v>
          </cell>
          <cell r="D250">
            <v>11</v>
          </cell>
          <cell r="E250">
            <v>12</v>
          </cell>
          <cell r="F250">
            <v>1118758585</v>
          </cell>
          <cell r="G250" t="str">
            <v xml:space="preserve">Азарова Наталья Сергеевна </v>
          </cell>
        </row>
      </sheetData>
      <sheetData sheetId="1">
        <row r="4">
          <cell r="B4">
            <v>1096903309</v>
          </cell>
          <cell r="C4" t="str">
            <v/>
          </cell>
          <cell r="D4">
            <v>44264</v>
          </cell>
          <cell r="E4" t="str">
            <v>04-34-23</v>
          </cell>
          <cell r="F4">
            <v>7003</v>
          </cell>
          <cell r="G4" t="str">
            <v>7003999V</v>
          </cell>
          <cell r="H4">
            <v>451952676173</v>
          </cell>
          <cell r="I4">
            <v>1096903309</v>
          </cell>
          <cell r="J4" t="str">
            <v>ФАСХУТДИНОВА НАТАЛЬЯ ФАИЛОВНА</v>
          </cell>
          <cell r="K4" t="str">
            <v>624016, СВЕРДЛОВСКАЯ ОБЛ, СЫСЕРТСКИЙ Р-Н, БОЛЬШОЕ СЕДЕЛЬНИКОВО Д, ЛЕСНАЯ УЛ, ДОМ 1, КВ. 14</v>
          </cell>
          <cell r="L4">
            <v>221</v>
          </cell>
          <cell r="M4">
            <v>3000</v>
          </cell>
          <cell r="N4">
            <v>2955</v>
          </cell>
          <cell r="O4">
            <v>45</v>
          </cell>
        </row>
        <row r="5">
          <cell r="B5">
            <v>1096904824</v>
          </cell>
          <cell r="C5" t="str">
            <v/>
          </cell>
          <cell r="D5">
            <v>44264</v>
          </cell>
          <cell r="E5" t="str">
            <v>13-24-07</v>
          </cell>
          <cell r="F5">
            <v>7003</v>
          </cell>
          <cell r="G5" t="str">
            <v>7003999V</v>
          </cell>
          <cell r="H5">
            <v>451954451073</v>
          </cell>
          <cell r="I5">
            <v>1096904824</v>
          </cell>
          <cell r="J5" t="str">
            <v>ЖАЛАЛОВ РАМЗИТ КИРАМАТОВИЧ</v>
          </cell>
          <cell r="K5" t="str">
            <v>624016, СВЕРДЛОВСКАЯ ОБЛ, СЫСЕРТСКИЙ Р-Н, БОЛЬШОЕ СЕДЕЛЬНИКОВО Д, ЛЕСНАЯ УЛ, ДОМ 3, КВ. 107</v>
          </cell>
          <cell r="L5">
            <v>221</v>
          </cell>
          <cell r="M5">
            <v>5117.8900000000003</v>
          </cell>
          <cell r="N5">
            <v>5041.12</v>
          </cell>
          <cell r="O5">
            <v>76.77</v>
          </cell>
        </row>
        <row r="6">
          <cell r="B6">
            <v>1096904888</v>
          </cell>
          <cell r="C6" t="str">
            <v/>
          </cell>
          <cell r="D6">
            <v>44264</v>
          </cell>
          <cell r="E6" t="str">
            <v>13-25-49</v>
          </cell>
          <cell r="F6">
            <v>7003</v>
          </cell>
          <cell r="G6" t="str">
            <v>7003999V</v>
          </cell>
          <cell r="H6">
            <v>401586485284</v>
          </cell>
          <cell r="I6">
            <v>1096904888</v>
          </cell>
          <cell r="J6" t="str">
            <v>ЖАЛАЛОВА НУРЗИЯ МУХАМЕТОВНА</v>
          </cell>
          <cell r="K6" t="str">
            <v>624016, СВЕРДЛОВСКАЯ ОБЛ, СЫСЕРТСКИЙ Р-Н, БОЛЬШОЕ СЕДЕЛЬНИКОВО Д, ЛЕСНАЯ УЛ, ДОМ 3, КВ. 113</v>
          </cell>
          <cell r="L6">
            <v>221</v>
          </cell>
          <cell r="M6">
            <v>5025.63</v>
          </cell>
          <cell r="N6">
            <v>4950.25</v>
          </cell>
          <cell r="O6">
            <v>75.38</v>
          </cell>
        </row>
        <row r="7">
          <cell r="B7">
            <v>1096906042</v>
          </cell>
          <cell r="C7" t="str">
            <v/>
          </cell>
          <cell r="D7">
            <v>44264</v>
          </cell>
          <cell r="E7" t="str">
            <v>12-35-15</v>
          </cell>
          <cell r="F7">
            <v>7003</v>
          </cell>
          <cell r="G7" t="str">
            <v>7003999V</v>
          </cell>
          <cell r="H7">
            <v>451954252990</v>
          </cell>
          <cell r="I7">
            <v>1096906042</v>
          </cell>
          <cell r="J7" t="str">
            <v>ГЕРАСИМОВА ЛАРИСА АНАТОЛЬЕВНА</v>
          </cell>
          <cell r="K7" t="str">
            <v>624016, СВЕРДЛОВСКАЯ ОБЛ, СЫСЕРТСКИЙ Р-Н, БОЛЬШОЕ СЕДЕЛЬНИКОВО Д, ЛЕСНАЯ УЛ, ДОМ 5, КВ. 20</v>
          </cell>
          <cell r="L7">
            <v>221</v>
          </cell>
          <cell r="M7">
            <v>2833.65</v>
          </cell>
          <cell r="N7">
            <v>2791.15</v>
          </cell>
          <cell r="O7">
            <v>42.5</v>
          </cell>
        </row>
        <row r="8">
          <cell r="B8">
            <v>1096906388</v>
          </cell>
          <cell r="C8" t="str">
            <v/>
          </cell>
          <cell r="D8">
            <v>44264</v>
          </cell>
          <cell r="E8" t="str">
            <v>13-16-57</v>
          </cell>
          <cell r="F8">
            <v>7003</v>
          </cell>
          <cell r="G8" t="str">
            <v>7003999V</v>
          </cell>
          <cell r="H8">
            <v>501620293137</v>
          </cell>
          <cell r="I8">
            <v>1096906388</v>
          </cell>
          <cell r="J8" t="str">
            <v>НИКУЛИНА ЮЛИЯ ВИКТОРОВНА</v>
          </cell>
          <cell r="K8" t="str">
            <v>623782, СВЕРДЛОВСКАЯ ОБЛ, АРТЕМОВСКИЙ Р-Н, АРТЕМОВСКИЙ Г, 8 МАРТА УЛ, ДОМ 58, КВ. 4</v>
          </cell>
          <cell r="L8">
            <v>221</v>
          </cell>
          <cell r="M8">
            <v>604.84</v>
          </cell>
          <cell r="N8">
            <v>595.77</v>
          </cell>
          <cell r="O8">
            <v>9.07</v>
          </cell>
        </row>
        <row r="9">
          <cell r="B9">
            <v>1096906740</v>
          </cell>
          <cell r="C9" t="str">
            <v/>
          </cell>
          <cell r="D9">
            <v>44264</v>
          </cell>
          <cell r="E9" t="str">
            <v>12-40-24</v>
          </cell>
          <cell r="F9" t="str">
            <v>7003/00510</v>
          </cell>
          <cell r="G9" t="str">
            <v>700300510V</v>
          </cell>
          <cell r="H9">
            <v>451954275228</v>
          </cell>
          <cell r="I9">
            <v>1096906740</v>
          </cell>
          <cell r="J9" t="str">
            <v>ЕФИМОВА ОЛЬГА ЯКОВЛЕВНА</v>
          </cell>
          <cell r="K9" t="str">
            <v>623782, СВЕРДЛОВСКАЯ ОБЛ, АРТЕМОВСКИЙ Р-Н, АРТЕМОВСКИЙ Г, ОКТЯБРЬСКАЯ УЛ, ДОМ 5А, КВ. 1</v>
          </cell>
          <cell r="L9">
            <v>221</v>
          </cell>
          <cell r="M9">
            <v>3853.21</v>
          </cell>
          <cell r="N9">
            <v>3756.88</v>
          </cell>
          <cell r="O9">
            <v>96.33</v>
          </cell>
        </row>
        <row r="10">
          <cell r="B10">
            <v>1096907039</v>
          </cell>
          <cell r="C10" t="str">
            <v/>
          </cell>
          <cell r="D10">
            <v>44264</v>
          </cell>
          <cell r="E10" t="str">
            <v>20-47-41</v>
          </cell>
          <cell r="F10">
            <v>7003</v>
          </cell>
          <cell r="G10" t="str">
            <v>7003999V</v>
          </cell>
          <cell r="H10">
            <v>401587291682</v>
          </cell>
          <cell r="I10">
            <v>1096907039</v>
          </cell>
          <cell r="J10" t="str">
            <v>ЮЛИЯ НИКОЛАЕВНА ТИЛГАЛ</v>
          </cell>
          <cell r="K10" t="str">
            <v>623782, СВЕРДЛОВСКАЯ ОБЛ, АРТЕМОВСКИЙ Р-Н, АРТЕМОВСКИЙ Г, СТАНЦИОННАЯ УЛ, ДОМ 35, КВ. 15</v>
          </cell>
          <cell r="L10">
            <v>221</v>
          </cell>
          <cell r="M10">
            <v>1072.74</v>
          </cell>
          <cell r="N10">
            <v>1056.6500000000001</v>
          </cell>
          <cell r="O10">
            <v>16.09</v>
          </cell>
        </row>
        <row r="11">
          <cell r="B11">
            <v>1096907529</v>
          </cell>
          <cell r="C11" t="str">
            <v/>
          </cell>
          <cell r="D11">
            <v>44264</v>
          </cell>
          <cell r="E11" t="str">
            <v>12-45-12</v>
          </cell>
          <cell r="F11" t="str">
            <v>7003/00510</v>
          </cell>
          <cell r="G11">
            <v>700300510</v>
          </cell>
          <cell r="H11">
            <v>351922446903</v>
          </cell>
          <cell r="I11">
            <v>1096907529</v>
          </cell>
          <cell r="J11" t="str">
            <v>ЧЕРЕПИНИНА ОКСАНА МИХАЙЛОВНА</v>
          </cell>
          <cell r="K11" t="str">
            <v>623782, СВЕРДЛОВСКАЯ ОБЛ, АРТЕМОВСКИЙ Р-Н, АРТЕМОВСКИЙ Г, 8 МАРТА УЛ, ДОМ 62, КВ. 14</v>
          </cell>
          <cell r="L11">
            <v>221</v>
          </cell>
          <cell r="M11">
            <v>284.7</v>
          </cell>
          <cell r="N11">
            <v>254.7</v>
          </cell>
          <cell r="O11">
            <v>30</v>
          </cell>
        </row>
        <row r="12">
          <cell r="B12">
            <v>1096908674</v>
          </cell>
          <cell r="C12" t="str">
            <v/>
          </cell>
          <cell r="D12">
            <v>44264</v>
          </cell>
          <cell r="E12">
            <v>11160</v>
          </cell>
          <cell r="F12">
            <v>7003</v>
          </cell>
          <cell r="G12" t="str">
            <v>7003999V</v>
          </cell>
          <cell r="H12">
            <v>451956120428</v>
          </cell>
          <cell r="I12">
            <v>1096908674</v>
          </cell>
          <cell r="J12" t="str">
            <v>КАДОЧНИКОВА ЕЛЕНА СЕРГЕЕВНА</v>
          </cell>
          <cell r="K12" t="str">
            <v>624016, СВЕРДЛОВСКАЯ ОБЛ, СЫСЕРТСКИЙ Р-Н, БОЛЬШОЕ СЕДЕЛЬНИКОВО Д, ЛЕСНАЯ УЛ, ДОМ 4, КВ. 60</v>
          </cell>
          <cell r="L12">
            <v>221</v>
          </cell>
          <cell r="M12">
            <v>7078.44</v>
          </cell>
          <cell r="N12">
            <v>6972.26</v>
          </cell>
          <cell r="O12">
            <v>106.18</v>
          </cell>
        </row>
        <row r="13">
          <cell r="B13">
            <v>1096909124</v>
          </cell>
          <cell r="C13" t="str">
            <v/>
          </cell>
          <cell r="D13">
            <v>44264</v>
          </cell>
          <cell r="E13" t="str">
            <v>12-29-35</v>
          </cell>
          <cell r="F13" t="str">
            <v>7003/00510</v>
          </cell>
          <cell r="G13">
            <v>700300510</v>
          </cell>
          <cell r="H13">
            <v>701203546663</v>
          </cell>
          <cell r="I13">
            <v>1096909124</v>
          </cell>
          <cell r="J13" t="str">
            <v>АНДРЕЙ СЕРГЕЕВИЧ СВАЛОВ</v>
          </cell>
          <cell r="K13" t="str">
            <v>623782, СВЕРДЛОВСКАЯ ОБЛ, АРТЕМОВСКИЙ Р-Н, АРТЕМОВСКИЙ Г, 8 МАРТА УЛ, ДОМ 4А/1, КВ. 8</v>
          </cell>
          <cell r="L13">
            <v>221</v>
          </cell>
          <cell r="M13">
            <v>128.32</v>
          </cell>
          <cell r="N13">
            <v>98.32</v>
          </cell>
          <cell r="O13">
            <v>30</v>
          </cell>
        </row>
        <row r="14">
          <cell r="B14">
            <v>1096909773</v>
          </cell>
          <cell r="C14" t="str">
            <v/>
          </cell>
          <cell r="D14">
            <v>44264</v>
          </cell>
          <cell r="E14" t="str">
            <v>11-33-29</v>
          </cell>
          <cell r="F14" t="str">
            <v>7003/00509</v>
          </cell>
          <cell r="G14" t="str">
            <v>700300509V</v>
          </cell>
          <cell r="H14">
            <v>801158768661</v>
          </cell>
          <cell r="I14">
            <v>1096909773</v>
          </cell>
          <cell r="J14" t="str">
            <v>ЛАРИСА ВЛАДИМИРОВНА ТАЛАНКИНА</v>
          </cell>
          <cell r="K14" t="str">
            <v>623782, СВЕРДЛОВСКАЯ ОБЛ, АРТЕМОВСКИЙ Р-Н, АРТЕМОВСКИЙ Г, 8 МАРТА УЛ, ДОМ 60, КВ. 10</v>
          </cell>
          <cell r="L14">
            <v>221</v>
          </cell>
          <cell r="M14">
            <v>43.8</v>
          </cell>
          <cell r="N14">
            <v>18.8</v>
          </cell>
          <cell r="O14">
            <v>25</v>
          </cell>
        </row>
        <row r="15">
          <cell r="B15">
            <v>1096909889</v>
          </cell>
          <cell r="C15" t="str">
            <v/>
          </cell>
          <cell r="D15">
            <v>44264</v>
          </cell>
          <cell r="E15" t="str">
            <v>14-56-36</v>
          </cell>
          <cell r="F15">
            <v>7003</v>
          </cell>
          <cell r="G15" t="str">
            <v>7003999V</v>
          </cell>
          <cell r="H15">
            <v>351922960733</v>
          </cell>
          <cell r="I15">
            <v>1096909889</v>
          </cell>
          <cell r="J15" t="str">
            <v>ЕПАНЧИНЦЕВА ЛЮДМИЛА ГРИГОРЬЕВНА</v>
          </cell>
          <cell r="K15" t="str">
            <v>623782, СВЕРДЛОВСКАЯ ОБЛ, АРТЕМОВСКИЙ Р-Н, АРТЕМОВСКИЙ Г, СВОБОДЫ УЛ, ДОМ 29А, КВ. 12</v>
          </cell>
          <cell r="L15">
            <v>221</v>
          </cell>
          <cell r="M15">
            <v>161.34</v>
          </cell>
          <cell r="N15">
            <v>158.91999999999999</v>
          </cell>
          <cell r="O15">
            <v>2.42</v>
          </cell>
        </row>
        <row r="16">
          <cell r="B16">
            <v>1096910190</v>
          </cell>
          <cell r="C16" t="str">
            <v/>
          </cell>
          <cell r="D16">
            <v>44264</v>
          </cell>
          <cell r="E16">
            <v>44234</v>
          </cell>
          <cell r="F16" t="str">
            <v>7003/00510</v>
          </cell>
          <cell r="G16">
            <v>700300510</v>
          </cell>
          <cell r="H16">
            <v>850101036920</v>
          </cell>
          <cell r="I16">
            <v>1096910190</v>
          </cell>
          <cell r="J16" t="str">
            <v>ВАРВАРА СЕМЕНОВНА ВОРОНИНА</v>
          </cell>
          <cell r="K16" t="str">
            <v>623782, СВЕРДЛОВСКАЯ ОБЛ, АРТЕМОВСКИЙ Р-Н, АРТЕМОВСКИЙ Г, СВОБОДЫ УЛ, ДОМ 1А, КВ. 1</v>
          </cell>
          <cell r="L16">
            <v>221</v>
          </cell>
          <cell r="M16">
            <v>21.9</v>
          </cell>
          <cell r="N16">
            <v>21.24</v>
          </cell>
          <cell r="O16">
            <v>0.66</v>
          </cell>
        </row>
        <row r="17">
          <cell r="B17">
            <v>1096910835</v>
          </cell>
          <cell r="C17" t="str">
            <v/>
          </cell>
          <cell r="D17">
            <v>44264</v>
          </cell>
          <cell r="E17" t="str">
            <v>09-52-07</v>
          </cell>
          <cell r="F17" t="str">
            <v>7003/00510</v>
          </cell>
          <cell r="G17">
            <v>700300510</v>
          </cell>
          <cell r="H17">
            <v>401586013897</v>
          </cell>
          <cell r="I17">
            <v>1096910835</v>
          </cell>
          <cell r="J17" t="str">
            <v>МЕЛЕНТЬЕВА ВАЛЕНТИНА ИВАНОВНА</v>
          </cell>
          <cell r="K17" t="str">
            <v>623782, СВЕРДЛОВСКАЯ ОБЛ, АРТЕМОВСКИЙ Р-Н, АРТЕМОВСКИЙ Г, СВОБОДЫ УЛ, ДОМ 43Б, КВ. 7</v>
          </cell>
          <cell r="L17">
            <v>221</v>
          </cell>
          <cell r="M17">
            <v>65</v>
          </cell>
          <cell r="N17">
            <v>35</v>
          </cell>
          <cell r="O17">
            <v>30</v>
          </cell>
        </row>
        <row r="18">
          <cell r="B18">
            <v>1096910962</v>
          </cell>
          <cell r="C18" t="str">
            <v/>
          </cell>
          <cell r="D18">
            <v>44264</v>
          </cell>
          <cell r="E18" t="str">
            <v>07-53-02</v>
          </cell>
          <cell r="F18" t="str">
            <v>7003/00509</v>
          </cell>
          <cell r="G18">
            <v>700300509</v>
          </cell>
          <cell r="H18">
            <v>501618903258</v>
          </cell>
          <cell r="I18">
            <v>1096910962</v>
          </cell>
          <cell r="J18" t="str">
            <v>БЛАГОДАРОВА ВАЛЕНТИНА НИКОЛАЕВНА</v>
          </cell>
          <cell r="K18" t="str">
            <v>623782, СВЕРДЛОВСКАЯ ОБЛ, АРТЕМОВСКИЙ Р-Н, АРТЕМОВСКИЙ Г, СВОБОДЫ УЛ, ДОМ 43Б, КВ. 20</v>
          </cell>
          <cell r="L18">
            <v>221</v>
          </cell>
          <cell r="M18">
            <v>13.36</v>
          </cell>
          <cell r="N18">
            <v>12.96</v>
          </cell>
          <cell r="O18">
            <v>0.4</v>
          </cell>
        </row>
        <row r="19">
          <cell r="B19">
            <v>1096911998</v>
          </cell>
          <cell r="C19" t="str">
            <v/>
          </cell>
          <cell r="D19">
            <v>44264</v>
          </cell>
          <cell r="E19">
            <v>39091</v>
          </cell>
          <cell r="F19" t="str">
            <v>7003/00589</v>
          </cell>
          <cell r="G19">
            <v>700300589</v>
          </cell>
          <cell r="H19">
            <v>351921438234</v>
          </cell>
          <cell r="I19">
            <v>1096911998</v>
          </cell>
          <cell r="J19" t="str">
            <v>АНТОН АЛЬБЕРТОВИЧ БИКАЕВ</v>
          </cell>
          <cell r="K19" t="str">
            <v>623416, СВЕРДЛОВСКАЯ ОБЛ, КАМЕНСК-УРАЛЬСКИЙ Г, 100 КИЛОМЕТР УЛ, ДОМ 7Б, КВ. 3</v>
          </cell>
          <cell r="L19">
            <v>221</v>
          </cell>
          <cell r="M19">
            <v>1734.46</v>
          </cell>
          <cell r="N19">
            <v>1682.43</v>
          </cell>
          <cell r="O19">
            <v>52.03</v>
          </cell>
        </row>
        <row r="20">
          <cell r="B20">
            <v>1096914773</v>
          </cell>
          <cell r="C20" t="str">
            <v/>
          </cell>
          <cell r="D20">
            <v>44264</v>
          </cell>
          <cell r="E20" t="str">
            <v>15-55-43</v>
          </cell>
          <cell r="F20">
            <v>7003</v>
          </cell>
          <cell r="G20" t="str">
            <v>7003999V</v>
          </cell>
          <cell r="H20">
            <v>451955035617</v>
          </cell>
          <cell r="I20">
            <v>1096914773</v>
          </cell>
          <cell r="J20" t="str">
            <v>ЧЕРЕПАНОВА ТАТЬЯНА ВЛАДИМИРОВНА</v>
          </cell>
          <cell r="K20" t="str">
            <v>623782, СВЕРДЛОВСКАЯ ОБЛ, АРТЕМОВСКИЙ Р-Н, АРТЕМОВСКИЙ Г, 8 МАРТА УЛ, ДОМ 30, КВ. 6</v>
          </cell>
          <cell r="L20">
            <v>221</v>
          </cell>
          <cell r="M20">
            <v>109.5</v>
          </cell>
          <cell r="N20">
            <v>107.86</v>
          </cell>
          <cell r="O20">
            <v>1.64</v>
          </cell>
        </row>
        <row r="21">
          <cell r="B21">
            <v>1096914967</v>
          </cell>
          <cell r="C21" t="str">
            <v/>
          </cell>
          <cell r="D21">
            <v>44264</v>
          </cell>
          <cell r="E21" t="str">
            <v>09-25-35</v>
          </cell>
          <cell r="F21">
            <v>7003</v>
          </cell>
          <cell r="G21" t="str">
            <v>7003999V</v>
          </cell>
          <cell r="H21">
            <v>401585951765</v>
          </cell>
          <cell r="I21">
            <v>1096914967</v>
          </cell>
          <cell r="J21" t="str">
            <v>СЕДИНКИН ИГОРЬ ЗИНОНОВИЧ</v>
          </cell>
          <cell r="K21" t="str">
            <v>623782, СВЕРДЛОВСКАЯ ОБЛ, АРТЕМОВСКИЙ Р-Н, АРТЕМОВСКИЙ Г, 8 МАРТА УЛ, ДОМ 30, КВ. 25</v>
          </cell>
          <cell r="L21">
            <v>221</v>
          </cell>
          <cell r="M21">
            <v>131.4</v>
          </cell>
          <cell r="N21">
            <v>129.43</v>
          </cell>
          <cell r="O21">
            <v>1.97</v>
          </cell>
        </row>
        <row r="22">
          <cell r="B22">
            <v>1096915600</v>
          </cell>
          <cell r="C22" t="str">
            <v/>
          </cell>
          <cell r="D22">
            <v>44264</v>
          </cell>
          <cell r="E22" t="str">
            <v>09-39-31</v>
          </cell>
          <cell r="F22" t="str">
            <v>7003/00510</v>
          </cell>
          <cell r="G22" t="str">
            <v>700300510V</v>
          </cell>
          <cell r="H22">
            <v>501619331656</v>
          </cell>
          <cell r="I22">
            <v>1096915600</v>
          </cell>
          <cell r="J22" t="str">
            <v>ГАЛИНА АЛЕКСАНДРОВНА СВАЛОВА</v>
          </cell>
          <cell r="K22" t="str">
            <v>623782, СВЕРДЛОВСКАЯ ОБЛ, АРТЕМОВСКИЙ Р-Н, АРТЕМОВСКИЙ Г, СВОБОДЫ УЛ, ДОМ 29Б, КВ. 4</v>
          </cell>
          <cell r="L22">
            <v>221</v>
          </cell>
          <cell r="M22">
            <v>26.28</v>
          </cell>
          <cell r="N22">
            <v>1.28</v>
          </cell>
          <cell r="O22">
            <v>25</v>
          </cell>
        </row>
        <row r="23">
          <cell r="B23">
            <v>1096915706</v>
          </cell>
          <cell r="C23" t="str">
            <v/>
          </cell>
          <cell r="D23">
            <v>44264</v>
          </cell>
          <cell r="E23" t="str">
            <v>15-18-40</v>
          </cell>
          <cell r="F23" t="str">
            <v>7003/00509</v>
          </cell>
          <cell r="G23" t="str">
            <v>700300509V</v>
          </cell>
          <cell r="H23">
            <v>501620771331</v>
          </cell>
          <cell r="I23">
            <v>1096915706</v>
          </cell>
          <cell r="J23" t="str">
            <v>ВИТАЛИЙ ВИКТОРОВИЧ СОЙМАНОВ</v>
          </cell>
          <cell r="K23" t="str">
            <v>623782, СВЕРДЛОВСКАЯ ОБЛ, АРТЕМОВСКИЙ Р-Н, АРТЕМОВСКИЙ Г, ЛЕРМОНТОВА УЛ, ДОМ 1, КВ. 0</v>
          </cell>
          <cell r="L23">
            <v>221</v>
          </cell>
          <cell r="M23">
            <v>327.18</v>
          </cell>
          <cell r="N23">
            <v>302.18</v>
          </cell>
          <cell r="O23">
            <v>25</v>
          </cell>
        </row>
        <row r="24">
          <cell r="B24">
            <v>1096917066</v>
          </cell>
          <cell r="C24" t="str">
            <v/>
          </cell>
          <cell r="D24">
            <v>44264</v>
          </cell>
          <cell r="E24" t="str">
            <v>19-59-09</v>
          </cell>
          <cell r="F24">
            <v>7003</v>
          </cell>
          <cell r="G24" t="str">
            <v>7003999V</v>
          </cell>
          <cell r="H24">
            <v>351924050352</v>
          </cell>
          <cell r="I24">
            <v>1096917066</v>
          </cell>
          <cell r="J24" t="str">
            <v>СОЛОВЬЕВА СВЕТЛАНА ГЕННАДЬЕВНА</v>
          </cell>
          <cell r="K24" t="str">
            <v>623905, СВЕРДЛОВСКАЯ ОБЛ, ТУРИНСКИЙ Р-Н, ТУРИНСК Г, ПУТЕЙЦЕВ УЛ, ДОМ № 17А, КВ. 6</v>
          </cell>
          <cell r="L24">
            <v>221</v>
          </cell>
          <cell r="M24">
            <v>227.32</v>
          </cell>
          <cell r="N24">
            <v>223.91</v>
          </cell>
          <cell r="O24">
            <v>3.41</v>
          </cell>
        </row>
        <row r="25">
          <cell r="B25">
            <v>1096917207</v>
          </cell>
          <cell r="C25" t="str">
            <v/>
          </cell>
          <cell r="D25">
            <v>44264</v>
          </cell>
          <cell r="E25" t="str">
            <v>15-22-31</v>
          </cell>
          <cell r="F25" t="str">
            <v>7003/00778</v>
          </cell>
          <cell r="G25" t="str">
            <v>700300778V</v>
          </cell>
          <cell r="H25">
            <v>451954916030</v>
          </cell>
          <cell r="I25">
            <v>1096917207</v>
          </cell>
          <cell r="J25" t="str">
            <v>КЛИМОВИЧ АНАТОЛИЙ ВЛАДИСЛАВОВИЧ</v>
          </cell>
          <cell r="K25" t="str">
            <v>623905, СВЕРДЛОВСКАЯ ОБЛ, ТУРИНСКИЙ Р-Н, ТУРИНСК Г, ПУТЕЙЦЕВ УЛ, ДОМ № 5, КВ. 8</v>
          </cell>
          <cell r="L25">
            <v>221</v>
          </cell>
          <cell r="M25">
            <v>65.7</v>
          </cell>
          <cell r="N25">
            <v>40.700000000000003</v>
          </cell>
          <cell r="O25">
            <v>25</v>
          </cell>
        </row>
        <row r="26">
          <cell r="B26">
            <v>1096917208</v>
          </cell>
          <cell r="C26" t="str">
            <v/>
          </cell>
          <cell r="D26">
            <v>44264</v>
          </cell>
          <cell r="E26" t="str">
            <v>09-25-43</v>
          </cell>
          <cell r="F26">
            <v>7003</v>
          </cell>
          <cell r="G26" t="str">
            <v>7003999V</v>
          </cell>
          <cell r="H26">
            <v>701203129757</v>
          </cell>
          <cell r="I26">
            <v>1096917208</v>
          </cell>
          <cell r="J26" t="str">
            <v>ХРАМЦОВА АЛЕВТИНА АРКАДЬЕВНА</v>
          </cell>
          <cell r="K26" t="str">
            <v>623905, СВЕРДЛОВСКАЯ ОБЛ, ТУРИНСКИЙ Р-Н, ТУРИНСК Г, ПУТЕЙЦЕВ УЛ, ДОМ № 5, КВ. 9</v>
          </cell>
          <cell r="L26">
            <v>221</v>
          </cell>
          <cell r="M26">
            <v>160.59</v>
          </cell>
          <cell r="N26">
            <v>158.18</v>
          </cell>
          <cell r="O26">
            <v>2.41</v>
          </cell>
        </row>
        <row r="27">
          <cell r="B27">
            <v>1096917215</v>
          </cell>
          <cell r="C27" t="str">
            <v/>
          </cell>
          <cell r="D27">
            <v>44264</v>
          </cell>
          <cell r="E27">
            <v>36867</v>
          </cell>
          <cell r="F27" t="str">
            <v>7003/00778</v>
          </cell>
          <cell r="G27">
            <v>700300778</v>
          </cell>
          <cell r="H27">
            <v>451952914266</v>
          </cell>
          <cell r="I27">
            <v>1096917215</v>
          </cell>
          <cell r="J27" t="str">
            <v>ДАВЫДОВА ОЛЬГА ИВАНОВНА</v>
          </cell>
          <cell r="K27" t="str">
            <v>623905, СВЕРДЛОВСКАЯ ОБЛ, ТУРИНСКИЙ Р-Н, ТУРИНСК Г, ПУТЕЙЦЕВ УЛ, ДОМ № 5, КВ. 16</v>
          </cell>
          <cell r="L27">
            <v>221</v>
          </cell>
          <cell r="M27">
            <v>158.32</v>
          </cell>
          <cell r="N27">
            <v>128.32</v>
          </cell>
          <cell r="O27">
            <v>30</v>
          </cell>
        </row>
        <row r="28">
          <cell r="B28">
            <v>1096917221</v>
          </cell>
          <cell r="C28" t="str">
            <v/>
          </cell>
          <cell r="D28">
            <v>44264</v>
          </cell>
          <cell r="E28" t="str">
            <v>09-00-27</v>
          </cell>
          <cell r="F28" t="str">
            <v>7003/00778</v>
          </cell>
          <cell r="G28">
            <v>700300778</v>
          </cell>
          <cell r="H28">
            <v>401585895274</v>
          </cell>
          <cell r="I28">
            <v>1096917221</v>
          </cell>
          <cell r="J28" t="str">
            <v>БАЛАБАНОВ АЛЕКСАНДР НИКОЛАЕВИЧ</v>
          </cell>
          <cell r="K28" t="str">
            <v>623905, СВЕРДЛОВСКАЯ ОБЛ, ТУРИНСКИЙ Р-Н, ТУРИНСК Г, ПУТЕЙЦЕВ УЛ, ДОМ № 5, КВ. 22</v>
          </cell>
          <cell r="L28">
            <v>221</v>
          </cell>
          <cell r="M28">
            <v>64.8</v>
          </cell>
          <cell r="N28">
            <v>34.799999999999997</v>
          </cell>
          <cell r="O28">
            <v>30</v>
          </cell>
        </row>
        <row r="29">
          <cell r="B29">
            <v>1096917524</v>
          </cell>
          <cell r="C29" t="str">
            <v/>
          </cell>
          <cell r="D29">
            <v>44264</v>
          </cell>
          <cell r="E29" t="str">
            <v>06-54-26</v>
          </cell>
          <cell r="F29" t="str">
            <v>7003/00778</v>
          </cell>
          <cell r="G29">
            <v>700300778</v>
          </cell>
          <cell r="H29">
            <v>451952872608</v>
          </cell>
          <cell r="I29">
            <v>1096917524</v>
          </cell>
          <cell r="J29" t="str">
            <v>КУРМАЧЕВ ВАЛЕРИЙ ВАЛЕНТИНОВИЧ</v>
          </cell>
          <cell r="K29" t="str">
            <v>623905, СВЕРДЛОВСКАЯ ОБЛ, ТУРИНСКИЙ Р-Н, ТУРИНСК Г, ПУТЕЙЦЕВ УЛ, ДОМ № 3Б, КОРПУС 3, КВ. 23</v>
          </cell>
          <cell r="L29">
            <v>221</v>
          </cell>
          <cell r="M29">
            <v>217</v>
          </cell>
          <cell r="N29">
            <v>187</v>
          </cell>
          <cell r="O29">
            <v>30</v>
          </cell>
        </row>
        <row r="30">
          <cell r="B30">
            <v>1096917524</v>
          </cell>
          <cell r="C30" t="str">
            <v/>
          </cell>
          <cell r="D30">
            <v>44264</v>
          </cell>
          <cell r="E30" t="str">
            <v>06-55-07</v>
          </cell>
          <cell r="F30" t="str">
            <v>7003/00778</v>
          </cell>
          <cell r="G30">
            <v>700300778</v>
          </cell>
          <cell r="H30">
            <v>351921025154</v>
          </cell>
          <cell r="I30">
            <v>1096917524</v>
          </cell>
          <cell r="J30" t="str">
            <v>КУРМАЧЕВ ВАЛЕРИЙ ВАЛЕНТИНОВИЧ</v>
          </cell>
          <cell r="K30" t="str">
            <v>623905, СВЕРДЛОВСКАЯ ОБЛ, ТУРИНСКИЙ Р-Н, ТУРИНСК Г, ПУТЕЙЦЕВ УЛ, ДОМ № 3Б, КОРПУС 3, КВ. 23</v>
          </cell>
          <cell r="L30">
            <v>221</v>
          </cell>
          <cell r="M30">
            <v>217</v>
          </cell>
          <cell r="N30">
            <v>187</v>
          </cell>
          <cell r="O30">
            <v>30</v>
          </cell>
        </row>
        <row r="31">
          <cell r="B31">
            <v>1096918001</v>
          </cell>
          <cell r="C31" t="str">
            <v/>
          </cell>
          <cell r="D31">
            <v>44264</v>
          </cell>
          <cell r="E31" t="str">
            <v>10-29-44</v>
          </cell>
          <cell r="F31" t="str">
            <v>7003/00778</v>
          </cell>
          <cell r="G31">
            <v>700300778</v>
          </cell>
          <cell r="H31">
            <v>801158624354</v>
          </cell>
          <cell r="I31">
            <v>1096918001</v>
          </cell>
          <cell r="J31" t="str">
            <v>КАЗАКОВ ВИКТОР БОРИСОВИЧ</v>
          </cell>
          <cell r="K31" t="str">
            <v>623905, СВЕРДЛОВСКАЯ ОБЛ, ТУРИНСКИЙ Р-Н, ТУРИНСК Г, ПУТЕЙЦЕВ УЛ, ДОМ № 5, КВ.31</v>
          </cell>
          <cell r="L31">
            <v>221</v>
          </cell>
          <cell r="M31">
            <v>14</v>
          </cell>
          <cell r="N31">
            <v>13.58</v>
          </cell>
          <cell r="O31">
            <v>0.42</v>
          </cell>
        </row>
        <row r="32">
          <cell r="B32">
            <v>1096918028</v>
          </cell>
          <cell r="C32" t="str">
            <v/>
          </cell>
          <cell r="D32">
            <v>44264</v>
          </cell>
          <cell r="E32" t="str">
            <v>11-31-36</v>
          </cell>
          <cell r="F32" t="str">
            <v>7003/00778</v>
          </cell>
          <cell r="G32">
            <v>700300778</v>
          </cell>
          <cell r="H32">
            <v>850101091497</v>
          </cell>
          <cell r="I32">
            <v>1096918028</v>
          </cell>
          <cell r="J32" t="str">
            <v>САЛЬНИКОВА ГАЛИНА ЕВГЕНЬЕВНА</v>
          </cell>
          <cell r="K32" t="str">
            <v>623905, СВЕРДЛОВСКАЯ ОБЛ, ТУРИНСКИЙ Р-Н, ТУРИНСК Г, ПУТЕЙЦЕВ УЛ, ДОМ № 5, КВАРТИРА 58</v>
          </cell>
          <cell r="L32">
            <v>221</v>
          </cell>
          <cell r="M32">
            <v>100</v>
          </cell>
          <cell r="N32">
            <v>70</v>
          </cell>
          <cell r="O32">
            <v>30</v>
          </cell>
        </row>
        <row r="33">
          <cell r="B33">
            <v>1096920048</v>
          </cell>
          <cell r="C33" t="str">
            <v/>
          </cell>
          <cell r="D33">
            <v>44264</v>
          </cell>
          <cell r="E33" t="str">
            <v>06-56-13</v>
          </cell>
          <cell r="F33" t="str">
            <v>7003/00778</v>
          </cell>
          <cell r="G33">
            <v>700300778</v>
          </cell>
          <cell r="H33">
            <v>451952876348</v>
          </cell>
          <cell r="I33">
            <v>1096920048</v>
          </cell>
          <cell r="J33" t="str">
            <v>СТАРИКОВ АЛЕКСАНДР ЛЕОНИДОВИЧ</v>
          </cell>
          <cell r="K33" t="str">
            <v>623905, СВЕРДЛОВСКАЯ ОБЛ, ТУРИНСКИЙ Р-Н, ТУРИНСК Г, ПУТЕЙЦЕВ УЛ, ДОМ № 7, КОРПУС БК2, КВ. 27</v>
          </cell>
          <cell r="L33">
            <v>221</v>
          </cell>
          <cell r="M33">
            <v>43</v>
          </cell>
          <cell r="N33">
            <v>13</v>
          </cell>
          <cell r="O33">
            <v>30</v>
          </cell>
        </row>
        <row r="34">
          <cell r="B34">
            <v>1096920050</v>
          </cell>
          <cell r="C34" t="str">
            <v/>
          </cell>
          <cell r="D34">
            <v>44264</v>
          </cell>
          <cell r="E34" t="str">
            <v>09-24-19</v>
          </cell>
          <cell r="F34" t="str">
            <v>7003/00778</v>
          </cell>
          <cell r="G34">
            <v>700300778</v>
          </cell>
          <cell r="H34">
            <v>801158471316</v>
          </cell>
          <cell r="I34">
            <v>1096920050</v>
          </cell>
          <cell r="J34" t="str">
            <v>ЕЛТЫШЕВА ЛЮБОВЬ ГЕННАДЬЕВНА</v>
          </cell>
          <cell r="K34" t="str">
            <v>623905, СВЕРДЛОВСКАЯ ОБЛ, ТУРИНСКИЙ Р-Н, ТУРИНСК Г, ПУТЕЙЦЕВ УЛ, ДОМ № 7, КОРПУС БК2, КВ. 29</v>
          </cell>
          <cell r="L34">
            <v>221</v>
          </cell>
          <cell r="M34">
            <v>65.400000000000006</v>
          </cell>
          <cell r="N34">
            <v>35.4</v>
          </cell>
          <cell r="O34">
            <v>30</v>
          </cell>
        </row>
        <row r="35">
          <cell r="B35">
            <v>1116751953</v>
          </cell>
          <cell r="C35" t="str">
            <v/>
          </cell>
          <cell r="D35">
            <v>44264</v>
          </cell>
          <cell r="E35" t="str">
            <v>16-58-59</v>
          </cell>
          <cell r="F35">
            <v>7003</v>
          </cell>
          <cell r="G35" t="str">
            <v>7003999V</v>
          </cell>
          <cell r="H35">
            <v>501621126456</v>
          </cell>
          <cell r="I35">
            <v>1116751953</v>
          </cell>
          <cell r="J35" t="str">
            <v>МАРТЬЯНОВА ВАЛЕНТИНА НИКОЛАЕВНА</v>
          </cell>
          <cell r="K35" t="str">
            <v>623060, СВЕРДЛОВСКАЯ ОБЛ, НИЖНЕСЕРГИНСКИЙ Р-Н, ДРУЖИНИНО ПГТ, ГОРЬКОГО УЛ, ДОМ 5, КВ. 0</v>
          </cell>
          <cell r="L35">
            <v>221</v>
          </cell>
          <cell r="M35">
            <v>356.59</v>
          </cell>
          <cell r="N35">
            <v>351.24</v>
          </cell>
          <cell r="O35">
            <v>5.35</v>
          </cell>
        </row>
        <row r="36">
          <cell r="B36">
            <v>1116752509</v>
          </cell>
          <cell r="C36" t="str">
            <v/>
          </cell>
          <cell r="D36">
            <v>44264</v>
          </cell>
          <cell r="E36" t="str">
            <v>09-45-43</v>
          </cell>
          <cell r="F36" t="str">
            <v>7003/00701</v>
          </cell>
          <cell r="G36">
            <v>700300701</v>
          </cell>
          <cell r="H36">
            <v>401585998992</v>
          </cell>
          <cell r="I36">
            <v>1116752509</v>
          </cell>
          <cell r="J36" t="str">
            <v>ДАЕЛИЧЕВ ВЯЧЕСЛАВ ВИКТОРОВИЧ</v>
          </cell>
          <cell r="K36" t="str">
            <v>623060, СВЕРДЛОВСКАЯ ОБЛ, НИЖНЕСЕРГИНСКИЙ Р-Н, ДРУЖИНИНО ПГТ, БАЖОВА УЛ, ДОМ 23, КВ. 3</v>
          </cell>
          <cell r="L36">
            <v>221</v>
          </cell>
          <cell r="M36">
            <v>455</v>
          </cell>
          <cell r="N36">
            <v>425</v>
          </cell>
          <cell r="O36">
            <v>30</v>
          </cell>
        </row>
        <row r="37">
          <cell r="B37">
            <v>1116755115</v>
          </cell>
          <cell r="C37" t="str">
            <v/>
          </cell>
          <cell r="D37">
            <v>44264</v>
          </cell>
          <cell r="E37">
            <v>18940</v>
          </cell>
          <cell r="F37">
            <v>7003</v>
          </cell>
          <cell r="G37" t="str">
            <v>7003999V</v>
          </cell>
          <cell r="H37">
            <v>451953098103</v>
          </cell>
          <cell r="I37">
            <v>1116755115</v>
          </cell>
          <cell r="J37" t="str">
            <v>ПАНЬШИН СЕРГЕЙ НИКОЛАЕВИЧ</v>
          </cell>
          <cell r="K37" t="str">
            <v>623060, СВЕРДЛОВСКАЯ ОБЛ, НИЖНЕСЕРГИНСКИЙ Р-Н, ДРУЖИНИНО ПГТ, НОВАЯ УЛ, ДОМ 27, КВ. 0</v>
          </cell>
          <cell r="L37">
            <v>221</v>
          </cell>
          <cell r="M37">
            <v>153.30000000000001</v>
          </cell>
          <cell r="N37">
            <v>151</v>
          </cell>
          <cell r="O37">
            <v>2.2999999999999998</v>
          </cell>
        </row>
        <row r="38">
          <cell r="B38">
            <v>1116755933</v>
          </cell>
          <cell r="C38" t="str">
            <v/>
          </cell>
          <cell r="D38">
            <v>44264</v>
          </cell>
          <cell r="E38" t="str">
            <v>06-21-56</v>
          </cell>
          <cell r="F38" t="str">
            <v>7003/00701</v>
          </cell>
          <cell r="G38">
            <v>700300701</v>
          </cell>
          <cell r="H38">
            <v>801158179660</v>
          </cell>
          <cell r="I38">
            <v>1116755933</v>
          </cell>
          <cell r="J38" t="str">
            <v>САУЛИЧ ТАТЬЯНА МИХАЙЛОВНА</v>
          </cell>
          <cell r="K38" t="str">
            <v>623060, СВЕРДЛОВСКАЯ ОБЛ, НИЖНЕСЕРГИНСКИЙ Р-Н, ДРУЖИНИНО ПГТ, ИЗВЕСТКОВАЯ УЛ, ДОМ 15, КВ. 37</v>
          </cell>
          <cell r="L38">
            <v>221</v>
          </cell>
          <cell r="M38">
            <v>86.8</v>
          </cell>
          <cell r="N38">
            <v>56.8</v>
          </cell>
          <cell r="O38">
            <v>30</v>
          </cell>
        </row>
        <row r="39">
          <cell r="B39">
            <v>1116756214</v>
          </cell>
          <cell r="C39" t="str">
            <v/>
          </cell>
          <cell r="D39">
            <v>44264</v>
          </cell>
          <cell r="E39" t="str">
            <v>13-30-07</v>
          </cell>
          <cell r="F39" t="str">
            <v>7003/00701</v>
          </cell>
          <cell r="G39">
            <v>700300701</v>
          </cell>
          <cell r="H39">
            <v>451954476169</v>
          </cell>
          <cell r="I39">
            <v>1116756214</v>
          </cell>
          <cell r="J39" t="str">
            <v>БАРИНОВ АНАТОЛИЙ МИХАЙЛОВИЧ</v>
          </cell>
          <cell r="K39" t="str">
            <v>623060, СВЕРДЛОВСКАЯ ОБЛ, НИЖНЕСЕРГИНСКИЙ Р-Н, ДРУЖИНИНО ПГТ, ИЗВЕСТКОВАЯ УЛ, ДОМ 19А, КВ. 1</v>
          </cell>
          <cell r="L39">
            <v>1220</v>
          </cell>
          <cell r="M39">
            <v>66</v>
          </cell>
          <cell r="N39">
            <v>36</v>
          </cell>
          <cell r="O39">
            <v>30</v>
          </cell>
        </row>
        <row r="40">
          <cell r="B40">
            <v>1116758010</v>
          </cell>
          <cell r="C40" t="str">
            <v/>
          </cell>
          <cell r="D40">
            <v>44264</v>
          </cell>
          <cell r="E40" t="str">
            <v>07-14-56</v>
          </cell>
          <cell r="F40" t="str">
            <v>7003/00688</v>
          </cell>
          <cell r="G40">
            <v>700300688</v>
          </cell>
          <cell r="H40">
            <v>401585713307</v>
          </cell>
          <cell r="I40">
            <v>1116758010</v>
          </cell>
          <cell r="J40" t="str">
            <v>КУЗНЕЦОВА ТАМАРА ИВАНОВНА</v>
          </cell>
          <cell r="K40" t="str">
            <v>623140, СВЕРДЛОВСКАЯ ОБЛ, ПЕРВОУРАЛЬСК Г, КУЗИНО П, ПЕРВОМАЙСКАЯ УЛ, ДОМ 62, КВ. 0</v>
          </cell>
          <cell r="L40">
            <v>221</v>
          </cell>
          <cell r="M40">
            <v>99.15</v>
          </cell>
          <cell r="N40">
            <v>69.150000000000006</v>
          </cell>
          <cell r="O40">
            <v>30</v>
          </cell>
        </row>
        <row r="41">
          <cell r="B41">
            <v>1116760612</v>
          </cell>
          <cell r="C41" t="str">
            <v/>
          </cell>
          <cell r="D41">
            <v>44264</v>
          </cell>
          <cell r="E41" t="str">
            <v>07-14-45</v>
          </cell>
          <cell r="F41" t="str">
            <v>7003/00688</v>
          </cell>
          <cell r="G41">
            <v>700300688</v>
          </cell>
          <cell r="H41">
            <v>501618790736</v>
          </cell>
          <cell r="I41">
            <v>1116760612</v>
          </cell>
          <cell r="J41" t="str">
            <v>СЫСОЕВА ТАТЬЯНА НИКОЛАЕВНА</v>
          </cell>
          <cell r="K41" t="str">
            <v>623140, СВЕРДЛОВСКАЯ ОБЛ, ПЕРВОУРАЛЬСК Г, КУЗИНО П, ДОМ ТЯГОВОЙ ПОДСТАНЦИИ УЛ, ДОМ 7, КВ. 0</v>
          </cell>
          <cell r="L41">
            <v>221</v>
          </cell>
          <cell r="M41">
            <v>19.690000000000001</v>
          </cell>
          <cell r="N41">
            <v>19.100000000000001</v>
          </cell>
          <cell r="O41">
            <v>0.59</v>
          </cell>
        </row>
        <row r="42">
          <cell r="B42">
            <v>1116762232</v>
          </cell>
          <cell r="C42" t="str">
            <v/>
          </cell>
          <cell r="D42">
            <v>44264</v>
          </cell>
          <cell r="E42" t="str">
            <v>07-25-11</v>
          </cell>
          <cell r="F42" t="str">
            <v>7003/00701</v>
          </cell>
          <cell r="G42">
            <v>700300701</v>
          </cell>
          <cell r="H42">
            <v>351921101942</v>
          </cell>
          <cell r="I42">
            <v>1116762232</v>
          </cell>
          <cell r="J42" t="str">
            <v>ШЕЛКОВКИНА НАДЕЖДА ГЕННАДЬЕВНА</v>
          </cell>
          <cell r="K42" t="str">
            <v>623060, СВЕРДЛОВСКАЯ ОБЛ, НИЖНЕСЕРГИНСКИЙ Р-Н, ДРУЖИНИНО ПГТ, ЧКАЛОВА УЛ, ДОМ 1, КВ. 7</v>
          </cell>
          <cell r="L42">
            <v>221</v>
          </cell>
          <cell r="M42">
            <v>1000</v>
          </cell>
          <cell r="N42">
            <v>970</v>
          </cell>
          <cell r="O42">
            <v>30</v>
          </cell>
        </row>
        <row r="43">
          <cell r="B43">
            <v>1118705913</v>
          </cell>
          <cell r="C43" t="str">
            <v/>
          </cell>
          <cell r="D43">
            <v>44264</v>
          </cell>
          <cell r="E43" t="str">
            <v>11-47-21</v>
          </cell>
          <cell r="F43" t="str">
            <v>7003/00701</v>
          </cell>
          <cell r="G43">
            <v>7003007010</v>
          </cell>
          <cell r="H43">
            <v>401586276605</v>
          </cell>
          <cell r="I43">
            <v>1118705913</v>
          </cell>
          <cell r="J43" t="str">
            <v>СЛЕПНЕВА ГАЛИНА ВАСИЛЬЕВНА</v>
          </cell>
          <cell r="K43" t="str">
            <v>623060, СВЕРДЛОВСКАЯ ОБЛ, НИЖНЕСЕРГИНСКИЙ Р-Н, ДРУЖИНИНО ПГТ, ИЗВЕСТКОВАЯ УЛ, ДОМ 11, КВ. 7</v>
          </cell>
          <cell r="L43">
            <v>221</v>
          </cell>
          <cell r="M43">
            <v>21.9</v>
          </cell>
          <cell r="N43">
            <v>21.35</v>
          </cell>
          <cell r="O43">
            <v>0.55000000000000004</v>
          </cell>
        </row>
        <row r="44">
          <cell r="B44">
            <v>1118705977</v>
          </cell>
          <cell r="C44" t="str">
            <v/>
          </cell>
          <cell r="D44">
            <v>44264</v>
          </cell>
          <cell r="E44" t="str">
            <v>06-24-38</v>
          </cell>
          <cell r="F44" t="str">
            <v>7003/00701</v>
          </cell>
          <cell r="G44">
            <v>700300701</v>
          </cell>
          <cell r="H44">
            <v>401585659550</v>
          </cell>
          <cell r="I44">
            <v>1118705977</v>
          </cell>
          <cell r="J44" t="str">
            <v>ДРУГОВА ТАМАРА АЛЕКСАНДРОВНА</v>
          </cell>
          <cell r="K44" t="str">
            <v>623060, СВЕРДЛОВСКАЯ ОБЛ, НИЖНЕСЕРГИНСКИЙ Р-Н, ДРУЖИНИНО ПГТ, ИЗВЕСТКОВАЯ УЛ, ДОМ 11, КВ. 14</v>
          </cell>
          <cell r="L44">
            <v>221</v>
          </cell>
          <cell r="M44">
            <v>21.33</v>
          </cell>
          <cell r="N44">
            <v>20.69</v>
          </cell>
          <cell r="O44">
            <v>0.64</v>
          </cell>
        </row>
        <row r="45">
          <cell r="B45">
            <v>1118706321</v>
          </cell>
          <cell r="C45" t="str">
            <v/>
          </cell>
          <cell r="D45">
            <v>44264</v>
          </cell>
          <cell r="E45" t="str">
            <v>08-23-15</v>
          </cell>
          <cell r="F45" t="str">
            <v>7003/00701</v>
          </cell>
          <cell r="G45">
            <v>700300701</v>
          </cell>
          <cell r="H45">
            <v>701203000387</v>
          </cell>
          <cell r="I45">
            <v>1118706321</v>
          </cell>
          <cell r="J45" t="str">
            <v>ШУМКОВА ОКСАНА АЛЕКСАНДРОВНА</v>
          </cell>
          <cell r="K45" t="str">
            <v>623060, СВЕРДЛОВСКАЯ ОБЛ, НИЖНЕСЕРГИНСКИЙ Р-Н, ДРУЖИНИНО ПГТ, ИЗВЕСТКОВАЯ УЛ, ДОМ 13, КВ. 2</v>
          </cell>
          <cell r="L45">
            <v>221</v>
          </cell>
          <cell r="M45">
            <v>49.65</v>
          </cell>
          <cell r="N45">
            <v>19.649999999999999</v>
          </cell>
          <cell r="O45">
            <v>30</v>
          </cell>
        </row>
        <row r="46">
          <cell r="B46">
            <v>1118706434</v>
          </cell>
          <cell r="C46" t="str">
            <v/>
          </cell>
          <cell r="D46">
            <v>44264</v>
          </cell>
          <cell r="E46" t="str">
            <v>07-53-31</v>
          </cell>
          <cell r="F46" t="str">
            <v>7003/00292</v>
          </cell>
          <cell r="G46">
            <v>700300292</v>
          </cell>
          <cell r="H46">
            <v>501618904787</v>
          </cell>
          <cell r="I46">
            <v>1118706434</v>
          </cell>
          <cell r="J46" t="str">
            <v>ТИХОНОВА ЗУЛЬФИЯ РАИСОВНА</v>
          </cell>
          <cell r="K46" t="str">
            <v>623060, СВЕРДЛОВСКАЯ ОБЛ, НИЖНЕСЕРГИНСКИЙ Р-Н, ДРУЖИНИНО ПГТ, ИЗВЕСТКОВАЯ УЛ, ДОМ 13, КВ. 19</v>
          </cell>
          <cell r="L46">
            <v>221</v>
          </cell>
          <cell r="M46">
            <v>65.7</v>
          </cell>
          <cell r="N46">
            <v>35.700000000000003</v>
          </cell>
          <cell r="O46">
            <v>30</v>
          </cell>
        </row>
        <row r="47">
          <cell r="B47">
            <v>1118706699</v>
          </cell>
          <cell r="C47" t="str">
            <v/>
          </cell>
          <cell r="D47">
            <v>44264</v>
          </cell>
          <cell r="E47">
            <v>43530</v>
          </cell>
          <cell r="F47" t="str">
            <v>7003/00701</v>
          </cell>
          <cell r="G47">
            <v>700300701</v>
          </cell>
          <cell r="H47">
            <v>501618649075</v>
          </cell>
          <cell r="I47">
            <v>1118706699</v>
          </cell>
          <cell r="J47" t="str">
            <v>НИКИФОРОВА АНТОНИДА ВЛАДИМИРОВНА</v>
          </cell>
          <cell r="K47" t="str">
            <v>623060, СВЕРДЛОВСКАЯ ОБЛ, НИЖНЕСЕРГИНСКИЙ Р-Н, ДРУЖИНИНО ПГТ, ИЗВЕСТКОВАЯ УЛ, ДОМ 15, КВ. 27</v>
          </cell>
          <cell r="L47">
            <v>221</v>
          </cell>
          <cell r="M47">
            <v>109.5</v>
          </cell>
          <cell r="N47">
            <v>79.5</v>
          </cell>
          <cell r="O47">
            <v>30</v>
          </cell>
        </row>
        <row r="48">
          <cell r="B48">
            <v>1118706811</v>
          </cell>
          <cell r="C48" t="str">
            <v/>
          </cell>
          <cell r="D48">
            <v>44264</v>
          </cell>
          <cell r="E48">
            <v>13276</v>
          </cell>
          <cell r="F48" t="str">
            <v>7003/00701</v>
          </cell>
          <cell r="G48">
            <v>700300701</v>
          </cell>
          <cell r="H48">
            <v>701202821864</v>
          </cell>
          <cell r="I48">
            <v>1118706811</v>
          </cell>
          <cell r="J48" t="str">
            <v>БАРТОВА ИРИНА ИВАНОВНА</v>
          </cell>
          <cell r="K48" t="str">
            <v>623060, СВЕРДЛОВСКАЯ ОБЛ, НИЖНЕСЕРГИНСКИЙ Р-Н, ДРУЖИНИНО ПГТ, ИЗВЕСТКОВАЯ УЛ, ДОМ 17Б, КВ. 7</v>
          </cell>
          <cell r="L48">
            <v>221</v>
          </cell>
          <cell r="M48">
            <v>131.4</v>
          </cell>
          <cell r="N48">
            <v>101.4</v>
          </cell>
          <cell r="O48">
            <v>30</v>
          </cell>
        </row>
        <row r="49">
          <cell r="B49">
            <v>1118707484</v>
          </cell>
          <cell r="C49" t="str">
            <v/>
          </cell>
          <cell r="D49">
            <v>44264</v>
          </cell>
          <cell r="E49" t="str">
            <v>16-18-07</v>
          </cell>
          <cell r="F49">
            <v>7003</v>
          </cell>
          <cell r="G49" t="str">
            <v>7003999V</v>
          </cell>
          <cell r="H49">
            <v>701203994960</v>
          </cell>
          <cell r="I49">
            <v>1118707484</v>
          </cell>
          <cell r="J49" t="str">
            <v>ИВАНОВА МАРИНА ИГОРЕВНА</v>
          </cell>
          <cell r="K49" t="str">
            <v>623060, СВЕРДЛОВСКАЯ ОБЛ, НИЖНЕСЕРГИНСКИЙ Р-Н, ДРУЖИНИНО ПГТ, ЖЕЛЕЗНОДОРОЖНИКОВ УЛ, ДОМ 5, КВ. 10</v>
          </cell>
          <cell r="L49">
            <v>221</v>
          </cell>
          <cell r="M49">
            <v>43.8</v>
          </cell>
          <cell r="N49">
            <v>43.14</v>
          </cell>
          <cell r="O49">
            <v>0.66</v>
          </cell>
        </row>
        <row r="50">
          <cell r="B50">
            <v>1118707540</v>
          </cell>
          <cell r="C50" t="str">
            <v/>
          </cell>
          <cell r="D50">
            <v>44264</v>
          </cell>
          <cell r="E50" t="str">
            <v>11-35-35</v>
          </cell>
          <cell r="F50" t="str">
            <v>7003/00701</v>
          </cell>
          <cell r="G50">
            <v>700300701</v>
          </cell>
          <cell r="H50">
            <v>301407694864</v>
          </cell>
          <cell r="I50">
            <v>1118707540</v>
          </cell>
          <cell r="J50" t="str">
            <v>БУТРОВ СЕРГЕЙ ЮРЬЕВИЧ</v>
          </cell>
          <cell r="K50" t="str">
            <v>623060, СВЕРДЛОВСКАЯ ОБЛ, НИЖНЕСЕРГИНСКИЙ Р-Н, ДРУЖИНИНО ПГТ, ЖЕЛЕЗНОДОРОЖНИКОВ УЛ, ДОМ 5, КВ. 17</v>
          </cell>
          <cell r="L50">
            <v>221</v>
          </cell>
          <cell r="M50">
            <v>87</v>
          </cell>
          <cell r="N50">
            <v>57</v>
          </cell>
          <cell r="O50">
            <v>30</v>
          </cell>
        </row>
        <row r="51">
          <cell r="B51">
            <v>1118708061</v>
          </cell>
          <cell r="C51" t="str">
            <v/>
          </cell>
          <cell r="D51">
            <v>44264</v>
          </cell>
          <cell r="E51" t="str">
            <v>15-53-59</v>
          </cell>
          <cell r="F51">
            <v>7003</v>
          </cell>
          <cell r="G51" t="str">
            <v>7003999V</v>
          </cell>
          <cell r="H51">
            <v>701203952059</v>
          </cell>
          <cell r="I51">
            <v>1118708061</v>
          </cell>
          <cell r="J51" t="str">
            <v>МОТОУСОВА НИНА ДМИТРИЕВНА</v>
          </cell>
          <cell r="K51" t="str">
            <v>623060, СВЕРДЛОВСКАЯ ОБЛ, НИЖНЕСЕРГИНСКИЙ Р-Н, ДРУЖИНИНО ПГТ, ЖЕЛЕЗНОДОРОЖНИКОВ УЛ, ДОМ 9, КВ. 2</v>
          </cell>
          <cell r="L51">
            <v>221</v>
          </cell>
          <cell r="M51">
            <v>65.7</v>
          </cell>
          <cell r="N51">
            <v>64.709999999999994</v>
          </cell>
          <cell r="O51">
            <v>0.99</v>
          </cell>
        </row>
        <row r="52">
          <cell r="B52">
            <v>1118708657</v>
          </cell>
          <cell r="C52" t="str">
            <v/>
          </cell>
          <cell r="D52">
            <v>44264</v>
          </cell>
          <cell r="E52" t="str">
            <v>08-31-00</v>
          </cell>
          <cell r="F52" t="str">
            <v>7003/00701</v>
          </cell>
          <cell r="G52">
            <v>700300701</v>
          </cell>
          <cell r="H52">
            <v>801158359591</v>
          </cell>
          <cell r="I52">
            <v>1118708657</v>
          </cell>
          <cell r="J52" t="str">
            <v>СКРИПКИН СЕРГЕЙ ИЛЬИЧ</v>
          </cell>
          <cell r="K52" t="str">
            <v>623060, СВЕРДЛОВСКАЯ ОБЛ, НИЖНЕСЕРГИНСКИЙ Р-Н, ДРУЖИНИНО ПГТ, ЖЕЛЕЗНОДОРОЖНИКОВ УЛ, ДОМ 16, КВ. 9</v>
          </cell>
          <cell r="L52">
            <v>221</v>
          </cell>
          <cell r="M52">
            <v>153.52000000000001</v>
          </cell>
          <cell r="N52">
            <v>123.52</v>
          </cell>
          <cell r="O52">
            <v>30</v>
          </cell>
        </row>
        <row r="53">
          <cell r="B53">
            <v>1118708777</v>
          </cell>
          <cell r="C53" t="str">
            <v/>
          </cell>
          <cell r="D53">
            <v>44264</v>
          </cell>
          <cell r="E53">
            <v>15052</v>
          </cell>
          <cell r="F53">
            <v>7003</v>
          </cell>
          <cell r="G53" t="str">
            <v>7003999V</v>
          </cell>
          <cell r="H53">
            <v>451955276307</v>
          </cell>
          <cell r="I53">
            <v>1118708777</v>
          </cell>
          <cell r="J53" t="str">
            <v>БАРТОВА РИММА АНАТОЛЬЕВНА</v>
          </cell>
          <cell r="K53" t="str">
            <v>623060, СВЕРДЛОВСКАЯ ОБЛ, НИЖНЕСЕРГИНСКИЙ Р-Н, ДРУЖИНИНО ПГТ, ЖЕЛЕЗНОДОРОЖНИКОВ УЛ, ДОМ 18, КВ. 3</v>
          </cell>
          <cell r="L53">
            <v>221</v>
          </cell>
          <cell r="M53">
            <v>109.06</v>
          </cell>
          <cell r="N53">
            <v>107.42</v>
          </cell>
          <cell r="O53">
            <v>1.64</v>
          </cell>
        </row>
        <row r="54">
          <cell r="B54">
            <v>1118708833</v>
          </cell>
          <cell r="C54" t="str">
            <v/>
          </cell>
          <cell r="D54">
            <v>44264</v>
          </cell>
          <cell r="E54">
            <v>18328</v>
          </cell>
          <cell r="F54" t="str">
            <v>7003/00701</v>
          </cell>
          <cell r="G54">
            <v>700300701</v>
          </cell>
          <cell r="H54">
            <v>501618649859</v>
          </cell>
          <cell r="I54">
            <v>1118708833</v>
          </cell>
          <cell r="J54" t="str">
            <v>НЕКРАСОВА ЛЮДМИЛА ВАСИЛЬЕВНА</v>
          </cell>
          <cell r="K54" t="str">
            <v>623060, СВЕРДЛОВСКАЯ ОБЛ, НИЖНЕСЕРГИНСКИЙ Р-Н, ДРУЖИНИНО ПГТ, ЖЕЛЕЗНОДОРОЖНИКОВ УЛ, ДОМ 18, КВ. 11</v>
          </cell>
          <cell r="L54">
            <v>221</v>
          </cell>
          <cell r="M54">
            <v>109.62</v>
          </cell>
          <cell r="N54">
            <v>79.62</v>
          </cell>
          <cell r="O54">
            <v>30</v>
          </cell>
        </row>
        <row r="55">
          <cell r="B55">
            <v>1118709153</v>
          </cell>
          <cell r="C55" t="str">
            <v/>
          </cell>
          <cell r="D55">
            <v>44264</v>
          </cell>
          <cell r="E55" t="str">
            <v>09-51-43</v>
          </cell>
          <cell r="F55">
            <v>7003</v>
          </cell>
          <cell r="G55" t="str">
            <v>7003999V</v>
          </cell>
          <cell r="H55">
            <v>501619388652</v>
          </cell>
          <cell r="I55">
            <v>1118709153</v>
          </cell>
          <cell r="J55" t="str">
            <v>ЕЛИСЕЕВ ВЛАДИМИР АНАТОЛЬЕВИЧ</v>
          </cell>
          <cell r="K55" t="str">
            <v>623060, СВЕРДЛОВСКАЯ ОБЛ, НИЖНЕСЕРГИНСКИЙ Р-Н, ДРУЖИНИНО ПГТ, ЧКАЛОВА УЛ, ДОМ 1, КВ. 6</v>
          </cell>
          <cell r="L55">
            <v>221</v>
          </cell>
          <cell r="M55">
            <v>284.7</v>
          </cell>
          <cell r="N55">
            <v>280.43</v>
          </cell>
          <cell r="O55">
            <v>4.2699999999999996</v>
          </cell>
        </row>
        <row r="56">
          <cell r="B56">
            <v>1118709354</v>
          </cell>
          <cell r="C56" t="str">
            <v/>
          </cell>
          <cell r="D56">
            <v>44264</v>
          </cell>
          <cell r="E56" t="str">
            <v>06-29-21</v>
          </cell>
          <cell r="F56" t="str">
            <v>7003/00701</v>
          </cell>
          <cell r="G56">
            <v>7003007010</v>
          </cell>
          <cell r="H56">
            <v>451952823314</v>
          </cell>
          <cell r="I56">
            <v>1118709354</v>
          </cell>
          <cell r="J56" t="str">
            <v>МАКСИМОВА ЛИДИЯ ВАСИЛЬЕВНА</v>
          </cell>
          <cell r="K56" t="str">
            <v>623060, СВЕРДЛОВСКАЯ ОБЛ, НИЖНЕСЕРГИНСКИЙ Р-Н, ДРУЖИНИНО ПГТ, ЧКАЛОВА УЛ, ДОМ 2, КВ. 12</v>
          </cell>
          <cell r="L56">
            <v>221</v>
          </cell>
          <cell r="M56">
            <v>381.46</v>
          </cell>
          <cell r="N56">
            <v>356.46</v>
          </cell>
          <cell r="O56">
            <v>25</v>
          </cell>
        </row>
        <row r="57">
          <cell r="B57">
            <v>1118709971</v>
          </cell>
          <cell r="C57" t="str">
            <v/>
          </cell>
          <cell r="D57">
            <v>44264</v>
          </cell>
          <cell r="E57">
            <v>36839</v>
          </cell>
          <cell r="F57" t="str">
            <v>7003/00701</v>
          </cell>
          <cell r="G57">
            <v>700300701</v>
          </cell>
          <cell r="H57">
            <v>451953331024</v>
          </cell>
          <cell r="I57">
            <v>1118709971</v>
          </cell>
          <cell r="J57" t="str">
            <v>КУБАСОВ АЛЕКСАНДР ФОМИЧ</v>
          </cell>
          <cell r="K57" t="str">
            <v>623060, СВЕРДЛОВСКАЯ ОБЛ, НИЖНЕСЕРГИНСКИЙ Р-Н, ДРУЖИНИНО ПГТ, ЖЕЛЕЗНОДОРОЖНИКОВ УЛ, ДОМ 12А, КВ. 12</v>
          </cell>
          <cell r="L57">
            <v>221</v>
          </cell>
          <cell r="M57">
            <v>44</v>
          </cell>
          <cell r="N57">
            <v>14</v>
          </cell>
          <cell r="O57">
            <v>30</v>
          </cell>
        </row>
        <row r="58">
          <cell r="B58">
            <v>1118709989</v>
          </cell>
          <cell r="C58" t="str">
            <v/>
          </cell>
          <cell r="D58">
            <v>44264</v>
          </cell>
          <cell r="E58" t="str">
            <v>08-29-43</v>
          </cell>
          <cell r="F58" t="str">
            <v>7003/00701</v>
          </cell>
          <cell r="G58">
            <v>700300701</v>
          </cell>
          <cell r="H58">
            <v>351921315157</v>
          </cell>
          <cell r="I58">
            <v>1118709989</v>
          </cell>
          <cell r="J58" t="str">
            <v>ПЬЯНКОВА ЛИДИЯ ПАВЛОВНА</v>
          </cell>
          <cell r="K58" t="str">
            <v>623060, СВЕРДЛОВСКАЯ ОБЛ, НИЖНЕСЕРГИНСКИЙ Р-Н, ДРУЖИНИНО ПГТ, ЖЕЛЕЗНОДОРОЖНИКОВ УЛ, ДОМ 16, КВ. 8</v>
          </cell>
          <cell r="L58">
            <v>221</v>
          </cell>
          <cell r="M58">
            <v>65.84</v>
          </cell>
          <cell r="N58">
            <v>35.840000000000003</v>
          </cell>
          <cell r="O58">
            <v>30</v>
          </cell>
        </row>
        <row r="59">
          <cell r="B59">
            <v>1118744373</v>
          </cell>
          <cell r="C59" t="str">
            <v/>
          </cell>
          <cell r="D59">
            <v>44264</v>
          </cell>
          <cell r="E59">
            <v>42284</v>
          </cell>
          <cell r="F59">
            <v>7003</v>
          </cell>
          <cell r="G59" t="str">
            <v>9900000V</v>
          </cell>
          <cell r="H59">
            <v>701200682637</v>
          </cell>
          <cell r="I59">
            <v>1118744373</v>
          </cell>
          <cell r="J59" t="str">
            <v>СУНЦОВА ЛЮБОВЬ ВЛАДИМИРОВНА</v>
          </cell>
          <cell r="K59" t="str">
            <v>622015, СВЕРДЛОВСКАЯ ОБЛ, НИЖНИЙ ТАГИЛ Г, СТАРАТЕЛЬ СТ, ДОМ 5, КВ. 1</v>
          </cell>
          <cell r="L59">
            <v>221</v>
          </cell>
          <cell r="M59">
            <v>2502.2399999999998</v>
          </cell>
          <cell r="N59">
            <v>2464.71</v>
          </cell>
          <cell r="O59">
            <v>37.53</v>
          </cell>
        </row>
        <row r="60">
          <cell r="B60">
            <v>1118749318</v>
          </cell>
          <cell r="C60" t="str">
            <v/>
          </cell>
          <cell r="D60">
            <v>44264</v>
          </cell>
          <cell r="E60">
            <v>36778</v>
          </cell>
          <cell r="F60" t="str">
            <v>7003/00558</v>
          </cell>
          <cell r="G60">
            <v>700300558</v>
          </cell>
          <cell r="H60">
            <v>501619190086</v>
          </cell>
          <cell r="I60">
            <v>1118749318</v>
          </cell>
          <cell r="J60" t="str">
            <v>ЕГОРОВА ТАТЬЯНА ГЕОРГИЕВНА</v>
          </cell>
          <cell r="K60" t="str">
            <v>624981, СВЕРДЛОВСКАЯ ОБЛ, СЕРОВ Г, ВАГОННИКОВ ПЕР, ДОМ 9, КВ. 10</v>
          </cell>
          <cell r="L60">
            <v>221</v>
          </cell>
          <cell r="M60">
            <v>3400</v>
          </cell>
          <cell r="N60">
            <v>3298</v>
          </cell>
          <cell r="O60">
            <v>102</v>
          </cell>
        </row>
        <row r="61">
          <cell r="B61">
            <v>1118750183</v>
          </cell>
          <cell r="C61" t="str">
            <v/>
          </cell>
          <cell r="D61">
            <v>44264</v>
          </cell>
          <cell r="E61" t="str">
            <v>10-53-27</v>
          </cell>
          <cell r="F61">
            <v>7003</v>
          </cell>
          <cell r="G61" t="str">
            <v>7003999V</v>
          </cell>
          <cell r="H61">
            <v>451953804129</v>
          </cell>
          <cell r="I61">
            <v>1118750183</v>
          </cell>
          <cell r="J61" t="str">
            <v>ДУДИН ЮРИЙ НЕСТЕРОВИЧ</v>
          </cell>
          <cell r="K61" t="str">
            <v>624981, СВЕРДЛОВСКАЯ ОБЛ, СЕРОВ Г, ГАГАРИНА УЛ, ДОМ 15, КВ. 7</v>
          </cell>
          <cell r="L61">
            <v>221</v>
          </cell>
          <cell r="M61">
            <v>65.7</v>
          </cell>
          <cell r="N61">
            <v>64.709999999999994</v>
          </cell>
          <cell r="O61">
            <v>0.99</v>
          </cell>
        </row>
        <row r="62">
          <cell r="B62">
            <v>1118750715</v>
          </cell>
          <cell r="C62" t="str">
            <v/>
          </cell>
          <cell r="D62">
            <v>44264</v>
          </cell>
          <cell r="E62" t="str">
            <v>14-27-07</v>
          </cell>
          <cell r="F62">
            <v>7003</v>
          </cell>
          <cell r="G62" t="str">
            <v>7003999V</v>
          </cell>
          <cell r="H62">
            <v>801159130855</v>
          </cell>
          <cell r="I62">
            <v>1118750715</v>
          </cell>
          <cell r="J62" t="str">
            <v>ВОХМИНЦЕВ ИГОРЬ АЛЕКСАНДРОВИЧ</v>
          </cell>
          <cell r="K62" t="str">
            <v>624981, СВЕРДЛОВСКАЯ ОБЛ, СЕРОВ Г, ГАГАРИНА УЛ, ДОМ 7А, КВ. 1</v>
          </cell>
          <cell r="L62">
            <v>221</v>
          </cell>
          <cell r="M62">
            <v>212.43</v>
          </cell>
          <cell r="N62">
            <v>209.24</v>
          </cell>
          <cell r="O62">
            <v>3.19</v>
          </cell>
        </row>
        <row r="63">
          <cell r="B63">
            <v>1118751229</v>
          </cell>
          <cell r="C63" t="str">
            <v/>
          </cell>
          <cell r="D63">
            <v>44264</v>
          </cell>
          <cell r="E63" t="str">
            <v>07-27-37</v>
          </cell>
          <cell r="F63">
            <v>7003</v>
          </cell>
          <cell r="G63" t="str">
            <v>9900000V</v>
          </cell>
          <cell r="H63">
            <v>801156026873</v>
          </cell>
          <cell r="I63">
            <v>1118751229</v>
          </cell>
          <cell r="J63" t="str">
            <v>ШЕКУНОВ СЕРГЕЙ АНАТОЛЬЕВИЧ</v>
          </cell>
          <cell r="K63" t="str">
            <v>624981, СВЕРДЛОВСКАЯ ОБЛ, СЕРОВ Г, ЖЕЛЕЗНОДОРОЖНИКОВ УЛ, ДОМ 16А, КВ. 5</v>
          </cell>
          <cell r="L63">
            <v>221</v>
          </cell>
          <cell r="M63">
            <v>109.5</v>
          </cell>
          <cell r="N63">
            <v>107.86</v>
          </cell>
          <cell r="O63">
            <v>1.64</v>
          </cell>
        </row>
        <row r="64">
          <cell r="B64">
            <v>1118751363</v>
          </cell>
          <cell r="C64" t="str">
            <v/>
          </cell>
          <cell r="D64">
            <v>44264</v>
          </cell>
          <cell r="E64" t="str">
            <v>11-00-12</v>
          </cell>
          <cell r="F64">
            <v>7003</v>
          </cell>
          <cell r="G64" t="str">
            <v>7003999V</v>
          </cell>
          <cell r="H64">
            <v>501619704699</v>
          </cell>
          <cell r="I64">
            <v>1118751363</v>
          </cell>
          <cell r="J64" t="str">
            <v>ИЛЬИНЫХ НАДЕЖДА ОЛЕГОВНА</v>
          </cell>
          <cell r="K64" t="str">
            <v>624981, СВЕРДЛОВСКАЯ ОБЛ, СЕРОВ Г, ЖЕЛЕЗНОДОРОЖНИКОВ УЛ, ДОМ 16А, КВ. 19</v>
          </cell>
          <cell r="L64">
            <v>221</v>
          </cell>
          <cell r="M64">
            <v>87.6</v>
          </cell>
          <cell r="N64">
            <v>86.29</v>
          </cell>
          <cell r="O64">
            <v>1.31</v>
          </cell>
        </row>
        <row r="65">
          <cell r="B65">
            <v>1118751405</v>
          </cell>
          <cell r="C65" t="str">
            <v/>
          </cell>
          <cell r="D65">
            <v>44264</v>
          </cell>
          <cell r="E65" t="str">
            <v>10-57-39</v>
          </cell>
          <cell r="F65">
            <v>7003</v>
          </cell>
          <cell r="G65" t="str">
            <v>7003999V</v>
          </cell>
          <cell r="H65">
            <v>451953818054</v>
          </cell>
          <cell r="I65">
            <v>1118751405</v>
          </cell>
          <cell r="J65" t="str">
            <v>ШАБАЛИН АЛЕКСАНДР ЮРЬЕВИЧ</v>
          </cell>
          <cell r="K65" t="str">
            <v>624981, СВЕРДЛОВСКАЯ ОБЛ, СЕРОВ Г, ЖЕЛЕЗНОДОРОЖНИКОВ УЛ, ДОМ 16А, КВ. 23</v>
          </cell>
          <cell r="L65">
            <v>221</v>
          </cell>
          <cell r="M65">
            <v>131.4</v>
          </cell>
          <cell r="N65">
            <v>129.43</v>
          </cell>
          <cell r="O65">
            <v>1.97</v>
          </cell>
        </row>
        <row r="66">
          <cell r="B66">
            <v>1118751444</v>
          </cell>
          <cell r="C66" t="str">
            <v/>
          </cell>
          <cell r="D66">
            <v>44264</v>
          </cell>
          <cell r="E66">
            <v>12494</v>
          </cell>
          <cell r="F66">
            <v>7003</v>
          </cell>
          <cell r="G66" t="str">
            <v>7003999V</v>
          </cell>
          <cell r="H66">
            <v>401586790492</v>
          </cell>
          <cell r="I66">
            <v>1118751444</v>
          </cell>
          <cell r="J66" t="str">
            <v>КОРОЛЁВА НИНА ВАСИЛЬЕВНА</v>
          </cell>
          <cell r="K66" t="str">
            <v>624981, СВЕРДЛОВСКАЯ ОБЛ, СЕРОВ Г, ЖЕЛЕЗНОДОРОЖНИКОВ УЛ, ДОМ 6, КВ. 2</v>
          </cell>
          <cell r="L66">
            <v>221</v>
          </cell>
          <cell r="M66">
            <v>65.7</v>
          </cell>
          <cell r="N66">
            <v>64.709999999999994</v>
          </cell>
          <cell r="O66">
            <v>0.99</v>
          </cell>
        </row>
        <row r="67">
          <cell r="B67">
            <v>1118751821</v>
          </cell>
          <cell r="C67" t="str">
            <v/>
          </cell>
          <cell r="D67">
            <v>44264</v>
          </cell>
          <cell r="E67" t="str">
            <v>15-33-32</v>
          </cell>
          <cell r="F67">
            <v>7003</v>
          </cell>
          <cell r="G67" t="str">
            <v>7003999V</v>
          </cell>
          <cell r="H67">
            <v>451954955802</v>
          </cell>
          <cell r="I67">
            <v>1118751821</v>
          </cell>
          <cell r="J67" t="str">
            <v>КОЧУРОВА ЛИЛИЯ МИРСАИТОВНА</v>
          </cell>
          <cell r="K67" t="str">
            <v>624981, СВЕРДЛОВСКАЯ ОБЛ, СЕРОВ Г, ПАРОВОЗНИКОВ УЛ, ДОМ 13, КВ. 27</v>
          </cell>
          <cell r="L67">
            <v>221</v>
          </cell>
          <cell r="M67">
            <v>146.03</v>
          </cell>
          <cell r="N67">
            <v>143.84</v>
          </cell>
          <cell r="O67">
            <v>2.19</v>
          </cell>
        </row>
        <row r="68">
          <cell r="B68">
            <v>1118752864</v>
          </cell>
          <cell r="C68" t="str">
            <v/>
          </cell>
          <cell r="D68">
            <v>44264</v>
          </cell>
          <cell r="E68" t="str">
            <v>18-41-01</v>
          </cell>
          <cell r="F68">
            <v>7003</v>
          </cell>
          <cell r="G68" t="str">
            <v>7003999V</v>
          </cell>
          <cell r="H68">
            <v>701204246808</v>
          </cell>
          <cell r="I68">
            <v>1118752864</v>
          </cell>
          <cell r="J68" t="str">
            <v>МАЛИН СЕРГЕЙ АЛЕКСАНДРОВИЧ</v>
          </cell>
          <cell r="K68" t="str">
            <v>624981, СВЕРДЛОВСКАЯ ОБЛ, СЕРОВ Г, ПАРОВОЗНИКОВ УЛ, ДОМ 8, КВ. 16</v>
          </cell>
          <cell r="L68">
            <v>221</v>
          </cell>
          <cell r="M68">
            <v>43.8</v>
          </cell>
          <cell r="N68">
            <v>43.14</v>
          </cell>
          <cell r="O68">
            <v>0.66</v>
          </cell>
        </row>
        <row r="69">
          <cell r="B69">
            <v>1118753628</v>
          </cell>
          <cell r="C69" t="str">
            <v/>
          </cell>
          <cell r="D69">
            <v>44264</v>
          </cell>
          <cell r="E69" t="str">
            <v>16-13-57</v>
          </cell>
          <cell r="F69">
            <v>7003</v>
          </cell>
          <cell r="G69" t="str">
            <v>7003999V</v>
          </cell>
          <cell r="H69">
            <v>501620969816</v>
          </cell>
          <cell r="I69">
            <v>1118753628</v>
          </cell>
          <cell r="J69" t="str">
            <v>КОРАБЕЛЬЩИКОВА МАРИЯ АЛЕКСАНДРОВНА</v>
          </cell>
          <cell r="K69" t="str">
            <v>624981, СВЕРДЛОВСКАЯ ОБЛ, СЕРОВ Г, ЭЛЕКТРОВОЗНИКОВ УЛ, ДОМ 13А, КВ. 14</v>
          </cell>
          <cell r="L69">
            <v>221</v>
          </cell>
          <cell r="M69">
            <v>350</v>
          </cell>
          <cell r="N69">
            <v>344.75</v>
          </cell>
          <cell r="O69">
            <v>5.25</v>
          </cell>
        </row>
        <row r="70">
          <cell r="B70">
            <v>1118753674</v>
          </cell>
          <cell r="C70" t="str">
            <v/>
          </cell>
          <cell r="D70">
            <v>44264</v>
          </cell>
          <cell r="E70" t="str">
            <v>11-25-18</v>
          </cell>
          <cell r="F70">
            <v>7003</v>
          </cell>
          <cell r="G70" t="str">
            <v>7003999V</v>
          </cell>
          <cell r="H70">
            <v>451953947843</v>
          </cell>
          <cell r="I70">
            <v>1118753674</v>
          </cell>
          <cell r="J70" t="str">
            <v>ВЛАСЕНКО ОЛЕСЯ АЛЕКСАНДРОВНА</v>
          </cell>
          <cell r="K70" t="str">
            <v>624981, СВЕРДЛОВСКАЯ ОБЛ, СЕРОВ Г, ЭЛЕКТРОВОЗНИКОВ УЛ, ДОМ 15, КВ. 3</v>
          </cell>
          <cell r="L70">
            <v>221</v>
          </cell>
          <cell r="M70">
            <v>150</v>
          </cell>
          <cell r="N70">
            <v>147.75</v>
          </cell>
          <cell r="O70">
            <v>2.25</v>
          </cell>
        </row>
        <row r="71">
          <cell r="B71">
            <v>1118754163</v>
          </cell>
          <cell r="C71" t="str">
            <v>ЮК</v>
          </cell>
          <cell r="D71">
            <v>44264</v>
          </cell>
          <cell r="E71" t="str">
            <v>09-21-56</v>
          </cell>
          <cell r="F71" t="str">
            <v>8647/00319</v>
          </cell>
          <cell r="G71">
            <v>864700319</v>
          </cell>
          <cell r="H71">
            <v>501619249528</v>
          </cell>
          <cell r="I71">
            <v>1118754163</v>
          </cell>
          <cell r="J71" t="str">
            <v>КАРЛОВ ВАЛЕРИЙ ВЯЧЕСЛАВОВИЧ</v>
          </cell>
          <cell r="K71" t="str">
            <v>626190, ТЮМЕНСКАЯ ОБЛ, УВАТСКИЙ Р-Н, ТУРТАС П, ЮНОСТЬ-КОМСОМОЛЬСКАЯ УЛ, ДОМ № 1, КВ. 9</v>
          </cell>
          <cell r="L71">
            <v>221</v>
          </cell>
          <cell r="M71">
            <v>258.48</v>
          </cell>
          <cell r="N71">
            <v>228.48</v>
          </cell>
          <cell r="O71">
            <v>30</v>
          </cell>
        </row>
        <row r="72">
          <cell r="B72">
            <v>1118754290</v>
          </cell>
          <cell r="C72" t="str">
            <v>ЮК</v>
          </cell>
          <cell r="D72">
            <v>44264</v>
          </cell>
          <cell r="E72">
            <v>12856</v>
          </cell>
          <cell r="F72">
            <v>8647</v>
          </cell>
          <cell r="G72" t="str">
            <v>8647999V</v>
          </cell>
          <cell r="H72">
            <v>501620238614</v>
          </cell>
          <cell r="I72">
            <v>1118754290</v>
          </cell>
          <cell r="J72" t="str">
            <v>БЕЛЬТЮКОВА ЛЮБОВЬ НИКОЛАЕВНА</v>
          </cell>
          <cell r="K72" t="str">
            <v>626190, ТЮМЕНСКАЯ ОБЛ, УВАТСКИЙ Р-Н, ТУРТАС П, ЮНОСТЬ-КОМСОМОЛЬСКАЯ УЛ, ДОМ 2, КВ. 4</v>
          </cell>
          <cell r="L72">
            <v>221</v>
          </cell>
          <cell r="M72">
            <v>160.80000000000001</v>
          </cell>
          <cell r="N72">
            <v>158.38999999999999</v>
          </cell>
          <cell r="O72">
            <v>2.41</v>
          </cell>
        </row>
        <row r="73">
          <cell r="B73">
            <v>1118754614</v>
          </cell>
          <cell r="C73" t="str">
            <v>ЮК</v>
          </cell>
          <cell r="D73">
            <v>44264</v>
          </cell>
          <cell r="E73" t="str">
            <v>07-18-20</v>
          </cell>
          <cell r="F73">
            <v>8647</v>
          </cell>
          <cell r="G73" t="str">
            <v>9900000V</v>
          </cell>
          <cell r="H73">
            <v>351916746126</v>
          </cell>
          <cell r="I73">
            <v>1118754614</v>
          </cell>
          <cell r="J73" t="str">
            <v>ЧЕРНОГРУД ВЛАДИМИР ВЯЧЕСЛАВОВИЧ</v>
          </cell>
          <cell r="K73" t="str">
            <v>626190, ТЮМЕНСКАЯ ОБЛ, УВАТСКИЙ Р-Н, ТУРТАС П, ЮНОСТЬ-КОМСОМОЛЬСКАЯ УЛ, ДОМ 3, КВ. 18</v>
          </cell>
          <cell r="L73">
            <v>221</v>
          </cell>
          <cell r="M73">
            <v>387.26</v>
          </cell>
          <cell r="N73">
            <v>381.45</v>
          </cell>
          <cell r="O73">
            <v>5.81</v>
          </cell>
        </row>
        <row r="74">
          <cell r="B74">
            <v>1118754692</v>
          </cell>
          <cell r="C74" t="str">
            <v>ЮК</v>
          </cell>
          <cell r="D74">
            <v>44264</v>
          </cell>
          <cell r="E74" t="str">
            <v>07-30-05</v>
          </cell>
          <cell r="F74" t="str">
            <v>8647/00319</v>
          </cell>
          <cell r="G74" t="str">
            <v>864700319V</v>
          </cell>
          <cell r="H74">
            <v>701202912609</v>
          </cell>
          <cell r="I74">
            <v>1118754692</v>
          </cell>
          <cell r="J74" t="str">
            <v>БОНДАЛ НАДЕЖДА АФАНАСЬЕВНА</v>
          </cell>
          <cell r="K74" t="str">
            <v>626190, ТЮМЕНСКАЯ ОБЛ, УВАТСКИЙ Р-Н, ТУРТАС П, ЮНОСТЬ-КОМСОМОЛЬСКАЯ УЛ, ДОМ 4, КВ. 8</v>
          </cell>
          <cell r="L74">
            <v>221</v>
          </cell>
          <cell r="M74">
            <v>258.10000000000002</v>
          </cell>
          <cell r="N74">
            <v>233.1</v>
          </cell>
          <cell r="O74">
            <v>25</v>
          </cell>
        </row>
        <row r="75">
          <cell r="B75">
            <v>1118754886</v>
          </cell>
          <cell r="C75" t="str">
            <v>ЮК</v>
          </cell>
          <cell r="D75">
            <v>44264</v>
          </cell>
          <cell r="E75" t="str">
            <v>11-57-11</v>
          </cell>
          <cell r="F75" t="str">
            <v>8647/00319</v>
          </cell>
          <cell r="G75">
            <v>864700319</v>
          </cell>
          <cell r="H75">
            <v>801158820241</v>
          </cell>
          <cell r="I75">
            <v>1118754886</v>
          </cell>
          <cell r="J75" t="str">
            <v>ДОМНИНА ГАЛИНА ГРИГОРЬЕВНА</v>
          </cell>
          <cell r="K75" t="str">
            <v>626190, ТЮМЕНСКАЯ ОБЛ, УВАТСКИЙ Р-Н, ТУРТАС П, ЮНОСТЬ-КОМСОМОЛЬСКАЯ УЛ, ДОМ 5, КВ. 9</v>
          </cell>
          <cell r="L75">
            <v>221</v>
          </cell>
          <cell r="M75">
            <v>4</v>
          </cell>
          <cell r="N75">
            <v>3.88</v>
          </cell>
          <cell r="O75">
            <v>0.12</v>
          </cell>
        </row>
        <row r="76">
          <cell r="B76">
            <v>1118754910</v>
          </cell>
          <cell r="C76" t="str">
            <v>ЮК</v>
          </cell>
          <cell r="D76">
            <v>44264</v>
          </cell>
          <cell r="E76" t="str">
            <v>08-17-19</v>
          </cell>
          <cell r="F76" t="str">
            <v>8647/00319</v>
          </cell>
          <cell r="G76">
            <v>864700319</v>
          </cell>
          <cell r="H76">
            <v>351921269635</v>
          </cell>
          <cell r="I76">
            <v>1118754910</v>
          </cell>
          <cell r="J76" t="str">
            <v>ПАНТЕЛЕЕВА ТАТЬЯНА ИГОРЕВНА</v>
          </cell>
          <cell r="K76" t="str">
            <v>626190, ТЮМЕНСКАЯ ОБЛ, УВАТСКИЙ Р-Н, ТУРТАС П, ЮНОСТЬ-КОМСОМОЛЬСКАЯ УЛ, ДОМ 5, КВ. 12</v>
          </cell>
          <cell r="L76">
            <v>221</v>
          </cell>
          <cell r="M76">
            <v>450</v>
          </cell>
          <cell r="N76">
            <v>420</v>
          </cell>
          <cell r="O76">
            <v>30</v>
          </cell>
        </row>
        <row r="77">
          <cell r="B77">
            <v>1118754974</v>
          </cell>
          <cell r="C77" t="str">
            <v>ЮК</v>
          </cell>
          <cell r="D77">
            <v>44264</v>
          </cell>
          <cell r="E77">
            <v>37142</v>
          </cell>
          <cell r="F77" t="str">
            <v>8647/00319</v>
          </cell>
          <cell r="G77">
            <v>864700319</v>
          </cell>
          <cell r="H77">
            <v>351921239608</v>
          </cell>
          <cell r="I77">
            <v>1118754974</v>
          </cell>
          <cell r="J77" t="str">
            <v>ПАХОМОВА ЛЮДМИЛА ВАСИЛЬЕВНА</v>
          </cell>
          <cell r="K77" t="str">
            <v>626190, ТЮМЕНСКАЯ ОБЛ, УВАТСКИЙ Р-Н, ТУРТАС П, ЮНОСТЬ-КОМСОМОЛЬСКАЯ УЛ, ДОМ 5, КВ. 18</v>
          </cell>
          <cell r="L77">
            <v>221</v>
          </cell>
          <cell r="M77">
            <v>229.55</v>
          </cell>
          <cell r="N77">
            <v>199.55</v>
          </cell>
          <cell r="O77">
            <v>30</v>
          </cell>
        </row>
        <row r="78">
          <cell r="B78">
            <v>1118755015</v>
          </cell>
          <cell r="C78" t="str">
            <v>ЮК</v>
          </cell>
          <cell r="D78">
            <v>44264</v>
          </cell>
          <cell r="E78" t="str">
            <v>12-44-23</v>
          </cell>
          <cell r="F78" t="str">
            <v>8647/00319</v>
          </cell>
          <cell r="G78">
            <v>864700319</v>
          </cell>
          <cell r="H78">
            <v>351922443608</v>
          </cell>
          <cell r="I78">
            <v>1118755015</v>
          </cell>
          <cell r="J78" t="str">
            <v>КОПЫТОВА ЛЮДМИЛА ЕГОРОВНА</v>
          </cell>
          <cell r="K78" t="str">
            <v>626190, ТЮМЕНСКАЯ ОБЛ, УВАТСКИЙ Р-Н, ТУРТАС П, ЮНОСТЬ-КОМСОМОЛЬСКАЯ УЛ, ДОМ № 6, КВ. 4</v>
          </cell>
          <cell r="L78">
            <v>221</v>
          </cell>
          <cell r="M78">
            <v>451</v>
          </cell>
          <cell r="N78">
            <v>421</v>
          </cell>
          <cell r="O78">
            <v>30</v>
          </cell>
        </row>
        <row r="79">
          <cell r="B79">
            <v>1118755022</v>
          </cell>
          <cell r="C79" t="str">
            <v>ЮК</v>
          </cell>
          <cell r="D79">
            <v>44264</v>
          </cell>
          <cell r="E79" t="str">
            <v>12-51-17</v>
          </cell>
          <cell r="F79" t="str">
            <v>8647/00319</v>
          </cell>
          <cell r="G79">
            <v>864700319</v>
          </cell>
          <cell r="H79">
            <v>501620190325</v>
          </cell>
          <cell r="I79">
            <v>1118755022</v>
          </cell>
          <cell r="J79" t="str">
            <v>КОПЫТОВА ЛЮДМИЛА ЕГОРОВНА</v>
          </cell>
          <cell r="K79" t="str">
            <v>626190, ТЮМЕНСКАЯ ОБЛ, УВАТСКИЙ Р-Н, ТУРТАС П, ЮНОСТЬ-КОМСОМОЛЬСКАЯ УЛ, ДОМ № 6, КВ. 5</v>
          </cell>
          <cell r="L79">
            <v>221</v>
          </cell>
          <cell r="M79">
            <v>450</v>
          </cell>
          <cell r="N79">
            <v>420</v>
          </cell>
          <cell r="O79">
            <v>30</v>
          </cell>
        </row>
        <row r="80">
          <cell r="B80">
            <v>1118755216</v>
          </cell>
          <cell r="C80" t="str">
            <v>ЮК</v>
          </cell>
          <cell r="D80">
            <v>44264</v>
          </cell>
          <cell r="E80">
            <v>14862</v>
          </cell>
          <cell r="F80" t="str">
            <v>8647/00319</v>
          </cell>
          <cell r="G80">
            <v>864700319</v>
          </cell>
          <cell r="H80">
            <v>451953090654</v>
          </cell>
          <cell r="I80">
            <v>1118755216</v>
          </cell>
          <cell r="J80" t="str">
            <v>БРАГИНА НАДЕЖДА ФЕДОРОВНА</v>
          </cell>
          <cell r="K80" t="str">
            <v>626190, ТЮМЕНСКАЯ ОБЛ, УВАТСКИЙ Р-Н, ТУРТАС П, ЮНОСТЬ-КОМСОМОЛЬСКАЯ УЛ, ДОМ 7, КВ. 6</v>
          </cell>
          <cell r="L80">
            <v>221</v>
          </cell>
          <cell r="M80">
            <v>130.83000000000001</v>
          </cell>
          <cell r="N80">
            <v>100.83</v>
          </cell>
          <cell r="O80">
            <v>30</v>
          </cell>
        </row>
        <row r="81">
          <cell r="B81">
            <v>1118755390</v>
          </cell>
          <cell r="C81" t="str">
            <v>ЮК</v>
          </cell>
          <cell r="D81">
            <v>44264</v>
          </cell>
          <cell r="E81" t="str">
            <v>07-26-54</v>
          </cell>
          <cell r="F81">
            <v>8647</v>
          </cell>
          <cell r="G81" t="str">
            <v>9900000V</v>
          </cell>
          <cell r="H81">
            <v>701199208386</v>
          </cell>
          <cell r="I81">
            <v>1118755390</v>
          </cell>
          <cell r="J81" t="str">
            <v>ГУРГУРОВА СВЕТЛАНА ЛЕОНИДОВНА</v>
          </cell>
          <cell r="K81" t="str">
            <v>626190, ТЮМЕНСКАЯ ОБЛ, УВАТСКИЙ Р-Н, ТУРТАС П, ЮНОСТЬ-КОМСОМОЛЬСКАЯ УЛ, ДОМ № 8, КВ. 6</v>
          </cell>
          <cell r="L81">
            <v>221</v>
          </cell>
          <cell r="M81">
            <v>98.94</v>
          </cell>
          <cell r="N81">
            <v>97.46</v>
          </cell>
          <cell r="O81">
            <v>1.48</v>
          </cell>
        </row>
        <row r="82">
          <cell r="B82">
            <v>1118755431</v>
          </cell>
          <cell r="C82" t="str">
            <v>ЮК</v>
          </cell>
          <cell r="D82">
            <v>44264</v>
          </cell>
          <cell r="E82">
            <v>45511</v>
          </cell>
          <cell r="F82">
            <v>8647</v>
          </cell>
          <cell r="G82" t="str">
            <v>9900000V</v>
          </cell>
          <cell r="H82">
            <v>451948582388</v>
          </cell>
          <cell r="I82">
            <v>1118755431</v>
          </cell>
          <cell r="J82" t="str">
            <v>ПАВЛУХИНА ЭЛЬВИРА НИКОЛАЕВНА</v>
          </cell>
          <cell r="K82" t="str">
            <v>626190, ТЮМЕНСКАЯ ОБЛ, УВАТСКИЙ Р-Н, ТУРТАС П, ЮНОСТЬ-КОМСОМОЛЬСКАЯ УЛ, ДОМ № 8, КВ. 10</v>
          </cell>
          <cell r="L82">
            <v>221</v>
          </cell>
          <cell r="M82">
            <v>258.58999999999997</v>
          </cell>
          <cell r="N82">
            <v>254.71</v>
          </cell>
          <cell r="O82">
            <v>3.88</v>
          </cell>
        </row>
        <row r="83">
          <cell r="B83">
            <v>1118755449</v>
          </cell>
          <cell r="C83" t="str">
            <v>ЮК</v>
          </cell>
          <cell r="D83">
            <v>44264</v>
          </cell>
          <cell r="E83" t="str">
            <v>07-00-32</v>
          </cell>
          <cell r="F83">
            <v>8647</v>
          </cell>
          <cell r="G83" t="str">
            <v>9900000V</v>
          </cell>
          <cell r="H83">
            <v>451948556422</v>
          </cell>
          <cell r="I83">
            <v>1118755449</v>
          </cell>
          <cell r="J83" t="str">
            <v>ЛОБАСТОВА ТАМАРА СТЕПАНОВНА</v>
          </cell>
          <cell r="K83" t="str">
            <v>626190, ТЮМЕНСКАЯ ОБЛ, УВАТСКИЙ Р-Н, ТУРТАС П, ЮНОСТЬ-КОМСОМОЛЬСКАЯ УЛ, ДОМ № 8, КВ. 11</v>
          </cell>
          <cell r="L83">
            <v>221</v>
          </cell>
          <cell r="M83">
            <v>321.86</v>
          </cell>
          <cell r="N83">
            <v>317.02999999999997</v>
          </cell>
          <cell r="O83">
            <v>4.83</v>
          </cell>
        </row>
        <row r="84">
          <cell r="B84">
            <v>1118755463</v>
          </cell>
          <cell r="C84" t="str">
            <v>ЮК</v>
          </cell>
          <cell r="D84">
            <v>44264</v>
          </cell>
          <cell r="E84" t="str">
            <v>13-50-58</v>
          </cell>
          <cell r="F84">
            <v>8647</v>
          </cell>
          <cell r="G84" t="str">
            <v>8647999V</v>
          </cell>
          <cell r="H84">
            <v>451954557168</v>
          </cell>
          <cell r="I84">
            <v>1118755463</v>
          </cell>
          <cell r="J84" t="str">
            <v>СЛАТВИЦКИХ ТАТЬЯНА ИВАНОВНА</v>
          </cell>
          <cell r="K84" t="str">
            <v>626190, ТЮМЕНСКАЯ ОБЛ, УВАТСКИЙ Р-Н, ТУРТАС П, ЮНОСТЬ-КОМСОМОЛЬСКАЯ УЛ, ДОМ № 8, КВ. 13</v>
          </cell>
          <cell r="L84">
            <v>221</v>
          </cell>
          <cell r="M84">
            <v>194.65</v>
          </cell>
          <cell r="N84">
            <v>191.73</v>
          </cell>
          <cell r="O84">
            <v>2.92</v>
          </cell>
        </row>
        <row r="85">
          <cell r="B85">
            <v>1118755495</v>
          </cell>
          <cell r="C85" t="str">
            <v>ЮК</v>
          </cell>
          <cell r="D85">
            <v>44264</v>
          </cell>
          <cell r="E85">
            <v>14161</v>
          </cell>
          <cell r="F85" t="str">
            <v>8647/00319</v>
          </cell>
          <cell r="G85">
            <v>864700319</v>
          </cell>
          <cell r="H85">
            <v>451953094232</v>
          </cell>
          <cell r="I85">
            <v>1118755495</v>
          </cell>
          <cell r="J85" t="str">
            <v>ПЕРШИН ВЛАДИМИР ИЛЬИЧ</v>
          </cell>
          <cell r="K85" t="str">
            <v>626190, ТЮМЕНСКАЯ ОБЛ, УВАТСКИЙ Р-Н, ТУРТАС П, ЮНОСТЬ-КОМСОМОЛЬСКАЯ УЛ, ДОМ № 8, КВ. 16</v>
          </cell>
          <cell r="L85">
            <v>221</v>
          </cell>
          <cell r="M85">
            <v>66.099999999999994</v>
          </cell>
          <cell r="N85">
            <v>36.1</v>
          </cell>
          <cell r="O85">
            <v>30</v>
          </cell>
        </row>
        <row r="86">
          <cell r="B86">
            <v>1118755960</v>
          </cell>
          <cell r="C86" t="str">
            <v>ЮК</v>
          </cell>
          <cell r="D86">
            <v>44264</v>
          </cell>
          <cell r="E86" t="str">
            <v>07-23-46</v>
          </cell>
          <cell r="F86" t="str">
            <v>8647/00319</v>
          </cell>
          <cell r="G86">
            <v>864700319</v>
          </cell>
          <cell r="H86">
            <v>801158248073</v>
          </cell>
          <cell r="I86">
            <v>1118755960</v>
          </cell>
          <cell r="J86" t="str">
            <v>ПЛЕСОВСКИХ ГАЛИНА ТИМОФЕЕВНА</v>
          </cell>
          <cell r="K86" t="str">
            <v>626190, ТЮМЕНСКАЯ ОБЛ, УВАТСКИЙ Р-Н, ТУРТАС П, ЮНОСТЬ-КОМСОМОЛЬСКАЯ УЛ, ДОМ 11, КВ. 15</v>
          </cell>
          <cell r="L86">
            <v>221</v>
          </cell>
          <cell r="M86">
            <v>431.82</v>
          </cell>
          <cell r="N86">
            <v>401.82</v>
          </cell>
          <cell r="O86">
            <v>30</v>
          </cell>
        </row>
        <row r="87">
          <cell r="B87">
            <v>1118756065</v>
          </cell>
          <cell r="C87" t="str">
            <v>ЮК</v>
          </cell>
          <cell r="D87">
            <v>44264</v>
          </cell>
          <cell r="E87" t="str">
            <v>14-39-36</v>
          </cell>
          <cell r="F87">
            <v>8647</v>
          </cell>
          <cell r="G87" t="str">
            <v>8647999V</v>
          </cell>
          <cell r="H87">
            <v>301407733282</v>
          </cell>
          <cell r="I87">
            <v>1118756065</v>
          </cell>
          <cell r="J87" t="str">
            <v>ХРУЛЬКОВ ПАВЕЛ НИКОЛАЕВИЧ</v>
          </cell>
          <cell r="K87" t="str">
            <v>626190, ТЮМЕНСКАЯ ОБЛ, УВАТСКИЙ Р-Н, ТУРТАС П, ЮНОСТЬ-КОМСОМОЛЬСКАЯ УЛ, ДОМ 12, КВ. 7</v>
          </cell>
          <cell r="L87">
            <v>221</v>
          </cell>
          <cell r="M87">
            <v>386.12</v>
          </cell>
          <cell r="N87">
            <v>380.33</v>
          </cell>
          <cell r="O87">
            <v>5.79</v>
          </cell>
        </row>
        <row r="88">
          <cell r="B88">
            <v>1118756080</v>
          </cell>
          <cell r="C88" t="str">
            <v>ЮК</v>
          </cell>
          <cell r="D88">
            <v>44264</v>
          </cell>
          <cell r="E88">
            <v>41980</v>
          </cell>
          <cell r="F88">
            <v>8647</v>
          </cell>
          <cell r="G88" t="str">
            <v>9900000V</v>
          </cell>
          <cell r="H88">
            <v>501614460949</v>
          </cell>
          <cell r="I88">
            <v>1118756080</v>
          </cell>
          <cell r="J88" t="str">
            <v>МЕДВЕДЕВА ОЛЬГА ЕВГЕНЬЕВНА</v>
          </cell>
          <cell r="K88" t="str">
            <v>626190, ТЮМЕНСКАЯ ОБЛ, УВАТСКИЙ Р-Н, ТУРТАС П, ЮНОСТЬ-КОМСОМОЛЬСКАЯ УЛ, ДОМ 12, КВ. 9</v>
          </cell>
          <cell r="L88">
            <v>221</v>
          </cell>
          <cell r="M88">
            <v>290.52999999999997</v>
          </cell>
          <cell r="N88">
            <v>286.17</v>
          </cell>
          <cell r="O88">
            <v>4.3600000000000003</v>
          </cell>
        </row>
        <row r="89">
          <cell r="B89">
            <v>1118757615</v>
          </cell>
          <cell r="C89" t="str">
            <v/>
          </cell>
          <cell r="D89">
            <v>44264</v>
          </cell>
          <cell r="E89">
            <v>12040</v>
          </cell>
          <cell r="F89">
            <v>8369</v>
          </cell>
          <cell r="G89" t="str">
            <v>8369999V</v>
          </cell>
          <cell r="H89">
            <v>451955313759</v>
          </cell>
          <cell r="I89">
            <v>1118757615</v>
          </cell>
          <cell r="J89" t="str">
            <v>ЦЕВАШЕВА ГАЛИЯ РИФКАТОВНА</v>
          </cell>
          <cell r="K89" t="str">
            <v>629811, ЯМАЛО-НЕНЕЦКИЙ АО, НОЯБРЬСК Г, ТРАНСПОРТНАЯ УЛ, ДОМ 16А, КВ.80</v>
          </cell>
          <cell r="L89">
            <v>221</v>
          </cell>
          <cell r="M89">
            <v>3250.88</v>
          </cell>
          <cell r="N89">
            <v>3202.12</v>
          </cell>
          <cell r="O89">
            <v>48.76</v>
          </cell>
        </row>
        <row r="90">
          <cell r="B90">
            <v>1118758202</v>
          </cell>
          <cell r="C90" t="str">
            <v/>
          </cell>
          <cell r="D90">
            <v>44264</v>
          </cell>
          <cell r="E90">
            <v>44908</v>
          </cell>
          <cell r="F90">
            <v>8369</v>
          </cell>
          <cell r="G90" t="str">
            <v>8369999V</v>
          </cell>
          <cell r="H90">
            <v>501620274325</v>
          </cell>
          <cell r="I90">
            <v>1118758202</v>
          </cell>
          <cell r="J90" t="str">
            <v>КУПРИЯНЧИК Т.Ф.</v>
          </cell>
          <cell r="K90" t="str">
            <v>629811, ЯМАЛО-НЕНЕЦКИЙ АО, НОЯБРЬСК Г, ТРАНСПОРТНАЯ УЛ, ДОМ № 2, КВ. 112</v>
          </cell>
          <cell r="L90">
            <v>221</v>
          </cell>
          <cell r="M90">
            <v>2313.71</v>
          </cell>
          <cell r="N90">
            <v>2279</v>
          </cell>
          <cell r="O90">
            <v>34.71</v>
          </cell>
        </row>
        <row r="91">
          <cell r="B91">
            <v>1118758217</v>
          </cell>
          <cell r="C91" t="str">
            <v/>
          </cell>
          <cell r="D91">
            <v>44264</v>
          </cell>
          <cell r="E91" t="str">
            <v>19-48-41</v>
          </cell>
          <cell r="F91">
            <v>8369</v>
          </cell>
          <cell r="G91" t="str">
            <v>8369999V</v>
          </cell>
          <cell r="H91">
            <v>801159717321</v>
          </cell>
          <cell r="I91">
            <v>1118758217</v>
          </cell>
          <cell r="J91" t="str">
            <v>СТРОКОВА ТАТЬЯНА АЛЕКСАНДРОВНА</v>
          </cell>
          <cell r="K91" t="str">
            <v>629811, ЯМАЛО-НЕНЕЦКИЙ АО, НОЯБРЬСК Г, ТРАНСПОРТНАЯ УЛ, ДОМ № 2, КВ. 127</v>
          </cell>
          <cell r="L91">
            <v>221</v>
          </cell>
          <cell r="M91">
            <v>1800</v>
          </cell>
          <cell r="N91">
            <v>1773</v>
          </cell>
          <cell r="O91">
            <v>27</v>
          </cell>
        </row>
        <row r="92">
          <cell r="B92">
            <v>1118758238</v>
          </cell>
          <cell r="C92" t="str">
            <v/>
          </cell>
          <cell r="D92">
            <v>44264</v>
          </cell>
          <cell r="E92">
            <v>19368</v>
          </cell>
          <cell r="F92">
            <v>8369</v>
          </cell>
          <cell r="G92" t="str">
            <v>8369999V</v>
          </cell>
          <cell r="H92">
            <v>451953290359</v>
          </cell>
          <cell r="I92">
            <v>1118758238</v>
          </cell>
          <cell r="J92" t="str">
            <v>КУЛЬДЯЕВ Е.А.</v>
          </cell>
          <cell r="K92" t="str">
            <v>629811, ЯМАЛО-НЕНЕЦКИЙ АО, НОЯБРЬСК Г, ТРАНСПОРТНАЯ УЛ, ДОМ № 2, КВ. 148</v>
          </cell>
          <cell r="L92">
            <v>221</v>
          </cell>
          <cell r="M92">
            <v>11301.93</v>
          </cell>
          <cell r="N92">
            <v>11132.4</v>
          </cell>
          <cell r="O92">
            <v>169.53</v>
          </cell>
        </row>
        <row r="93">
          <cell r="B93">
            <v>1118758275</v>
          </cell>
          <cell r="C93" t="str">
            <v/>
          </cell>
          <cell r="D93">
            <v>44264</v>
          </cell>
          <cell r="E93" t="str">
            <v>19-16-18</v>
          </cell>
          <cell r="F93">
            <v>8369</v>
          </cell>
          <cell r="G93" t="str">
            <v>8369999V</v>
          </cell>
          <cell r="H93">
            <v>701204317706</v>
          </cell>
          <cell r="I93">
            <v>1118758275</v>
          </cell>
          <cell r="J93" t="str">
            <v>ВОЙТЮК ЛЭЙСЭН МИНЕХАТОВНА</v>
          </cell>
          <cell r="K93" t="str">
            <v>629811, ЯМАЛО-НЕНЕЦКИЙ АО, НОЯБРЬСК Г, ТРАНСПОРТНАЯ УЛ, ДОМ № 5, КВ. 15</v>
          </cell>
          <cell r="L93">
            <v>221</v>
          </cell>
          <cell r="M93">
            <v>3012.34</v>
          </cell>
          <cell r="N93">
            <v>2967.15</v>
          </cell>
          <cell r="O93">
            <v>45.19</v>
          </cell>
        </row>
        <row r="94">
          <cell r="B94">
            <v>1118758301</v>
          </cell>
          <cell r="C94" t="str">
            <v/>
          </cell>
          <cell r="D94">
            <v>44264</v>
          </cell>
          <cell r="E94" t="str">
            <v>18-15-50</v>
          </cell>
          <cell r="F94">
            <v>8369</v>
          </cell>
          <cell r="G94" t="str">
            <v>8369999V</v>
          </cell>
          <cell r="H94">
            <v>351923682677</v>
          </cell>
          <cell r="I94">
            <v>1118758301</v>
          </cell>
          <cell r="J94" t="str">
            <v>ШАКИРОВА ТАТЬЯНА НИКОЛАЕВНА</v>
          </cell>
          <cell r="K94" t="str">
            <v>629811, ЯМАЛО-НЕНЕЦКИЙ АО, НОЯБРЬСК Г, ТРАНСПОРТНАЯ УЛ, ДОМ № 5, КВ. 41</v>
          </cell>
          <cell r="L94">
            <v>221</v>
          </cell>
          <cell r="M94">
            <v>1405.27</v>
          </cell>
          <cell r="N94">
            <v>1384.19</v>
          </cell>
          <cell r="O94">
            <v>21.08</v>
          </cell>
        </row>
        <row r="95">
          <cell r="B95">
            <v>1118758432</v>
          </cell>
          <cell r="C95" t="str">
            <v/>
          </cell>
          <cell r="D95">
            <v>44264</v>
          </cell>
          <cell r="E95" t="str">
            <v>04-29-35</v>
          </cell>
          <cell r="F95">
            <v>8369</v>
          </cell>
          <cell r="G95" t="str">
            <v>8369999V</v>
          </cell>
          <cell r="H95">
            <v>501618541924</v>
          </cell>
          <cell r="I95">
            <v>1118758432</v>
          </cell>
          <cell r="J95" t="str">
            <v>ВАСИЛЬКОВ ИГОРЬ АЛЕКСАНДРОВИЧ</v>
          </cell>
          <cell r="K95" t="str">
            <v>629811, ЯМАЛО-НЕНЕЦКИЙ АО, НОЯБРЬСК Г, ТРАНСПОРТНАЯ УЛ, ДОМ № 7, КВ.50</v>
          </cell>
          <cell r="L95">
            <v>221</v>
          </cell>
          <cell r="M95">
            <v>2229.42</v>
          </cell>
          <cell r="N95">
            <v>2195.98</v>
          </cell>
          <cell r="O95">
            <v>33.44</v>
          </cell>
        </row>
        <row r="96">
          <cell r="B96">
            <v>1118758448</v>
          </cell>
          <cell r="C96" t="str">
            <v/>
          </cell>
          <cell r="D96">
            <v>44264</v>
          </cell>
          <cell r="E96" t="str">
            <v>16-45-50</v>
          </cell>
          <cell r="F96">
            <v>8369</v>
          </cell>
          <cell r="G96" t="str">
            <v>8369999V</v>
          </cell>
          <cell r="H96">
            <v>501621081152</v>
          </cell>
          <cell r="I96">
            <v>1118758448</v>
          </cell>
          <cell r="J96" t="str">
            <v>ТИТОВ АЛЕКСАНДР АФАНАСЬЕВИЧ</v>
          </cell>
          <cell r="K96" t="str">
            <v>629811, ЯМАЛО-НЕНЕЦКИЙ АО, НОЯБРЬСК Г, ТРАНСПОРТНАЯ УЛ, ДОМ № 7, КВ.66</v>
          </cell>
          <cell r="L96">
            <v>221</v>
          </cell>
          <cell r="M96">
            <v>2577.52</v>
          </cell>
          <cell r="N96">
            <v>2538.86</v>
          </cell>
          <cell r="O96">
            <v>38.659999999999997</v>
          </cell>
        </row>
        <row r="97">
          <cell r="B97">
            <v>1118961917</v>
          </cell>
          <cell r="C97" t="str">
            <v/>
          </cell>
          <cell r="D97">
            <v>44264</v>
          </cell>
          <cell r="E97" t="str">
            <v>13-35-01</v>
          </cell>
          <cell r="F97" t="str">
            <v>6984/00680</v>
          </cell>
          <cell r="G97" t="str">
            <v>698400680V</v>
          </cell>
          <cell r="H97">
            <v>351922646114</v>
          </cell>
          <cell r="I97">
            <v>1118961917</v>
          </cell>
          <cell r="J97" t="str">
            <v>ЛУШПАЕВ АЛЕКСАНДР АНАТОЛЬЕВИЧ</v>
          </cell>
          <cell r="K97" t="str">
            <v>618353, ПЕРМСКИЙ КРАЙ, КИЗЕЛ Г, ДРУЖБЫ НАРОДОВ УЛ, ДОМ 6, КВ.22</v>
          </cell>
          <cell r="L97">
            <v>221</v>
          </cell>
          <cell r="M97">
            <v>3185.56</v>
          </cell>
          <cell r="N97">
            <v>3105.92</v>
          </cell>
          <cell r="O97">
            <v>79.64</v>
          </cell>
        </row>
        <row r="98">
          <cell r="B98">
            <v>1118961949</v>
          </cell>
          <cell r="C98" t="str">
            <v/>
          </cell>
          <cell r="D98">
            <v>44264</v>
          </cell>
          <cell r="E98" t="str">
            <v>07-42-50</v>
          </cell>
          <cell r="F98">
            <v>6984</v>
          </cell>
          <cell r="G98" t="str">
            <v>6984999V</v>
          </cell>
          <cell r="H98">
            <v>501618871455</v>
          </cell>
          <cell r="I98">
            <v>1118961949</v>
          </cell>
          <cell r="J98" t="str">
            <v>СТАРКОВА ТАТЬЯНА ДМИТРИЕВНА</v>
          </cell>
          <cell r="K98" t="str">
            <v>618353, ПЕРМСКИЙ КРАЙ, КИЗЕЛ Г, ДРУЖБЫ НАРОДОВ УЛ, ДОМ 6, КВ.25</v>
          </cell>
          <cell r="L98">
            <v>221</v>
          </cell>
          <cell r="M98">
            <v>2021.63</v>
          </cell>
          <cell r="N98">
            <v>1991.31</v>
          </cell>
          <cell r="O98">
            <v>30.32</v>
          </cell>
        </row>
        <row r="99">
          <cell r="B99">
            <v>1118962029</v>
          </cell>
          <cell r="C99" t="str">
            <v/>
          </cell>
          <cell r="D99">
            <v>44264</v>
          </cell>
          <cell r="E99" t="str">
            <v>11-46-06</v>
          </cell>
          <cell r="F99" t="str">
            <v>6984/00680</v>
          </cell>
          <cell r="G99" t="str">
            <v>698400680V</v>
          </cell>
          <cell r="H99">
            <v>351922191335</v>
          </cell>
          <cell r="I99">
            <v>1118962029</v>
          </cell>
          <cell r="J99" t="str">
            <v>СКАЧКОВА НАТАЛЬЯ МИХАЙЛОВНА</v>
          </cell>
          <cell r="K99" t="str">
            <v>618353, ПЕРМСКИЙ КРАЙ, КИЗЕЛ Г, ДРУЖБЫ НАРОДОВ УЛ, ДОМ 6, КВ.32</v>
          </cell>
          <cell r="L99">
            <v>221</v>
          </cell>
          <cell r="M99">
            <v>2051.33</v>
          </cell>
          <cell r="N99">
            <v>2000.05</v>
          </cell>
          <cell r="O99">
            <v>51.28</v>
          </cell>
        </row>
        <row r="100">
          <cell r="B100">
            <v>1118962501</v>
          </cell>
          <cell r="C100" t="str">
            <v/>
          </cell>
          <cell r="D100">
            <v>44264</v>
          </cell>
          <cell r="E100" t="str">
            <v>21-35-06</v>
          </cell>
          <cell r="F100">
            <v>6984</v>
          </cell>
          <cell r="G100" t="str">
            <v>6984999V</v>
          </cell>
          <cell r="H100">
            <v>451956189625</v>
          </cell>
          <cell r="I100">
            <v>1118962501</v>
          </cell>
          <cell r="J100" t="str">
            <v>АФОНИНА МАРИЯ ИВАНОВНА</v>
          </cell>
          <cell r="K100" t="str">
            <v>618870, ПЕРМСКИЙ КРАЙ, ГОРНОЗАВОДСКИЙ Р-Н, ТЕПЛАЯ ГОРА РП, СТАНЦИОННАЯ УЛ, ДОМ 7, КВ.1</v>
          </cell>
          <cell r="L100">
            <v>221</v>
          </cell>
          <cell r="M100">
            <v>47.56</v>
          </cell>
          <cell r="N100">
            <v>46.85</v>
          </cell>
          <cell r="O100">
            <v>0.71</v>
          </cell>
        </row>
        <row r="101">
          <cell r="B101">
            <v>1118962565</v>
          </cell>
          <cell r="C101" t="str">
            <v/>
          </cell>
          <cell r="D101">
            <v>44264</v>
          </cell>
          <cell r="E101" t="str">
            <v>07-19-07</v>
          </cell>
          <cell r="F101">
            <v>6984</v>
          </cell>
          <cell r="G101" t="str">
            <v>9900000V</v>
          </cell>
          <cell r="H101">
            <v>850100811409</v>
          </cell>
          <cell r="I101">
            <v>1118962565</v>
          </cell>
          <cell r="J101" t="str">
            <v>ЛАРИСА АРКАДЬЕВНА ФАРХУЛИНА</v>
          </cell>
          <cell r="K101" t="str">
            <v>618262, ПЕРМСКИЙ КРАЙ, ГУБАХА Г, УГЛЕУРАЛЬСКИЙ РП, 20 ПАРТСЪЕЗДА УЛ, ДОМ № 10, КВ. 1</v>
          </cell>
          <cell r="L101">
            <v>221</v>
          </cell>
          <cell r="M101">
            <v>236.46</v>
          </cell>
          <cell r="N101">
            <v>232.91</v>
          </cell>
          <cell r="O101">
            <v>3.55</v>
          </cell>
        </row>
        <row r="102">
          <cell r="B102">
            <v>1118962847</v>
          </cell>
          <cell r="C102" t="str">
            <v/>
          </cell>
          <cell r="D102">
            <v>44264</v>
          </cell>
          <cell r="E102" t="str">
            <v>07-13-41</v>
          </cell>
          <cell r="F102">
            <v>6984</v>
          </cell>
          <cell r="G102" t="str">
            <v>9900000V</v>
          </cell>
          <cell r="H102">
            <v>501614461788</v>
          </cell>
          <cell r="I102">
            <v>1118962847</v>
          </cell>
          <cell r="J102" t="str">
            <v>ПОПЫВАНОВА СВЕТЛАНА ВЛАДИМИРОВНА</v>
          </cell>
          <cell r="K102" t="str">
            <v>618262, ПЕРМСКИЙ КРАЙ, ГУБАХА Г, УГЛЕУРАЛЬСКИЙ РП, 20 ПАРТСЪЕЗДА УЛ, ДОМ 22, КВ.6</v>
          </cell>
          <cell r="L102">
            <v>221</v>
          </cell>
          <cell r="M102">
            <v>353.11</v>
          </cell>
          <cell r="N102">
            <v>347.81</v>
          </cell>
          <cell r="O102">
            <v>5.3</v>
          </cell>
        </row>
        <row r="103">
          <cell r="B103">
            <v>1118963209</v>
          </cell>
          <cell r="C103" t="str">
            <v/>
          </cell>
          <cell r="D103">
            <v>44264</v>
          </cell>
          <cell r="E103" t="str">
            <v>08-58-38</v>
          </cell>
          <cell r="F103" t="str">
            <v>6984/00661</v>
          </cell>
          <cell r="G103">
            <v>698400661</v>
          </cell>
          <cell r="H103">
            <v>451953277544</v>
          </cell>
          <cell r="I103">
            <v>1118963209</v>
          </cell>
          <cell r="J103" t="str">
            <v>ЧИРКОВ НИКОЛАЙ АЛЕКСАНДРОВИЧ</v>
          </cell>
          <cell r="K103" t="str">
            <v>618262, ПЕРМСКИЙ КРАЙ, ГУБАХА Г, УГЛЕУРАЛЬСКИЙ РП, УГЛЕУРАЛЬСКАЯ УЛ, ДОМ 23, КВ.4</v>
          </cell>
          <cell r="L103">
            <v>221</v>
          </cell>
          <cell r="M103">
            <v>177</v>
          </cell>
          <cell r="N103">
            <v>147</v>
          </cell>
          <cell r="O103">
            <v>30</v>
          </cell>
        </row>
        <row r="104">
          <cell r="B104">
            <v>1118963456</v>
          </cell>
          <cell r="C104" t="str">
            <v/>
          </cell>
          <cell r="D104">
            <v>44264</v>
          </cell>
          <cell r="E104">
            <v>15287</v>
          </cell>
          <cell r="F104">
            <v>6984</v>
          </cell>
          <cell r="G104" t="str">
            <v>9900000V</v>
          </cell>
          <cell r="H104">
            <v>451948587513</v>
          </cell>
          <cell r="I104">
            <v>1118963456</v>
          </cell>
          <cell r="J104" t="str">
            <v>ЯРОСЛАВЦЕВ ИВАН ВЛАДИМИРОВИЧ</v>
          </cell>
          <cell r="K104" t="str">
            <v>618262, ПЕРМСКИЙ КРАЙ, ГУБАХА Г, УГЛЕУРАЛЬСКИЙ РП, УГЛЕУРАЛЬСКАЯ УЛ, ДОМ 4, КВ.2</v>
          </cell>
          <cell r="L104">
            <v>221</v>
          </cell>
          <cell r="M104">
            <v>118.25</v>
          </cell>
          <cell r="N104">
            <v>116.48</v>
          </cell>
          <cell r="O104">
            <v>1.77</v>
          </cell>
        </row>
        <row r="105">
          <cell r="B105">
            <v>1128196479</v>
          </cell>
          <cell r="C105" t="str">
            <v/>
          </cell>
          <cell r="D105">
            <v>44264</v>
          </cell>
          <cell r="E105">
            <v>41615</v>
          </cell>
          <cell r="F105">
            <v>6984</v>
          </cell>
          <cell r="G105" t="str">
            <v>9900000V</v>
          </cell>
          <cell r="H105">
            <v>451948591478</v>
          </cell>
          <cell r="I105">
            <v>1128196479</v>
          </cell>
          <cell r="J105" t="str">
            <v>ЛИХАНОВА Н. Ф.</v>
          </cell>
          <cell r="K105" t="str">
            <v>614046, ПЕРМСКИЙ КРАЙ, ПЕРМЬ Г, ЭНГЕЛЬСА УЛ, ДОМ 1, КВ.20</v>
          </cell>
          <cell r="L105">
            <v>221</v>
          </cell>
          <cell r="M105">
            <v>1844.75</v>
          </cell>
          <cell r="N105">
            <v>1817.08</v>
          </cell>
          <cell r="O105">
            <v>27.67</v>
          </cell>
        </row>
        <row r="106">
          <cell r="B106">
            <v>1128196581</v>
          </cell>
          <cell r="C106" t="str">
            <v/>
          </cell>
          <cell r="D106">
            <v>44264</v>
          </cell>
          <cell r="E106" t="str">
            <v>16-28-42</v>
          </cell>
          <cell r="F106">
            <v>6984</v>
          </cell>
          <cell r="G106" t="str">
            <v>6984999V</v>
          </cell>
          <cell r="H106">
            <v>501621022088</v>
          </cell>
          <cell r="I106">
            <v>1128196581</v>
          </cell>
          <cell r="J106" t="str">
            <v>ПАНОВА С. В.</v>
          </cell>
          <cell r="K106" t="str">
            <v>614046, ПЕРМСКИЙ КРАЙ, ПЕРМЬ Г, ЭНГЕЛЬСА УЛ, ДОМ 1, КВ.30</v>
          </cell>
          <cell r="L106">
            <v>221</v>
          </cell>
          <cell r="M106">
            <v>1402.78</v>
          </cell>
          <cell r="N106">
            <v>1381.74</v>
          </cell>
          <cell r="O106">
            <v>21.04</v>
          </cell>
        </row>
        <row r="107">
          <cell r="B107">
            <v>1128196623</v>
          </cell>
          <cell r="C107" t="str">
            <v/>
          </cell>
          <cell r="D107">
            <v>44264</v>
          </cell>
          <cell r="E107">
            <v>12882</v>
          </cell>
          <cell r="F107">
            <v>6984</v>
          </cell>
          <cell r="G107" t="str">
            <v>6984999V</v>
          </cell>
          <cell r="H107">
            <v>401585788776</v>
          </cell>
          <cell r="I107">
            <v>1128196623</v>
          </cell>
          <cell r="J107" t="str">
            <v>ДЕРКАЧ МАРИЯ ФЕДОРОВНА</v>
          </cell>
          <cell r="K107" t="str">
            <v>614046, ПЕРМСКИЙ КРАЙ, ПЕРМЬ Г, ЭНГЕЛЬСА УЛ, ДОМ 1, КВ.34</v>
          </cell>
          <cell r="L107">
            <v>221</v>
          </cell>
          <cell r="M107">
            <v>1367.09</v>
          </cell>
          <cell r="N107">
            <v>1346.58</v>
          </cell>
          <cell r="O107">
            <v>20.51</v>
          </cell>
        </row>
        <row r="108">
          <cell r="B108">
            <v>1131678480</v>
          </cell>
          <cell r="C108" t="str">
            <v/>
          </cell>
          <cell r="D108">
            <v>44264</v>
          </cell>
          <cell r="E108" t="str">
            <v>09-28-52</v>
          </cell>
          <cell r="F108">
            <v>7003</v>
          </cell>
          <cell r="G108" t="str">
            <v>7003999V</v>
          </cell>
          <cell r="H108">
            <v>501619281229</v>
          </cell>
          <cell r="I108">
            <v>1131678480</v>
          </cell>
          <cell r="J108" t="str">
            <v>СТАХЕЕВА АЛЕКСАНДРА ВАСИЛЬЕВНА</v>
          </cell>
          <cell r="K108" t="str">
            <v>620908, СВЕРДЛОВСКАЯ ОБЛ, ЕКАТЕРИНБУРГ Г, ШУВАКИШ П, ПРИВОКЗАЛЬНАЯ УЛ, ДОМ 15, КВ. 1</v>
          </cell>
          <cell r="L108">
            <v>221</v>
          </cell>
          <cell r="M108">
            <v>3.1</v>
          </cell>
          <cell r="N108">
            <v>3.05</v>
          </cell>
          <cell r="O108">
            <v>0.05</v>
          </cell>
        </row>
        <row r="109">
          <cell r="B109">
            <v>1131698863</v>
          </cell>
          <cell r="C109" t="str">
            <v/>
          </cell>
          <cell r="D109">
            <v>44264</v>
          </cell>
          <cell r="E109" t="str">
            <v>13-44-34</v>
          </cell>
          <cell r="F109">
            <v>7003</v>
          </cell>
          <cell r="G109" t="str">
            <v>7003999V</v>
          </cell>
          <cell r="H109">
            <v>351922682883</v>
          </cell>
          <cell r="I109">
            <v>1131698863</v>
          </cell>
          <cell r="J109" t="str">
            <v>КАЗЫХАНОВА КРИСТИНА АЛЕКСЕЕВНА</v>
          </cell>
          <cell r="K109" t="str">
            <v>623060, СВЕРДЛОВСКАЯ ОБЛ, НИЖНЕСЕРГИНСКИЙ Р-Н, ДРУЖИНИНО ПГТ, ЖЕЛЕЗНОДОРОЖНИКОВ УЛ, ДОМ 7, КВ. 33</v>
          </cell>
          <cell r="L109">
            <v>221</v>
          </cell>
          <cell r="M109">
            <v>197.1</v>
          </cell>
          <cell r="N109">
            <v>194.14</v>
          </cell>
          <cell r="O109">
            <v>2.96</v>
          </cell>
        </row>
        <row r="110">
          <cell r="B110">
            <v>1131699169</v>
          </cell>
          <cell r="C110" t="str">
            <v/>
          </cell>
          <cell r="D110">
            <v>44264</v>
          </cell>
          <cell r="E110" t="str">
            <v>07-41-04</v>
          </cell>
          <cell r="F110" t="str">
            <v>7003/00701</v>
          </cell>
          <cell r="G110">
            <v>700300701</v>
          </cell>
          <cell r="H110">
            <v>451952997461</v>
          </cell>
          <cell r="I110">
            <v>1131699169</v>
          </cell>
          <cell r="J110" t="str">
            <v>РОМАНОВА ГАЛИНА АЛЕКСАНДРОВНА</v>
          </cell>
          <cell r="K110" t="str">
            <v>623060, СВЕРДЛОВСКАЯ ОБЛ, НИЖНЕСЕРГИНСКИЙ Р-Н, ДРУЖИНИНО ПГТ, ЖЕЛЕЗНОДОРОЖНИКОВ УЛ, ДОМ 4/1, КВ. 1</v>
          </cell>
          <cell r="L110">
            <v>221</v>
          </cell>
          <cell r="M110">
            <v>87</v>
          </cell>
          <cell r="N110">
            <v>57</v>
          </cell>
          <cell r="O110">
            <v>30</v>
          </cell>
        </row>
        <row r="111">
          <cell r="B111">
            <v>1131699183</v>
          </cell>
          <cell r="C111" t="str">
            <v/>
          </cell>
          <cell r="D111">
            <v>44264</v>
          </cell>
          <cell r="E111" t="str">
            <v>07-52-57</v>
          </cell>
          <cell r="F111" t="str">
            <v>7003/00698</v>
          </cell>
          <cell r="G111">
            <v>700300698</v>
          </cell>
          <cell r="H111">
            <v>501618902994</v>
          </cell>
          <cell r="I111">
            <v>1131699183</v>
          </cell>
          <cell r="J111" t="str">
            <v>САВИЧЕВА АННА ВЛАДИМИРОВНА</v>
          </cell>
          <cell r="K111" t="str">
            <v>623060, СВЕРДЛОВСКАЯ ОБЛ, НИЖНЕСЕРГИНСКИЙ Р-Н, ДРУЖИНИНО ПГТ, ЖЕЛЕЗНОДОРОЖНИКОВ УЛ, ДОМ 4/1, КВ. 4</v>
          </cell>
          <cell r="L111">
            <v>221</v>
          </cell>
          <cell r="M111">
            <v>65</v>
          </cell>
          <cell r="N111">
            <v>35</v>
          </cell>
          <cell r="O111">
            <v>30</v>
          </cell>
        </row>
        <row r="112">
          <cell r="B112">
            <v>1131709924</v>
          </cell>
          <cell r="C112" t="str">
            <v/>
          </cell>
          <cell r="D112">
            <v>44264</v>
          </cell>
          <cell r="E112" t="str">
            <v>07-42-27</v>
          </cell>
          <cell r="F112">
            <v>6984</v>
          </cell>
          <cell r="G112" t="str">
            <v>9900000V</v>
          </cell>
          <cell r="H112">
            <v>701200708051</v>
          </cell>
          <cell r="I112">
            <v>1131709924</v>
          </cell>
          <cell r="J112" t="str">
            <v>ИЛЬИНЫХ С А</v>
          </cell>
          <cell r="K112" t="str">
            <v>617120, ПЕРМСКИЙ КРАЙ, ВЕРЕЩАГИНСКИЙ Р-Н, ВЕРЕЩАГИНО Г, 12 ДЕКАБРЯ УЛ,ДОМ 93, КВ.7</v>
          </cell>
          <cell r="L112">
            <v>221</v>
          </cell>
          <cell r="M112">
            <v>182.64</v>
          </cell>
          <cell r="N112">
            <v>179.9</v>
          </cell>
          <cell r="O112">
            <v>2.74</v>
          </cell>
        </row>
        <row r="113">
          <cell r="B113">
            <v>1131758946</v>
          </cell>
          <cell r="C113" t="str">
            <v/>
          </cell>
          <cell r="D113">
            <v>44264</v>
          </cell>
          <cell r="E113">
            <v>11158</v>
          </cell>
          <cell r="F113">
            <v>6984</v>
          </cell>
          <cell r="G113" t="str">
            <v>6984999V</v>
          </cell>
          <cell r="H113">
            <v>801159642204</v>
          </cell>
          <cell r="I113">
            <v>1131758946</v>
          </cell>
          <cell r="J113" t="str">
            <v>РОГАЧЕВА НАТАЛЬЯ НИКОЛАЕВНА,</v>
          </cell>
          <cell r="K113" t="str">
            <v>618430, ПЕРМСКИЙ КРАЙ, УСОЛЬСКИЙ Р-Н, ЖЕЛЕЗНОДОРОЖНЫЙ П, 35 ЛЕТ ПОБЕДЫ УЛ, ДОМ 3, КВ.23</v>
          </cell>
          <cell r="L113">
            <v>221</v>
          </cell>
          <cell r="M113">
            <v>1639.3</v>
          </cell>
          <cell r="N113">
            <v>1614.71</v>
          </cell>
          <cell r="O113">
            <v>24.59</v>
          </cell>
        </row>
        <row r="114">
          <cell r="B114">
            <v>1131759315</v>
          </cell>
          <cell r="C114" t="str">
            <v/>
          </cell>
          <cell r="D114">
            <v>44264</v>
          </cell>
          <cell r="E114" t="str">
            <v>19-24-24</v>
          </cell>
          <cell r="F114">
            <v>6984</v>
          </cell>
          <cell r="G114" t="str">
            <v>6984999V</v>
          </cell>
          <cell r="H114">
            <v>401587152248</v>
          </cell>
          <cell r="I114">
            <v>1131759315</v>
          </cell>
          <cell r="J114" t="str">
            <v>БЕРГЕН ВАСИЛИЙ ЮРЬЕВИЧ</v>
          </cell>
          <cell r="K114" t="str">
            <v>618430, ПЕРМСКИЙ КРАЙ, УСОЛЬСКИЙ Р-Н, ЖЕЛЕЗНОДОРОЖНЫЙ П, 35 ЛЕТ ПОБЕДЫ УЛ, ДОМ 4, КВ.3</v>
          </cell>
          <cell r="L114">
            <v>221</v>
          </cell>
          <cell r="M114">
            <v>2058.2600000000002</v>
          </cell>
          <cell r="N114">
            <v>2027.39</v>
          </cell>
          <cell r="O114">
            <v>30.87</v>
          </cell>
        </row>
        <row r="115">
          <cell r="B115">
            <v>1131759795</v>
          </cell>
          <cell r="C115" t="str">
            <v/>
          </cell>
          <cell r="D115">
            <v>44264</v>
          </cell>
          <cell r="E115" t="str">
            <v>12-36-48</v>
          </cell>
          <cell r="F115" t="str">
            <v>6984/00708</v>
          </cell>
          <cell r="G115">
            <v>698400708</v>
          </cell>
          <cell r="H115">
            <v>401586383860</v>
          </cell>
          <cell r="I115">
            <v>1131759795</v>
          </cell>
          <cell r="J115" t="str">
            <v>ЯЗЕВ ВАЛЕРИЙ АЛЕКСАНДРОВИЧ</v>
          </cell>
          <cell r="K115" t="str">
            <v>618430, ПЕРМСКИЙ КРАЙ, УСОЛЬСКИЙ Р-Н, ЖЕЛЕЗНОДОРОЖНЫЙ П, 35 ЛЕТ ПОБЕДЫ УЛ, ДОМ 4, КВ.67</v>
          </cell>
          <cell r="L115">
            <v>221</v>
          </cell>
          <cell r="M115">
            <v>5728.65</v>
          </cell>
          <cell r="N115">
            <v>5556.79</v>
          </cell>
          <cell r="O115">
            <v>171.86</v>
          </cell>
        </row>
        <row r="116">
          <cell r="B116">
            <v>1131759820</v>
          </cell>
          <cell r="C116" t="str">
            <v/>
          </cell>
          <cell r="D116">
            <v>44264</v>
          </cell>
          <cell r="E116" t="str">
            <v>12-35-02</v>
          </cell>
          <cell r="F116" t="str">
            <v>6984/00708</v>
          </cell>
          <cell r="G116" t="str">
            <v>698400708V</v>
          </cell>
          <cell r="H116">
            <v>501620122262</v>
          </cell>
          <cell r="I116">
            <v>1131759820</v>
          </cell>
          <cell r="J116" t="str">
            <v>ЧИРКОВА ЕЛЕНА АБУТАЛИНОВНА</v>
          </cell>
          <cell r="K116" t="str">
            <v>618430, ПЕРМСКИЙ КРАЙ, УСОЛЬСКИЙ Р-Н, ЖЕЛЕЗНОДОРОЖНЫЙ П, 35 ЛЕТ ПОБЕДЫ УЛ, ДОМ 4, КВ.70</v>
          </cell>
          <cell r="L116">
            <v>221</v>
          </cell>
          <cell r="M116">
            <v>2250.9699999999998</v>
          </cell>
          <cell r="N116">
            <v>2194.6999999999998</v>
          </cell>
          <cell r="O116">
            <v>56.27</v>
          </cell>
        </row>
        <row r="117">
          <cell r="B117">
            <v>1131759837</v>
          </cell>
          <cell r="C117" t="str">
            <v/>
          </cell>
          <cell r="D117">
            <v>44264</v>
          </cell>
          <cell r="E117" t="str">
            <v>12-37-04</v>
          </cell>
          <cell r="F117" t="str">
            <v>6984/00708</v>
          </cell>
          <cell r="G117" t="str">
            <v>698400708V</v>
          </cell>
          <cell r="H117">
            <v>451954261188</v>
          </cell>
          <cell r="I117">
            <v>1131759837</v>
          </cell>
          <cell r="J117" t="str">
            <v>ЗОЗУЛЯ ГЕННАДИЙ ВИКТОРОВИЧ</v>
          </cell>
          <cell r="K117" t="str">
            <v>618430, ПЕРМСКИЙ КРАЙ, УСОЛЬСКИЙ Р-Н, ЖЕЛЕЗНОДОРОЖНЫЙ П, 35 ЛЕТ ПОБЕДЫ УЛ, ДОМ 4, КВ.71</v>
          </cell>
          <cell r="L117">
            <v>221</v>
          </cell>
          <cell r="M117">
            <v>1732.37</v>
          </cell>
          <cell r="N117">
            <v>1689.06</v>
          </cell>
          <cell r="O117">
            <v>43.31</v>
          </cell>
        </row>
        <row r="118">
          <cell r="B118">
            <v>1131760166</v>
          </cell>
          <cell r="C118" t="str">
            <v/>
          </cell>
          <cell r="D118">
            <v>44264</v>
          </cell>
          <cell r="E118">
            <v>41689</v>
          </cell>
          <cell r="F118">
            <v>6984</v>
          </cell>
          <cell r="G118" t="str">
            <v>6984999V</v>
          </cell>
          <cell r="H118">
            <v>501621564200</v>
          </cell>
          <cell r="I118">
            <v>1131760166</v>
          </cell>
          <cell r="J118" t="str">
            <v>РОГАЧЕВА НАТАЛЬЯ НИКОЛАЕВНА..</v>
          </cell>
          <cell r="K118" t="str">
            <v>618430, ПЕРМСКИЙ КРАЙ, УСОЛЬСКИЙ Р-Н, ЖЕЛЕЗНОДОРОЖНЫЙ П, 35 ЛЕТ ПОБЕДЫ УЛ, ДОМ 5, КВ.24</v>
          </cell>
          <cell r="L118">
            <v>221</v>
          </cell>
          <cell r="M118">
            <v>2576.77</v>
          </cell>
          <cell r="N118">
            <v>2538.12</v>
          </cell>
          <cell r="O118">
            <v>38.65</v>
          </cell>
        </row>
        <row r="119">
          <cell r="B119">
            <v>1131760550</v>
          </cell>
          <cell r="C119" t="str">
            <v/>
          </cell>
          <cell r="D119">
            <v>44264</v>
          </cell>
          <cell r="E119" t="str">
            <v>07-14-39</v>
          </cell>
          <cell r="F119">
            <v>6984</v>
          </cell>
          <cell r="G119" t="str">
            <v>9900000V</v>
          </cell>
          <cell r="H119">
            <v>701200685749</v>
          </cell>
          <cell r="I119">
            <v>1131760550</v>
          </cell>
          <cell r="J119" t="str">
            <v>БЕЛОБОРОДОВА ВАЛЕНТИНА ВИКТОРОВНА.</v>
          </cell>
          <cell r="K119" t="str">
            <v>618430, ПЕРМСКИЙ КРАЙ, УСОЛЬСКИЙ Р-Н, ЖЕЛЕЗНОДОРОЖНЫЙ П, 35 ЛЕТ ПОБЕДЫ УЛ, ДОМ 5, КВ.82</v>
          </cell>
          <cell r="L119">
            <v>221</v>
          </cell>
          <cell r="M119">
            <v>2744.5</v>
          </cell>
          <cell r="N119">
            <v>2703.33</v>
          </cell>
          <cell r="O119">
            <v>41.17</v>
          </cell>
        </row>
        <row r="120">
          <cell r="B120">
            <v>1131761258</v>
          </cell>
          <cell r="C120" t="str">
            <v/>
          </cell>
          <cell r="D120">
            <v>44264</v>
          </cell>
          <cell r="E120" t="str">
            <v>10-54-40</v>
          </cell>
          <cell r="F120">
            <v>6984</v>
          </cell>
          <cell r="G120" t="str">
            <v>6984999V</v>
          </cell>
          <cell r="H120">
            <v>801158678890</v>
          </cell>
          <cell r="I120">
            <v>1131761258</v>
          </cell>
          <cell r="J120" t="str">
            <v>ЧЕРНИКОВ ЮРИЙ АЛЕКСАНДРОВИЧ</v>
          </cell>
          <cell r="K120" t="str">
            <v>618430, ПЕРМСКИЙ КРАЙ, УСОЛЬСКИЙ Р-Н, ЖЕЛЕЗНОДОРОЖНЫЙ П, 35 ЛЕТ ПОБЕДЫ УЛ, ДОМ 6, КВ.88</v>
          </cell>
          <cell r="L120">
            <v>221</v>
          </cell>
          <cell r="M120">
            <v>2078.12</v>
          </cell>
          <cell r="N120">
            <v>2046.95</v>
          </cell>
          <cell r="O120">
            <v>31.17</v>
          </cell>
        </row>
        <row r="121">
          <cell r="B121">
            <v>1131762445</v>
          </cell>
          <cell r="C121" t="str">
            <v/>
          </cell>
          <cell r="D121">
            <v>44264</v>
          </cell>
          <cell r="E121" t="str">
            <v>08-52-00</v>
          </cell>
          <cell r="F121" t="str">
            <v>6984/00695</v>
          </cell>
          <cell r="G121" t="str">
            <v>698400695V</v>
          </cell>
          <cell r="H121">
            <v>501619119402</v>
          </cell>
          <cell r="I121">
            <v>1131762445</v>
          </cell>
          <cell r="J121" t="str">
            <v>ПЛУЖНИКОВ ЮРИЙ ПЕТРОВИЧ</v>
          </cell>
          <cell r="K121" t="str">
            <v>618430, ПЕРМСКИЙ КРАЙ, УСОЛЬСКИЙ Р-Н, ЖЕЛЕЗНОДОРОЖНЫЙ П, 35 ЛЕТ ПОБЕДЫ УЛ, ДОМ 8, КВ.58</v>
          </cell>
          <cell r="L121">
            <v>221</v>
          </cell>
          <cell r="M121">
            <v>3389.69</v>
          </cell>
          <cell r="N121">
            <v>3304.95</v>
          </cell>
          <cell r="O121">
            <v>84.74</v>
          </cell>
        </row>
        <row r="122">
          <cell r="B122">
            <v>1131763248</v>
          </cell>
          <cell r="C122" t="str">
            <v/>
          </cell>
          <cell r="D122">
            <v>44264</v>
          </cell>
          <cell r="E122">
            <v>12184</v>
          </cell>
          <cell r="F122">
            <v>6984</v>
          </cell>
          <cell r="G122" t="str">
            <v>6984999V</v>
          </cell>
          <cell r="H122">
            <v>701203223181</v>
          </cell>
          <cell r="I122">
            <v>1131763248</v>
          </cell>
          <cell r="J122" t="str">
            <v>ЧЕРНАЯ ЛЮДМИЛА ИВАНОВНА</v>
          </cell>
          <cell r="K122" t="str">
            <v>618430, ПЕРМСКИЙ КРАЙ, УСОЛЬСКИЙ Р-Н, ЖЕЛЕЗНОДОРОЖНЫЙ П, ЖЕЛЕЗНОДОРОЖНАЯ УЛ, ДОМ 3, КВ.1</v>
          </cell>
          <cell r="L122">
            <v>221</v>
          </cell>
          <cell r="M122">
            <v>2725.08</v>
          </cell>
          <cell r="N122">
            <v>2684.2</v>
          </cell>
          <cell r="O122">
            <v>40.880000000000003</v>
          </cell>
        </row>
        <row r="123">
          <cell r="B123">
            <v>1131764890</v>
          </cell>
          <cell r="C123" t="str">
            <v/>
          </cell>
          <cell r="D123">
            <v>44264</v>
          </cell>
          <cell r="E123" t="str">
            <v>07-15-33</v>
          </cell>
          <cell r="F123">
            <v>6984</v>
          </cell>
          <cell r="G123" t="str">
            <v>9900000V</v>
          </cell>
          <cell r="H123">
            <v>701200681836</v>
          </cell>
          <cell r="I123">
            <v>1131764890</v>
          </cell>
          <cell r="J123" t="str">
            <v>ЧЕРЕМНЫХ ТАТЬЯНА БОРИСОВНА</v>
          </cell>
          <cell r="K123" t="str">
            <v>618430, ПЕРМСКИЙ КРАЙ, УСОЛЬСКИЙ Р-Н, ЖЕЛЕЗНОДОРОЖНЫЙ П, 35 ЛЕТ ПОБЕДЫ УЛ, ДОМ 1, КВ.59</v>
          </cell>
          <cell r="L123">
            <v>221</v>
          </cell>
          <cell r="M123">
            <v>1160.72</v>
          </cell>
          <cell r="N123">
            <v>1143.31</v>
          </cell>
          <cell r="O123">
            <v>17.41</v>
          </cell>
        </row>
        <row r="124">
          <cell r="B124">
            <v>1132406418</v>
          </cell>
          <cell r="C124" t="str">
            <v/>
          </cell>
          <cell r="D124">
            <v>44264</v>
          </cell>
          <cell r="E124" t="str">
            <v>10-56-20</v>
          </cell>
          <cell r="F124" t="str">
            <v>8618/00256</v>
          </cell>
          <cell r="G124">
            <v>8618002560</v>
          </cell>
          <cell r="H124">
            <v>501619687836</v>
          </cell>
          <cell r="I124">
            <v>1132406418</v>
          </cell>
          <cell r="J124" t="str">
            <v>ЛОЖКИН С В</v>
          </cell>
          <cell r="K124" t="str">
            <v>427580, УДМУРТСКАЯ РЕСП, КЕЗСКИЙ Р-Н, КЕЗ П, ЖЕЛЕЗНОДОРОЖНАЯ УЛ,ДОМ 30, КВ.0</v>
          </cell>
          <cell r="L124">
            <v>221</v>
          </cell>
          <cell r="M124">
            <v>65.16</v>
          </cell>
          <cell r="N124">
            <v>40.159999999999997</v>
          </cell>
          <cell r="O124">
            <v>25</v>
          </cell>
        </row>
        <row r="125">
          <cell r="B125">
            <v>1132425900</v>
          </cell>
          <cell r="C125" t="str">
            <v/>
          </cell>
          <cell r="D125">
            <v>44264</v>
          </cell>
          <cell r="E125" t="str">
            <v>07-00-12</v>
          </cell>
          <cell r="F125" t="str">
            <v>7003/00701</v>
          </cell>
          <cell r="G125">
            <v>700300701</v>
          </cell>
          <cell r="H125">
            <v>501618753882</v>
          </cell>
          <cell r="I125">
            <v>1132425900</v>
          </cell>
          <cell r="J125" t="str">
            <v>ПУЗАКОВА ЛЮБОВЬ НИКОЛАЕВНА</v>
          </cell>
          <cell r="K125" t="str">
            <v>623060, СВЕРДЛОВСКАЯ ОБЛ, НИЖНЕСЕРГИНСКИЙ Р-Н, ДРУЖИНИНО ПГТ, ЖЕЛЕЗНОДОРОЖНИКОВ УЛ, ДОМ 4/2, КВ. 19</v>
          </cell>
          <cell r="L125">
            <v>221</v>
          </cell>
          <cell r="M125">
            <v>65.89</v>
          </cell>
          <cell r="N125">
            <v>35.89</v>
          </cell>
          <cell r="O125">
            <v>30</v>
          </cell>
        </row>
        <row r="126">
          <cell r="B126">
            <v>1133001982</v>
          </cell>
          <cell r="C126" t="str">
            <v/>
          </cell>
          <cell r="D126">
            <v>44264</v>
          </cell>
          <cell r="E126">
            <v>21557</v>
          </cell>
          <cell r="F126" t="str">
            <v>7003/00701</v>
          </cell>
          <cell r="G126">
            <v>700300701</v>
          </cell>
          <cell r="H126">
            <v>701202874751</v>
          </cell>
          <cell r="I126">
            <v>1133001982</v>
          </cell>
          <cell r="J126" t="str">
            <v>ЛОМАЕВА ТАТЬЯНА АНАТОЛЬЕВНА</v>
          </cell>
          <cell r="K126" t="str">
            <v>623060, СВЕРДЛОВСКАЯ ОБЛ, НИЖНЕСЕРГИНСКИЙ Р-Н, ДРУЖИНИНО ПГТ, ЖЕЛЕЗНОДОРОЖНИКОВ УЛ, ДОМ 4/2, КВ. 24</v>
          </cell>
          <cell r="L126">
            <v>221</v>
          </cell>
          <cell r="M126">
            <v>21.03</v>
          </cell>
          <cell r="N126">
            <v>20.399999999999999</v>
          </cell>
          <cell r="O126">
            <v>0.63</v>
          </cell>
        </row>
        <row r="127">
          <cell r="B127">
            <v>1133002224</v>
          </cell>
          <cell r="C127" t="str">
            <v/>
          </cell>
          <cell r="D127">
            <v>44264</v>
          </cell>
          <cell r="E127" t="str">
            <v>06-25-02</v>
          </cell>
          <cell r="F127" t="str">
            <v>7003/00701</v>
          </cell>
          <cell r="G127">
            <v>700300701</v>
          </cell>
          <cell r="H127">
            <v>701202837953</v>
          </cell>
          <cell r="I127">
            <v>1133002224</v>
          </cell>
          <cell r="J127" t="str">
            <v>МЕХОНОШИН СЕРГЕЙ БОРИСОВИЧ</v>
          </cell>
          <cell r="K127" t="str">
            <v>623060, СВЕРДЛОВСКАЯ ОБЛ, НИЖНЕСЕРГИНСКИЙ Р-Н, ДРУЖИНИНО ПГТ, ЖЕЛЕЗНОДОРОЖНИКОВ УЛ, ДОМ 4/1, КВ. 14</v>
          </cell>
          <cell r="L127">
            <v>221</v>
          </cell>
          <cell r="M127">
            <v>22.99</v>
          </cell>
          <cell r="N127">
            <v>22.3</v>
          </cell>
          <cell r="O127">
            <v>0.69</v>
          </cell>
        </row>
        <row r="128">
          <cell r="B128">
            <v>1133002619</v>
          </cell>
          <cell r="C128" t="str">
            <v/>
          </cell>
          <cell r="D128">
            <v>44264</v>
          </cell>
          <cell r="E128">
            <v>19948</v>
          </cell>
          <cell r="F128">
            <v>7003</v>
          </cell>
          <cell r="G128" t="str">
            <v>7003999V</v>
          </cell>
          <cell r="H128">
            <v>701203501620</v>
          </cell>
          <cell r="I128">
            <v>1133002619</v>
          </cell>
          <cell r="J128" t="str">
            <v>КАРПУХИНА МАРИНА МИХАЙЛОВНА</v>
          </cell>
          <cell r="K128" t="str">
            <v>620908, СВЕРДЛОВСКАЯ ОБЛ, ЕКАТЕРИНБУРГ Г, ШУВАКИШ П, ПРИВОКЗАЛЬНАЯ УЛ, ДОМ 17, КВ. 4</v>
          </cell>
          <cell r="L128">
            <v>221</v>
          </cell>
          <cell r="M128">
            <v>163.59</v>
          </cell>
          <cell r="N128">
            <v>161.13999999999999</v>
          </cell>
          <cell r="O128">
            <v>2.4500000000000002</v>
          </cell>
        </row>
        <row r="129">
          <cell r="B129">
            <v>1133002866</v>
          </cell>
          <cell r="C129" t="str">
            <v/>
          </cell>
          <cell r="D129">
            <v>44264</v>
          </cell>
          <cell r="E129">
            <v>40402</v>
          </cell>
          <cell r="F129">
            <v>7003</v>
          </cell>
          <cell r="G129" t="str">
            <v>7003999V</v>
          </cell>
          <cell r="H129">
            <v>401586321961</v>
          </cell>
          <cell r="I129">
            <v>1133002866</v>
          </cell>
          <cell r="J129" t="str">
            <v>КАРПУХИНА ИНЕССА ВИКТОРОВНА</v>
          </cell>
          <cell r="K129" t="str">
            <v>620908, СВЕРДЛОВСКАЯ ОБЛ, ЕКАТЕРИНБУРГ Г, ШУВАКИШ П, ПРИВОКЗАЛЬНАЯ УЛ, ДОМ 29, КВ. 1</v>
          </cell>
          <cell r="L129">
            <v>221</v>
          </cell>
          <cell r="M129">
            <v>19.71</v>
          </cell>
          <cell r="N129">
            <v>19.41</v>
          </cell>
          <cell r="O129">
            <v>0.3</v>
          </cell>
        </row>
        <row r="130">
          <cell r="B130">
            <v>1133006638</v>
          </cell>
          <cell r="C130" t="str">
            <v/>
          </cell>
          <cell r="D130">
            <v>44264</v>
          </cell>
          <cell r="E130" t="str">
            <v>09-23-42</v>
          </cell>
          <cell r="F130" t="str">
            <v>6984/00230</v>
          </cell>
          <cell r="G130">
            <v>6984002300</v>
          </cell>
          <cell r="H130">
            <v>451953389362</v>
          </cell>
          <cell r="I130">
            <v>1133006638</v>
          </cell>
          <cell r="J130" t="str">
            <v>СЕРГЕЕВА ВАЛЕНТИНА НИКОЛАЕВНА</v>
          </cell>
          <cell r="K130" t="str">
            <v>614046, ПЕРМСКИЙ КРАЙ, ПЕРМЬ Г, БАРАМЗИНОЙ УЛ, ДОМ 8, КВ.14</v>
          </cell>
          <cell r="L130">
            <v>221</v>
          </cell>
          <cell r="M130">
            <v>4105.3599999999997</v>
          </cell>
          <cell r="N130">
            <v>4002.73</v>
          </cell>
          <cell r="O130">
            <v>102.63</v>
          </cell>
        </row>
        <row r="131">
          <cell r="B131">
            <v>1133007430</v>
          </cell>
          <cell r="C131" t="str">
            <v/>
          </cell>
          <cell r="D131">
            <v>44264</v>
          </cell>
          <cell r="E131" t="str">
            <v>11-00-04</v>
          </cell>
          <cell r="F131">
            <v>6984</v>
          </cell>
          <cell r="G131" t="str">
            <v>6984999V</v>
          </cell>
          <cell r="H131">
            <v>801158692735</v>
          </cell>
          <cell r="I131">
            <v>1133007430</v>
          </cell>
          <cell r="J131" t="str">
            <v>МОРГУНОВА ОЛЬГА НУРИСЛАМОВНА</v>
          </cell>
          <cell r="K131" t="str">
            <v>614013, ПЕРМСКИЙ КРАЙ, ПЕРМЬ Г, БЛОЧНАЯ УЛ, ДОМ 2, КВ.1</v>
          </cell>
          <cell r="L131">
            <v>221</v>
          </cell>
          <cell r="M131">
            <v>2940.66</v>
          </cell>
          <cell r="N131">
            <v>2896.55</v>
          </cell>
          <cell r="O131">
            <v>44.11</v>
          </cell>
        </row>
        <row r="132">
          <cell r="B132">
            <v>1133008699</v>
          </cell>
          <cell r="C132" t="str">
            <v/>
          </cell>
          <cell r="D132">
            <v>44264</v>
          </cell>
          <cell r="E132">
            <v>41615</v>
          </cell>
          <cell r="F132">
            <v>6984</v>
          </cell>
          <cell r="G132" t="str">
            <v>9900000V</v>
          </cell>
          <cell r="H132">
            <v>451948591471</v>
          </cell>
          <cell r="I132">
            <v>1133008699</v>
          </cell>
          <cell r="J132" t="str">
            <v>ЛЯДОВА Е. Н.</v>
          </cell>
          <cell r="K132" t="str">
            <v>614046, ПЕРМСКИЙ КРАЙ, ПЕРМЬ Г, ДЕТСКАЯ УЛ, ДОМ 10, КВ.6</v>
          </cell>
          <cell r="L132">
            <v>221</v>
          </cell>
          <cell r="M132">
            <v>2013.57</v>
          </cell>
          <cell r="N132">
            <v>1983.37</v>
          </cell>
          <cell r="O132">
            <v>30.2</v>
          </cell>
        </row>
        <row r="133">
          <cell r="B133">
            <v>1133008829</v>
          </cell>
          <cell r="C133" t="str">
            <v/>
          </cell>
          <cell r="D133">
            <v>44264</v>
          </cell>
          <cell r="E133" t="str">
            <v>09-18-48</v>
          </cell>
          <cell r="F133" t="str">
            <v>6984/00283</v>
          </cell>
          <cell r="G133">
            <v>698400283</v>
          </cell>
          <cell r="H133">
            <v>401585936031</v>
          </cell>
          <cell r="I133">
            <v>1133008829</v>
          </cell>
          <cell r="J133" t="str">
            <v>СОЛОВЬЕВ АНАТОЛИЙ АНАТОЛЬЕВИЧ</v>
          </cell>
          <cell r="K133" t="str">
            <v>614068, ПЕРМСКИЙ КРАЙ, ПЕРМЬ Г, ДЗЕРЖИНСКОГО УЛ, ДОМ 28, КВ.9</v>
          </cell>
          <cell r="L133">
            <v>221</v>
          </cell>
          <cell r="M133">
            <v>4349.78</v>
          </cell>
          <cell r="N133">
            <v>4219.29</v>
          </cell>
          <cell r="O133">
            <v>130.49</v>
          </cell>
        </row>
        <row r="134">
          <cell r="B134">
            <v>1133010419</v>
          </cell>
          <cell r="C134" t="str">
            <v/>
          </cell>
          <cell r="D134">
            <v>44264</v>
          </cell>
          <cell r="E134" t="str">
            <v>16-58-18</v>
          </cell>
          <cell r="F134">
            <v>6984</v>
          </cell>
          <cell r="G134" t="str">
            <v>6984999V</v>
          </cell>
          <cell r="H134">
            <v>501621124071</v>
          </cell>
          <cell r="I134">
            <v>1133010419</v>
          </cell>
          <cell r="J134" t="str">
            <v>СУИНОВА МАРГАРИТА СЕРГЕЕВНА</v>
          </cell>
          <cell r="K134" t="str">
            <v>614046, ПЕРМСКИЙ КРАЙ, ПЕРМЬ Г, ПАПАНИНЦЕВ УЛ, ДОМ 19, КВ.9</v>
          </cell>
          <cell r="L134">
            <v>221</v>
          </cell>
          <cell r="M134">
            <v>1228</v>
          </cell>
          <cell r="N134">
            <v>1209.58</v>
          </cell>
          <cell r="O134">
            <v>18.420000000000002</v>
          </cell>
        </row>
        <row r="135">
          <cell r="B135">
            <v>1133014131</v>
          </cell>
          <cell r="C135" t="str">
            <v/>
          </cell>
          <cell r="D135">
            <v>44264</v>
          </cell>
          <cell r="E135" t="str">
            <v>11-53-29</v>
          </cell>
          <cell r="F135" t="str">
            <v>6984/00255</v>
          </cell>
          <cell r="G135">
            <v>698400255</v>
          </cell>
          <cell r="H135">
            <v>451954074132</v>
          </cell>
          <cell r="I135">
            <v>1133014131</v>
          </cell>
          <cell r="J135" t="str">
            <v>КОЗЛОВА ЛЮДМИЛА АЛЕКСЕЕВНА</v>
          </cell>
          <cell r="K135" t="str">
            <v>618719, ПЕРМСКИЙ КРАЙ, ДОБРЯНКА Г, ПАЛЬНИКИ П/СТ, ЗАВОДСКАЯ УЛ, ДОМ 7А, КВ.0</v>
          </cell>
          <cell r="L135">
            <v>221</v>
          </cell>
          <cell r="M135">
            <v>100</v>
          </cell>
          <cell r="N135">
            <v>70</v>
          </cell>
          <cell r="O135">
            <v>30</v>
          </cell>
        </row>
        <row r="136">
          <cell r="B136">
            <v>1133014967</v>
          </cell>
          <cell r="C136" t="str">
            <v/>
          </cell>
          <cell r="D136">
            <v>44264</v>
          </cell>
          <cell r="E136">
            <v>18827</v>
          </cell>
          <cell r="F136">
            <v>6984</v>
          </cell>
          <cell r="G136" t="str">
            <v>6984999V</v>
          </cell>
          <cell r="H136">
            <v>351923654917</v>
          </cell>
          <cell r="I136">
            <v>1133014967</v>
          </cell>
          <cell r="J136" t="str">
            <v>ПЕРМЯКОВ БОРИС ПЕТРОВИЧ</v>
          </cell>
          <cell r="K136" t="str">
            <v>618719, ПЕРМСКИЙ КРАЙ, ДОБРЯНКА Г, ПАЛЬНИКИ П/СТ, МОЛОДЕЖНАЯ УЛ, ДОМ 5А, КВ.7</v>
          </cell>
          <cell r="L136">
            <v>221</v>
          </cell>
          <cell r="M136">
            <v>229.11</v>
          </cell>
          <cell r="N136">
            <v>225.67</v>
          </cell>
          <cell r="O136">
            <v>3.44</v>
          </cell>
        </row>
        <row r="137">
          <cell r="B137">
            <v>1133016192</v>
          </cell>
          <cell r="C137" t="str">
            <v/>
          </cell>
          <cell r="D137">
            <v>44264</v>
          </cell>
          <cell r="E137">
            <v>39767</v>
          </cell>
          <cell r="F137" t="str">
            <v>6984/00458</v>
          </cell>
          <cell r="G137">
            <v>698400458</v>
          </cell>
          <cell r="H137">
            <v>801159219771</v>
          </cell>
          <cell r="I137">
            <v>1133016192</v>
          </cell>
          <cell r="J137" t="str">
            <v>КОТЕЛЬНИКОВ С М</v>
          </cell>
          <cell r="K137" t="str">
            <v>617472, ПЕРМСКИЙ КРАЙ, КУНГУР Г, 6 ПЯТИЛЕТКИ УЛ, ДОМ 7, КВ. 0</v>
          </cell>
          <cell r="L137">
            <v>221</v>
          </cell>
          <cell r="M137">
            <v>104</v>
          </cell>
          <cell r="N137">
            <v>74</v>
          </cell>
          <cell r="O137">
            <v>30</v>
          </cell>
        </row>
        <row r="138">
          <cell r="B138">
            <v>1133016259</v>
          </cell>
          <cell r="C138" t="str">
            <v/>
          </cell>
          <cell r="D138">
            <v>44264</v>
          </cell>
          <cell r="E138" t="str">
            <v>13-00-02</v>
          </cell>
          <cell r="F138" t="str">
            <v>6984/00458</v>
          </cell>
          <cell r="G138">
            <v>698400458</v>
          </cell>
          <cell r="H138">
            <v>451954356222</v>
          </cell>
          <cell r="I138">
            <v>1133016259</v>
          </cell>
          <cell r="J138" t="str">
            <v>МАРТЫНОВСКИХ ГАЛИНА АНДРЕЕВНА</v>
          </cell>
          <cell r="K138" t="str">
            <v>617472, ПЕРМСКИЙ КРАЙ, КУНГУР Г, 6 ПЯТИЛЕТКИ УЛ, ДОМ 14, КВ. 0</v>
          </cell>
          <cell r="L138">
            <v>221</v>
          </cell>
          <cell r="M138">
            <v>207.68</v>
          </cell>
          <cell r="N138">
            <v>177.68</v>
          </cell>
          <cell r="O138">
            <v>30</v>
          </cell>
        </row>
        <row r="139">
          <cell r="B139">
            <v>1133016273</v>
          </cell>
          <cell r="C139" t="str">
            <v/>
          </cell>
          <cell r="D139">
            <v>44264</v>
          </cell>
          <cell r="E139" t="str">
            <v>05-22-34</v>
          </cell>
          <cell r="F139">
            <v>6984</v>
          </cell>
          <cell r="G139" t="str">
            <v>6984999V</v>
          </cell>
          <cell r="H139">
            <v>451952725355</v>
          </cell>
          <cell r="I139">
            <v>1133016273</v>
          </cell>
          <cell r="J139" t="str">
            <v>КИСЛИЦИНА Г П</v>
          </cell>
          <cell r="K139" t="str">
            <v>617472, ПЕРМСКИЙ КРАЙ, КУНГУР Г, 6 ПЯТИЛЕТКИ УЛ, ДОМ 16, КВ. 0</v>
          </cell>
          <cell r="L139">
            <v>221</v>
          </cell>
          <cell r="M139">
            <v>31.67</v>
          </cell>
          <cell r="N139">
            <v>31.19</v>
          </cell>
          <cell r="O139">
            <v>0.48</v>
          </cell>
        </row>
        <row r="140">
          <cell r="B140">
            <v>1133016315</v>
          </cell>
          <cell r="C140" t="str">
            <v/>
          </cell>
          <cell r="D140">
            <v>44264</v>
          </cell>
          <cell r="E140" t="str">
            <v>07-31-45</v>
          </cell>
          <cell r="F140">
            <v>6984</v>
          </cell>
          <cell r="G140" t="str">
            <v>9900000V</v>
          </cell>
          <cell r="H140">
            <v>850100811434</v>
          </cell>
          <cell r="I140">
            <v>1133016315</v>
          </cell>
          <cell r="J140" t="str">
            <v>ЛАПТЕВ М В</v>
          </cell>
          <cell r="K140" t="str">
            <v>617472, ПЕРМСКИЙ КРАЙ, КУНГУР Г, 6 ПЯТИЛЕТКИ УЛ, ДОМ 22, КВ. 0</v>
          </cell>
          <cell r="L140">
            <v>221</v>
          </cell>
          <cell r="M140">
            <v>190.02</v>
          </cell>
          <cell r="N140">
            <v>187.17</v>
          </cell>
          <cell r="O140">
            <v>2.85</v>
          </cell>
        </row>
        <row r="141">
          <cell r="B141">
            <v>1133016481</v>
          </cell>
          <cell r="C141" t="str">
            <v/>
          </cell>
          <cell r="D141">
            <v>44264</v>
          </cell>
          <cell r="E141" t="str">
            <v>12-36-40</v>
          </cell>
          <cell r="F141">
            <v>6984</v>
          </cell>
          <cell r="G141" t="str">
            <v>6984999V</v>
          </cell>
          <cell r="H141">
            <v>401586383357</v>
          </cell>
          <cell r="I141">
            <v>1133016481</v>
          </cell>
          <cell r="J141" t="str">
            <v>ШАМПОРОВ Ю Я</v>
          </cell>
          <cell r="K141" t="str">
            <v>617472, ПЕРМСКИЙ КРАЙ, КУНГУР Г, 6 ПЯТИЛЕТКИ УЛ, ДОМ 40, КВ. 0</v>
          </cell>
          <cell r="L141">
            <v>221</v>
          </cell>
          <cell r="M141">
            <v>207.78</v>
          </cell>
          <cell r="N141">
            <v>204.66</v>
          </cell>
          <cell r="O141">
            <v>3.12</v>
          </cell>
        </row>
        <row r="142">
          <cell r="B142">
            <v>1133016516</v>
          </cell>
          <cell r="C142" t="str">
            <v/>
          </cell>
          <cell r="D142">
            <v>44264</v>
          </cell>
          <cell r="E142" t="str">
            <v>09-33-13</v>
          </cell>
          <cell r="F142">
            <v>6984</v>
          </cell>
          <cell r="G142" t="str">
            <v>6984999V</v>
          </cell>
          <cell r="H142">
            <v>801158491646</v>
          </cell>
          <cell r="I142">
            <v>1133016516</v>
          </cell>
          <cell r="J142" t="str">
            <v>БЕЛОУСОВА Т Н</v>
          </cell>
          <cell r="K142" t="str">
            <v>617472, ПЕРМСКИЙ КРАЙ, КУНГУР Г, 6 ПЯТИЛЕТКИ УЛ, ДОМ 67, КВ. 0</v>
          </cell>
          <cell r="L142">
            <v>221</v>
          </cell>
          <cell r="M142">
            <v>519.48</v>
          </cell>
          <cell r="N142">
            <v>511.69</v>
          </cell>
          <cell r="O142">
            <v>7.79</v>
          </cell>
        </row>
        <row r="143">
          <cell r="B143">
            <v>1133016717</v>
          </cell>
          <cell r="C143" t="str">
            <v/>
          </cell>
          <cell r="D143">
            <v>44264</v>
          </cell>
          <cell r="E143" t="str">
            <v>08-55-06</v>
          </cell>
          <cell r="F143" t="str">
            <v>6984/00458</v>
          </cell>
          <cell r="G143">
            <v>698400458</v>
          </cell>
          <cell r="H143">
            <v>451953263278</v>
          </cell>
          <cell r="I143">
            <v>1133016717</v>
          </cell>
          <cell r="J143" t="str">
            <v>АЛЕШКОВА ЛАРИСА АЛЕКСАНДРОВНА</v>
          </cell>
          <cell r="K143" t="str">
            <v>617472, ПЕРМСКИЙ КРАЙ, КУНГУР Г, 9 ЯНВАРЯ УЛ, ДОМ 46, КВ. 0</v>
          </cell>
          <cell r="L143">
            <v>221</v>
          </cell>
          <cell r="M143">
            <v>95.42</v>
          </cell>
          <cell r="N143">
            <v>65.42</v>
          </cell>
          <cell r="O143">
            <v>30</v>
          </cell>
        </row>
        <row r="144">
          <cell r="B144">
            <v>1133017816</v>
          </cell>
          <cell r="C144" t="str">
            <v/>
          </cell>
          <cell r="D144">
            <v>44264</v>
          </cell>
          <cell r="E144" t="str">
            <v>07-13-34</v>
          </cell>
          <cell r="F144">
            <v>6984</v>
          </cell>
          <cell r="G144" t="str">
            <v>9900000V</v>
          </cell>
          <cell r="H144">
            <v>351916750142</v>
          </cell>
          <cell r="I144">
            <v>1133017816</v>
          </cell>
          <cell r="J144" t="str">
            <v>ЖЕЛТЫШЕВ А П</v>
          </cell>
          <cell r="K144" t="str">
            <v>617472, ПЕРМСКИЙ КРАЙ, КУНГУР Г, БЕРЕГОВАЯ УЛ, ДОМ 18, КВ. 0</v>
          </cell>
          <cell r="L144">
            <v>221</v>
          </cell>
          <cell r="M144">
            <v>207.78</v>
          </cell>
          <cell r="N144">
            <v>204.66</v>
          </cell>
          <cell r="O144">
            <v>3.12</v>
          </cell>
        </row>
        <row r="145">
          <cell r="B145">
            <v>1133017950</v>
          </cell>
          <cell r="C145" t="str">
            <v/>
          </cell>
          <cell r="D145">
            <v>44264</v>
          </cell>
          <cell r="E145" t="str">
            <v>08-47-56</v>
          </cell>
          <cell r="F145">
            <v>6984</v>
          </cell>
          <cell r="G145" t="str">
            <v>6984999V</v>
          </cell>
          <cell r="H145">
            <v>351921384245</v>
          </cell>
          <cell r="I145">
            <v>1133017950</v>
          </cell>
          <cell r="J145" t="str">
            <v>КРИНИЦЫН АЛЕКСАНДР ВЛАДИМИРОВИЧ</v>
          </cell>
          <cell r="K145" t="str">
            <v>617472, ПЕРМСКИЙ КРАЙ, КУНГУР Г, ВАГОННАЯ УЛ, ДОМ 27А, КВ. 0</v>
          </cell>
          <cell r="L145">
            <v>221</v>
          </cell>
          <cell r="M145">
            <v>280</v>
          </cell>
          <cell r="N145">
            <v>275.8</v>
          </cell>
          <cell r="O145">
            <v>4.2</v>
          </cell>
        </row>
        <row r="146">
          <cell r="B146">
            <v>1133018231</v>
          </cell>
          <cell r="C146" t="str">
            <v/>
          </cell>
          <cell r="D146">
            <v>44264</v>
          </cell>
          <cell r="E146">
            <v>12307</v>
          </cell>
          <cell r="F146">
            <v>6984</v>
          </cell>
          <cell r="G146" t="str">
            <v>6984999V</v>
          </cell>
          <cell r="H146">
            <v>451953603725</v>
          </cell>
          <cell r="I146">
            <v>1133018231</v>
          </cell>
          <cell r="J146" t="str">
            <v>ПЕРВУШИИН ГРИГОРИЙ ВЛАДИМИРОВИЧ</v>
          </cell>
          <cell r="K146" t="str">
            <v>617472, ПЕРМСКИЙ КРАЙ, КУНГУР Г, ЖЕЛЕЗНОДОРОЖНАЯ УЛ, ДОМ 15, КВ. 0</v>
          </cell>
          <cell r="L146">
            <v>221</v>
          </cell>
          <cell r="M146">
            <v>190.02</v>
          </cell>
          <cell r="N146">
            <v>187.17</v>
          </cell>
          <cell r="O146">
            <v>2.85</v>
          </cell>
        </row>
        <row r="147">
          <cell r="B147">
            <v>1133018337</v>
          </cell>
          <cell r="C147" t="str">
            <v/>
          </cell>
          <cell r="D147">
            <v>44264</v>
          </cell>
          <cell r="E147" t="str">
            <v>07-19-14</v>
          </cell>
          <cell r="F147">
            <v>6984</v>
          </cell>
          <cell r="G147" t="str">
            <v>9900000V</v>
          </cell>
          <cell r="H147">
            <v>451948591514</v>
          </cell>
          <cell r="I147">
            <v>1133018337</v>
          </cell>
          <cell r="J147" t="str">
            <v>МИХАЙЛОВА</v>
          </cell>
          <cell r="K147" t="str">
            <v>617472, ПЕРМСКИЙ КРАЙ, КУНГУР Г, ЖЕЛЕЗНОДОРОЖНАЯ УЛ, ДОМ 23, КВ. 0</v>
          </cell>
          <cell r="L147">
            <v>221</v>
          </cell>
          <cell r="M147">
            <v>207.78</v>
          </cell>
          <cell r="N147">
            <v>204.66</v>
          </cell>
          <cell r="O147">
            <v>3.12</v>
          </cell>
        </row>
        <row r="148">
          <cell r="B148">
            <v>1133018344</v>
          </cell>
          <cell r="C148" t="str">
            <v/>
          </cell>
          <cell r="D148">
            <v>44264</v>
          </cell>
          <cell r="E148" t="str">
            <v>17-21-22</v>
          </cell>
          <cell r="F148">
            <v>6984</v>
          </cell>
          <cell r="G148" t="str">
            <v>6984999V</v>
          </cell>
          <cell r="H148">
            <v>501621212653</v>
          </cell>
          <cell r="I148">
            <v>1133018344</v>
          </cell>
          <cell r="J148" t="str">
            <v>КОЖУХОВ И Ю</v>
          </cell>
          <cell r="K148" t="str">
            <v>617472, ПЕРМСКИЙ КРАЙ, КУНГУР Г, ЖЕЛЕЗНОДОРОЖНАЯ УЛ, ДОМ 24, КВ. 0</v>
          </cell>
          <cell r="L148">
            <v>221</v>
          </cell>
          <cell r="M148">
            <v>348.37</v>
          </cell>
          <cell r="N148">
            <v>343.14</v>
          </cell>
          <cell r="O148">
            <v>5.23</v>
          </cell>
        </row>
        <row r="149">
          <cell r="B149">
            <v>1133018489</v>
          </cell>
          <cell r="C149" t="str">
            <v/>
          </cell>
          <cell r="D149">
            <v>44264</v>
          </cell>
          <cell r="E149">
            <v>37998</v>
          </cell>
          <cell r="F149">
            <v>6984</v>
          </cell>
          <cell r="G149" t="str">
            <v>6984999V</v>
          </cell>
          <cell r="H149">
            <v>351922256226</v>
          </cell>
          <cell r="I149">
            <v>1133018489</v>
          </cell>
          <cell r="J149" t="str">
            <v>СЕВАСТЬЯНОВ А.Н</v>
          </cell>
          <cell r="K149" t="str">
            <v>617472, ПЕРМСКИЙ КРАЙ, КУНГУР Г, ЖЕЛЕЗНОДОРОЖНАЯ УЛ, ДОМ 39, КВ. 0</v>
          </cell>
          <cell r="L149">
            <v>1220</v>
          </cell>
          <cell r="M149">
            <v>97.65</v>
          </cell>
          <cell r="N149">
            <v>96.19</v>
          </cell>
          <cell r="O149">
            <v>1.46</v>
          </cell>
        </row>
        <row r="150">
          <cell r="B150">
            <v>1133018520</v>
          </cell>
          <cell r="C150" t="str">
            <v/>
          </cell>
          <cell r="D150">
            <v>44264</v>
          </cell>
          <cell r="E150" t="str">
            <v>13-49-26</v>
          </cell>
          <cell r="F150" t="str">
            <v>6984/00458</v>
          </cell>
          <cell r="G150">
            <v>698400458</v>
          </cell>
          <cell r="H150">
            <v>501620421757</v>
          </cell>
          <cell r="I150">
            <v>1133018520</v>
          </cell>
          <cell r="J150" t="str">
            <v>КРОТКИХ НИНА СЕМЕНОВНА</v>
          </cell>
          <cell r="K150" t="str">
            <v>617472, ПЕРМСКИЙ КРАЙ, КУНГУР Г, ЖЕЛЕЗНОДОРОЖНАЯ УЛ, ДОМ 44, КВ. 0</v>
          </cell>
          <cell r="L150">
            <v>221</v>
          </cell>
          <cell r="M150">
            <v>29.17</v>
          </cell>
          <cell r="N150">
            <v>28.29</v>
          </cell>
          <cell r="O150">
            <v>0.88</v>
          </cell>
        </row>
        <row r="151">
          <cell r="B151">
            <v>1133018979</v>
          </cell>
          <cell r="C151" t="str">
            <v/>
          </cell>
          <cell r="D151">
            <v>44264</v>
          </cell>
          <cell r="E151">
            <v>46608</v>
          </cell>
          <cell r="F151" t="str">
            <v>6984/00479</v>
          </cell>
          <cell r="G151">
            <v>698400479</v>
          </cell>
          <cell r="H151">
            <v>351921470258</v>
          </cell>
          <cell r="I151">
            <v>1133018979</v>
          </cell>
          <cell r="J151" t="str">
            <v>ГУЛАК ВАЛЕНТИНА АЛЕКСЕЕВНА</v>
          </cell>
          <cell r="K151" t="str">
            <v>617472, ПЕРМСКИЙ КРАЙ, КУНГУР Г, ЗАГОРОДНАЯ УЛ, ДОМ 43А, КВ. 0</v>
          </cell>
          <cell r="L151">
            <v>221</v>
          </cell>
          <cell r="M151">
            <v>63.92</v>
          </cell>
          <cell r="N151">
            <v>33.92</v>
          </cell>
          <cell r="O151">
            <v>30</v>
          </cell>
        </row>
        <row r="152">
          <cell r="B152">
            <v>1133018986</v>
          </cell>
          <cell r="C152" t="str">
            <v/>
          </cell>
          <cell r="D152">
            <v>44264</v>
          </cell>
          <cell r="E152" t="str">
            <v>14-31-45</v>
          </cell>
          <cell r="F152" t="str">
            <v>6984/00479</v>
          </cell>
          <cell r="G152">
            <v>698400479</v>
          </cell>
          <cell r="H152">
            <v>401586617134</v>
          </cell>
          <cell r="I152">
            <v>1133018986</v>
          </cell>
          <cell r="J152" t="str">
            <v>ПЯТУНИН МИХАИЛ ИВАНОВИЧ</v>
          </cell>
          <cell r="K152" t="str">
            <v>617472, ПЕРМСКИЙ КРАЙ, КУНГУР Г, ЗАГОРОДНАЯ УЛ, ДОМ 43Б, КВ. 0</v>
          </cell>
          <cell r="L152">
            <v>221</v>
          </cell>
          <cell r="M152">
            <v>189.73</v>
          </cell>
          <cell r="N152">
            <v>159.72999999999999</v>
          </cell>
          <cell r="O152">
            <v>30</v>
          </cell>
        </row>
        <row r="153">
          <cell r="B153">
            <v>1133019309</v>
          </cell>
          <cell r="C153" t="str">
            <v/>
          </cell>
          <cell r="D153">
            <v>44264</v>
          </cell>
          <cell r="E153">
            <v>36718</v>
          </cell>
          <cell r="F153">
            <v>6984</v>
          </cell>
          <cell r="G153" t="str">
            <v>519356N</v>
          </cell>
          <cell r="H153">
            <v>801158706648</v>
          </cell>
          <cell r="I153">
            <v>1133019309</v>
          </cell>
          <cell r="J153" t="str">
            <v>ОКУНЦЕВА ТАТЬЯНА ВЛАДИМИРОВНА</v>
          </cell>
          <cell r="K153" t="str">
            <v>617472, ПЕРМСКИЙ КРАЙ, КУНГУР Г, ЛОКОМОТИВНАЯ УЛ, ДОМ 25, КВ. 0</v>
          </cell>
          <cell r="L153">
            <v>221</v>
          </cell>
          <cell r="M153">
            <v>31.67</v>
          </cell>
          <cell r="N153">
            <v>16.670000000000002</v>
          </cell>
          <cell r="O153">
            <v>15</v>
          </cell>
        </row>
        <row r="154">
          <cell r="B154">
            <v>1133019330</v>
          </cell>
          <cell r="C154" t="str">
            <v/>
          </cell>
          <cell r="D154">
            <v>44264</v>
          </cell>
          <cell r="E154">
            <v>45918</v>
          </cell>
          <cell r="F154">
            <v>6984</v>
          </cell>
          <cell r="G154" t="str">
            <v>6984999V</v>
          </cell>
          <cell r="H154">
            <v>351923660704</v>
          </cell>
          <cell r="I154">
            <v>1133019330</v>
          </cell>
          <cell r="J154" t="str">
            <v>КОЧКИНА ВЕРА ВАСИЛЬЕВНА</v>
          </cell>
          <cell r="K154" t="str">
            <v>617472, ПЕРМСКИЙ КРАЙ, КУНГУР Г, ЛОКОМОТИВНАЯ УЛ, ДОМ 29, КВ. 0</v>
          </cell>
          <cell r="L154">
            <v>221</v>
          </cell>
          <cell r="M154">
            <v>285.02999999999997</v>
          </cell>
          <cell r="N154">
            <v>280.75</v>
          </cell>
          <cell r="O154">
            <v>4.28</v>
          </cell>
        </row>
        <row r="155">
          <cell r="B155">
            <v>1133021259</v>
          </cell>
          <cell r="C155" t="str">
            <v/>
          </cell>
          <cell r="D155">
            <v>44264</v>
          </cell>
          <cell r="E155">
            <v>41354</v>
          </cell>
          <cell r="F155">
            <v>6984</v>
          </cell>
          <cell r="G155" t="str">
            <v>6984999V</v>
          </cell>
          <cell r="H155">
            <v>451956107958</v>
          </cell>
          <cell r="I155">
            <v>1133021259</v>
          </cell>
          <cell r="J155" t="str">
            <v>ГЛАДЫШЕВА ОЛЬГА НИКОЛАЕВНА</v>
          </cell>
          <cell r="K155" t="str">
            <v>617472, ПЕРМСКИЙ КРАЙ, КУНГУР Г, РЕЛЬСОВЫЙ ПЕР, ДОМ 6, КВ. 0</v>
          </cell>
          <cell r="L155">
            <v>221</v>
          </cell>
          <cell r="M155">
            <v>316.7</v>
          </cell>
          <cell r="N155">
            <v>311.95</v>
          </cell>
          <cell r="O155">
            <v>4.75</v>
          </cell>
        </row>
        <row r="156">
          <cell r="B156">
            <v>1133021851</v>
          </cell>
          <cell r="C156" t="str">
            <v/>
          </cell>
          <cell r="D156">
            <v>44264</v>
          </cell>
          <cell r="E156" t="str">
            <v>07-25-05</v>
          </cell>
          <cell r="F156">
            <v>6984</v>
          </cell>
          <cell r="G156" t="str">
            <v>9900000V</v>
          </cell>
          <cell r="H156">
            <v>451948587238</v>
          </cell>
          <cell r="I156">
            <v>1133021851</v>
          </cell>
          <cell r="J156" t="str">
            <v>ПЕРМЯКОВА Л А</v>
          </cell>
          <cell r="K156" t="str">
            <v>617120, ПЕРМСКИЙ КРАЙ, ВЕРЕЩАГИНСКИЙ Р-Н, ВЕРЕЩАГИНО Г, 12 ДЕКАБРЯ УЛ,ДОМ 50, КВ.0</v>
          </cell>
          <cell r="L156">
            <v>221</v>
          </cell>
          <cell r="M156">
            <v>30.44</v>
          </cell>
          <cell r="N156">
            <v>29.98</v>
          </cell>
          <cell r="O156">
            <v>0.46</v>
          </cell>
        </row>
        <row r="157">
          <cell r="B157">
            <v>1133022238</v>
          </cell>
          <cell r="C157" t="str">
            <v/>
          </cell>
          <cell r="D157">
            <v>44264</v>
          </cell>
          <cell r="E157" t="str">
            <v>07-46-58</v>
          </cell>
          <cell r="F157">
            <v>6984</v>
          </cell>
          <cell r="G157" t="str">
            <v>9900000V</v>
          </cell>
          <cell r="H157">
            <v>351916745953</v>
          </cell>
          <cell r="I157">
            <v>1133022238</v>
          </cell>
          <cell r="J157" t="str">
            <v>РУССКИХ Е В</v>
          </cell>
          <cell r="K157" t="str">
            <v>617120, ПЕРМСКИЙ КРАЙ, ВЕРЕЩАГИНСКИЙ Р-Н, ВЕРЕЩАГИНО Г, 50 ЛЕТ ОКТЯБРЯ УЛ,ДОМ 35, КВ.0</v>
          </cell>
          <cell r="L157">
            <v>221</v>
          </cell>
          <cell r="M157">
            <v>213.08</v>
          </cell>
          <cell r="N157">
            <v>209.88</v>
          </cell>
          <cell r="O157">
            <v>3.2</v>
          </cell>
        </row>
        <row r="158">
          <cell r="B158">
            <v>1133022566</v>
          </cell>
          <cell r="C158" t="str">
            <v/>
          </cell>
          <cell r="D158">
            <v>44264</v>
          </cell>
          <cell r="E158" t="str">
            <v>08-15-28</v>
          </cell>
          <cell r="F158" t="str">
            <v>6984/00723</v>
          </cell>
          <cell r="G158" t="str">
            <v>698400723V</v>
          </cell>
          <cell r="H158">
            <v>351921262854</v>
          </cell>
          <cell r="I158">
            <v>1133022566</v>
          </cell>
          <cell r="J158" t="str">
            <v>ГАБОВА Р А</v>
          </cell>
          <cell r="K158" t="str">
            <v>617120, ПЕРМСКИЙ КРАЙ, ВЕРЕЩАГИНСКИЙ Р-Н, ВЕРЕЩАГИНО Г, 50 ЛЕТ ОКТЯБРЯ УЛ,ДОМ 94А, КВ.2</v>
          </cell>
          <cell r="L158">
            <v>221</v>
          </cell>
          <cell r="M158">
            <v>273.95999999999998</v>
          </cell>
          <cell r="N158">
            <v>248.96</v>
          </cell>
          <cell r="O158">
            <v>25</v>
          </cell>
        </row>
        <row r="159">
          <cell r="B159">
            <v>1133022816</v>
          </cell>
          <cell r="C159" t="str">
            <v/>
          </cell>
          <cell r="D159">
            <v>44264</v>
          </cell>
          <cell r="E159" t="str">
            <v>07-37-24</v>
          </cell>
          <cell r="F159">
            <v>6984</v>
          </cell>
          <cell r="G159" t="str">
            <v>9900000V</v>
          </cell>
          <cell r="H159">
            <v>801156058234</v>
          </cell>
          <cell r="I159">
            <v>1133022816</v>
          </cell>
          <cell r="J159" t="str">
            <v>КАТАЕВ В Е</v>
          </cell>
          <cell r="K159" t="str">
            <v>617120, ПЕРМСКИЙ КРАЙ, ВЕРЕЩАГИНСКИЙ Р-Н, ВЕРЕЩАГИНО Г, ГОРЬКОГО УЛ,ДОМ 17, КВ.0</v>
          </cell>
          <cell r="L159">
            <v>221</v>
          </cell>
          <cell r="M159">
            <v>199.71</v>
          </cell>
          <cell r="N159">
            <v>196.71</v>
          </cell>
          <cell r="O159">
            <v>3</v>
          </cell>
        </row>
        <row r="160">
          <cell r="B160">
            <v>1133022968</v>
          </cell>
          <cell r="C160" t="str">
            <v/>
          </cell>
          <cell r="D160">
            <v>44264</v>
          </cell>
          <cell r="E160" t="str">
            <v>11-42-46</v>
          </cell>
          <cell r="F160" t="str">
            <v>6984/00723</v>
          </cell>
          <cell r="G160">
            <v>698400723</v>
          </cell>
          <cell r="H160">
            <v>451954027247</v>
          </cell>
          <cell r="I160">
            <v>1133022968</v>
          </cell>
          <cell r="J160" t="str">
            <v>ШИСТЕРОВ В Е</v>
          </cell>
          <cell r="K160" t="str">
            <v>617120, ПЕРМСКИЙ КРАЙ, ВЕРЕЩАГИНСКИЙ Р-Н, ВЕРЕЩАГИНО Г, ГОРЬКОГО УЛ,ДОМ 43, КВ.2</v>
          </cell>
          <cell r="L160">
            <v>221</v>
          </cell>
          <cell r="M160">
            <v>100</v>
          </cell>
          <cell r="N160">
            <v>70</v>
          </cell>
          <cell r="O160">
            <v>30</v>
          </cell>
        </row>
        <row r="161">
          <cell r="B161">
            <v>1133023400</v>
          </cell>
          <cell r="C161" t="str">
            <v/>
          </cell>
          <cell r="D161">
            <v>44264</v>
          </cell>
          <cell r="E161">
            <v>41370</v>
          </cell>
          <cell r="F161">
            <v>6984</v>
          </cell>
          <cell r="G161" t="str">
            <v>6984999V</v>
          </cell>
          <cell r="H161">
            <v>501618650327</v>
          </cell>
          <cell r="I161">
            <v>1133023400</v>
          </cell>
          <cell r="J161" t="str">
            <v>БАЛУЕВА О П</v>
          </cell>
          <cell r="K161" t="str">
            <v>617123, ПЕРМСКИЙ КРАЙ, ВЕРЕЩАГИНСКИЙ Р-Н, ВЕРЕЩАГИНО Г, ДЕПУТАТСКАЯ УЛ,ДОМ 18, КВ.1</v>
          </cell>
          <cell r="L161">
            <v>321</v>
          </cell>
          <cell r="M161">
            <v>199.71</v>
          </cell>
          <cell r="N161">
            <v>196.71</v>
          </cell>
          <cell r="O161">
            <v>3</v>
          </cell>
        </row>
        <row r="162">
          <cell r="B162">
            <v>1133023721</v>
          </cell>
          <cell r="C162" t="str">
            <v/>
          </cell>
          <cell r="D162">
            <v>44264</v>
          </cell>
          <cell r="E162">
            <v>42345</v>
          </cell>
          <cell r="F162">
            <v>6984</v>
          </cell>
          <cell r="G162" t="str">
            <v>9900000V</v>
          </cell>
          <cell r="H162">
            <v>351916750237</v>
          </cell>
          <cell r="I162">
            <v>1133023721</v>
          </cell>
          <cell r="J162" t="str">
            <v>МИРОНОВ А В</v>
          </cell>
          <cell r="K162" t="str">
            <v>617120, ПЕРМСКИЙ КРАЙ, ВЕРЕЩАГИНСКИЙ Р-Н, ВЕРЕЩАГИНО Г, ДОРОЖНАЯ УЛ,ДОМ 16, КВ.0</v>
          </cell>
          <cell r="L162">
            <v>221</v>
          </cell>
          <cell r="M162">
            <v>199.71</v>
          </cell>
          <cell r="N162">
            <v>196.71</v>
          </cell>
          <cell r="O162">
            <v>3</v>
          </cell>
        </row>
        <row r="163">
          <cell r="B163">
            <v>1133024718</v>
          </cell>
          <cell r="C163" t="str">
            <v/>
          </cell>
          <cell r="D163">
            <v>44264</v>
          </cell>
          <cell r="E163" t="str">
            <v>15-32-34</v>
          </cell>
          <cell r="F163">
            <v>6984</v>
          </cell>
          <cell r="G163" t="str">
            <v>6984999V</v>
          </cell>
          <cell r="H163">
            <v>451954952284</v>
          </cell>
          <cell r="I163">
            <v>1133024718</v>
          </cell>
          <cell r="J163" t="str">
            <v>ТРЯСЦЫНА М М</v>
          </cell>
          <cell r="K163" t="str">
            <v>617120, ПЕРМСКИЙ КРАЙ, ВЕРЕЩАГИНСКИЙ Р-Н, ВЕРЕЩАГИНО Г, ЖЕЛЕЗНОДОРОЖНАЯ УЛ,ДОМ 71А, КВ.10</v>
          </cell>
          <cell r="L163">
            <v>221</v>
          </cell>
          <cell r="M163">
            <v>399.43</v>
          </cell>
          <cell r="N163">
            <v>393.44</v>
          </cell>
          <cell r="O163">
            <v>5.99</v>
          </cell>
        </row>
        <row r="164">
          <cell r="B164">
            <v>1133024901</v>
          </cell>
          <cell r="C164" t="str">
            <v/>
          </cell>
          <cell r="D164">
            <v>44264</v>
          </cell>
          <cell r="E164" t="str">
            <v>18-46-42</v>
          </cell>
          <cell r="F164">
            <v>6984</v>
          </cell>
          <cell r="G164" t="str">
            <v>6984999V</v>
          </cell>
          <cell r="H164">
            <v>351923789682</v>
          </cell>
          <cell r="I164">
            <v>1133024901</v>
          </cell>
          <cell r="J164" t="str">
            <v>ГЛОТОВА Н В</v>
          </cell>
          <cell r="K164" t="str">
            <v>617120, ПЕРМСКИЙ КРАЙ, ВЕРЕЩАГИНСКИЙ Р-Н, ВЕРЕЩАГИНО Г, ЗАПАДНАЯ УЛ,ДОМ 17, КВ.0</v>
          </cell>
          <cell r="L164">
            <v>221</v>
          </cell>
          <cell r="M164">
            <v>250</v>
          </cell>
          <cell r="N164">
            <v>246.25</v>
          </cell>
          <cell r="O164">
            <v>3.75</v>
          </cell>
        </row>
        <row r="165">
          <cell r="B165">
            <v>1133024933</v>
          </cell>
          <cell r="C165" t="str">
            <v/>
          </cell>
          <cell r="D165">
            <v>44264</v>
          </cell>
          <cell r="E165">
            <v>38997</v>
          </cell>
          <cell r="F165">
            <v>6984</v>
          </cell>
          <cell r="G165" t="str">
            <v>9900000V</v>
          </cell>
          <cell r="H165">
            <v>451948568520</v>
          </cell>
          <cell r="I165">
            <v>1133024933</v>
          </cell>
          <cell r="J165" t="str">
            <v>ОБУХОВ М Ф</v>
          </cell>
          <cell r="K165" t="str">
            <v>617120, ПЕРМСКИЙ КРАЙ, ВЕРЕЩАГИНСКИЙ Р-Н, ВЕРЕЩАГИНО Г, ЗАПАДНАЯ УЛ,ДОМ 19, КВ.0</v>
          </cell>
          <cell r="L165">
            <v>221</v>
          </cell>
          <cell r="M165">
            <v>30.44</v>
          </cell>
          <cell r="N165">
            <v>29.98</v>
          </cell>
          <cell r="O165">
            <v>0.46</v>
          </cell>
        </row>
        <row r="166">
          <cell r="B166">
            <v>1133024972</v>
          </cell>
          <cell r="C166" t="str">
            <v/>
          </cell>
          <cell r="D166">
            <v>44264</v>
          </cell>
          <cell r="E166" t="str">
            <v>08-17-12</v>
          </cell>
          <cell r="F166">
            <v>6984</v>
          </cell>
          <cell r="G166" t="str">
            <v>6984999V</v>
          </cell>
          <cell r="H166">
            <v>501618985986</v>
          </cell>
          <cell r="I166">
            <v>1133024972</v>
          </cell>
          <cell r="J166" t="str">
            <v>ЛАРИОНОВ В А</v>
          </cell>
          <cell r="K166" t="str">
            <v>617120, ПЕРМСКИЙ КРАЙ, ВЕРЕЩАГИНСКИЙ Р-Н, ВЕРЕЩАГИНО Г, ЗАПАДНАЯ УЛ,ДОМ 23, КВ.1</v>
          </cell>
          <cell r="L166">
            <v>221</v>
          </cell>
          <cell r="M166">
            <v>599.17999999999995</v>
          </cell>
          <cell r="N166">
            <v>590.19000000000005</v>
          </cell>
          <cell r="O166">
            <v>8.99</v>
          </cell>
        </row>
        <row r="167">
          <cell r="B167">
            <v>1133024980</v>
          </cell>
          <cell r="C167" t="str">
            <v/>
          </cell>
          <cell r="D167">
            <v>44264</v>
          </cell>
          <cell r="E167" t="str">
            <v>13-31-42</v>
          </cell>
          <cell r="F167">
            <v>6984</v>
          </cell>
          <cell r="G167" t="str">
            <v>6984999V</v>
          </cell>
          <cell r="H167">
            <v>451954482051</v>
          </cell>
          <cell r="I167">
            <v>1133024980</v>
          </cell>
          <cell r="J167" t="str">
            <v>ШАРДИН Е В</v>
          </cell>
          <cell r="K167" t="str">
            <v>617120, ПЕРМСКИЙ КРАЙ, ВЕРЕЩАГИНСКИЙ Р-Н, ВЕРЕЩАГИНО Г, ЗАПАДНАЯ УЛ,ДОМ 23, КВ.2</v>
          </cell>
          <cell r="L167">
            <v>221</v>
          </cell>
          <cell r="M167">
            <v>399.42</v>
          </cell>
          <cell r="N167">
            <v>393.43</v>
          </cell>
          <cell r="O167">
            <v>5.99</v>
          </cell>
        </row>
        <row r="168">
          <cell r="B168">
            <v>1133025119</v>
          </cell>
          <cell r="C168" t="str">
            <v/>
          </cell>
          <cell r="D168">
            <v>44264</v>
          </cell>
          <cell r="E168" t="str">
            <v>15-48-40</v>
          </cell>
          <cell r="F168">
            <v>6984</v>
          </cell>
          <cell r="G168" t="str">
            <v>6984999V</v>
          </cell>
          <cell r="H168">
            <v>451955010371</v>
          </cell>
          <cell r="I168">
            <v>1133025119</v>
          </cell>
          <cell r="J168" t="str">
            <v>КОЛЧАНОВА Е Г</v>
          </cell>
          <cell r="K168" t="str">
            <v>617120, ПЕРМСКИЙ КРАЙ, ВЕРЕЩАГИНСКИЙ Р-Н, ВЕРЕЩАГИНО Г, ЗАПАДНАЯ УЛ,ДОМ 29, КВ.2</v>
          </cell>
          <cell r="L168">
            <v>221</v>
          </cell>
          <cell r="M168">
            <v>199.71</v>
          </cell>
          <cell r="N168">
            <v>196.71</v>
          </cell>
          <cell r="O168">
            <v>3</v>
          </cell>
        </row>
        <row r="169">
          <cell r="B169">
            <v>1133025870</v>
          </cell>
          <cell r="C169" t="str">
            <v/>
          </cell>
          <cell r="D169">
            <v>44264</v>
          </cell>
          <cell r="E169" t="str">
            <v>07-35-26</v>
          </cell>
          <cell r="F169">
            <v>6984</v>
          </cell>
          <cell r="G169" t="str">
            <v>9900000V</v>
          </cell>
          <cell r="H169">
            <v>401583537333</v>
          </cell>
          <cell r="I169">
            <v>1133025870</v>
          </cell>
          <cell r="J169" t="str">
            <v>ГАБОВА Т Л</v>
          </cell>
          <cell r="K169" t="str">
            <v>617120, ПЕРМСКИЙ КРАЙ, ВЕРЕЩАГИНСКИЙ Р-Н, ВЕРЕЩАГИНО Г, КАЛИНИНА УЛ,ДОМ 40, КВ.4</v>
          </cell>
          <cell r="L169">
            <v>221</v>
          </cell>
          <cell r="M169">
            <v>199.71</v>
          </cell>
          <cell r="N169">
            <v>196.71</v>
          </cell>
          <cell r="O169">
            <v>3</v>
          </cell>
        </row>
        <row r="170">
          <cell r="B170">
            <v>1133026056</v>
          </cell>
          <cell r="C170" t="str">
            <v/>
          </cell>
          <cell r="D170">
            <v>44264</v>
          </cell>
          <cell r="E170" t="str">
            <v>07-19-19</v>
          </cell>
          <cell r="F170">
            <v>6984</v>
          </cell>
          <cell r="G170" t="str">
            <v>9900000V</v>
          </cell>
          <cell r="H170">
            <v>501614461845</v>
          </cell>
          <cell r="I170">
            <v>1133026056</v>
          </cell>
          <cell r="J170" t="str">
            <v>ГЕТИАШВИЛИ Г А</v>
          </cell>
          <cell r="K170" t="str">
            <v>617120, ПЕРМСКИЙ КРАЙ, ВЕРЕЩАГИНСКИЙ Р-Н, ВЕРЕЩАГИНО Г, КАЛИНИНА УЛ,ДОМ 74, КВ.2</v>
          </cell>
          <cell r="L170">
            <v>221</v>
          </cell>
          <cell r="M170">
            <v>99.87</v>
          </cell>
          <cell r="N170">
            <v>98.37</v>
          </cell>
          <cell r="O170">
            <v>1.5</v>
          </cell>
        </row>
        <row r="171">
          <cell r="B171">
            <v>1133026183</v>
          </cell>
          <cell r="C171" t="str">
            <v/>
          </cell>
          <cell r="D171">
            <v>44264</v>
          </cell>
          <cell r="E171" t="str">
            <v>17-30-28</v>
          </cell>
          <cell r="F171">
            <v>6984</v>
          </cell>
          <cell r="G171" t="str">
            <v>6984999V</v>
          </cell>
          <cell r="H171">
            <v>701204125753</v>
          </cell>
          <cell r="I171">
            <v>1133026183</v>
          </cell>
          <cell r="J171" t="str">
            <v>СИЗОВА Л И</v>
          </cell>
          <cell r="K171" t="str">
            <v>617120, ПЕРМСКИЙ КРАЙ, ВЕРЕЩАГИНСКИЙ Р-Н, ВЕРЕЩАГИНО Г, КИСЛУХИНА УЛ,ДОМ 52А, КВ.0</v>
          </cell>
          <cell r="L171">
            <v>221</v>
          </cell>
          <cell r="M171">
            <v>99.87</v>
          </cell>
          <cell r="N171">
            <v>98.37</v>
          </cell>
          <cell r="O171">
            <v>1.5</v>
          </cell>
        </row>
        <row r="172">
          <cell r="B172">
            <v>1133026666</v>
          </cell>
          <cell r="C172" t="str">
            <v/>
          </cell>
          <cell r="D172">
            <v>44264</v>
          </cell>
          <cell r="E172">
            <v>12365</v>
          </cell>
          <cell r="F172">
            <v>6984</v>
          </cell>
          <cell r="G172" t="str">
            <v>9900000V</v>
          </cell>
          <cell r="H172">
            <v>701200682636</v>
          </cell>
          <cell r="I172">
            <v>1133026666</v>
          </cell>
          <cell r="J172" t="str">
            <v>ОБУХОВ А П</v>
          </cell>
          <cell r="K172" t="str">
            <v>617120, ПЕРМСКИЙ КРАЙ, ВЕРЕЩАГИНСКИЙ Р-Н, ВЕРЕЩАГИНО Г, КУЙБЫШЕВА УЛ,ДОМ 57, КВ.1</v>
          </cell>
          <cell r="L172">
            <v>221</v>
          </cell>
          <cell r="M172">
            <v>213.08</v>
          </cell>
          <cell r="N172">
            <v>209.88</v>
          </cell>
          <cell r="O172">
            <v>3.2</v>
          </cell>
        </row>
        <row r="173">
          <cell r="B173">
            <v>1133026923</v>
          </cell>
          <cell r="C173" t="str">
            <v/>
          </cell>
          <cell r="D173">
            <v>44264</v>
          </cell>
          <cell r="E173" t="str">
            <v>07-13-41</v>
          </cell>
          <cell r="F173">
            <v>6984</v>
          </cell>
          <cell r="G173" t="str">
            <v>9900000V</v>
          </cell>
          <cell r="H173">
            <v>351916750187</v>
          </cell>
          <cell r="I173">
            <v>1133026923</v>
          </cell>
          <cell r="J173" t="str">
            <v>ВАРЛАМОВА С В</v>
          </cell>
          <cell r="K173" t="str">
            <v>617120, ПЕРМСКИЙ КРАЙ, ВЕРЕЩАГИНСКИЙ Р-Н, ВЕРЕЩАГИНО Г, ЛЕРМОНТОВА УЛ,ДОМ 41, КВ.1</v>
          </cell>
          <cell r="L173">
            <v>221</v>
          </cell>
          <cell r="M173">
            <v>99.87</v>
          </cell>
          <cell r="N173">
            <v>98.37</v>
          </cell>
          <cell r="O173">
            <v>1.5</v>
          </cell>
        </row>
        <row r="174">
          <cell r="B174">
            <v>1133027540</v>
          </cell>
          <cell r="C174" t="str">
            <v/>
          </cell>
          <cell r="D174">
            <v>44264</v>
          </cell>
          <cell r="E174">
            <v>44446</v>
          </cell>
          <cell r="F174">
            <v>6984</v>
          </cell>
          <cell r="G174" t="str">
            <v>9900000V</v>
          </cell>
          <cell r="H174">
            <v>401583503292</v>
          </cell>
          <cell r="I174">
            <v>1133027540</v>
          </cell>
          <cell r="J174" t="str">
            <v>ПОЛИТОВА Г Д</v>
          </cell>
          <cell r="K174" t="str">
            <v>617120, ПЕРМСКИЙ КРАЙ, ВЕРЕЩАГИНСКИЙ Р-Н, ВЕРЕЩАГИНО Г, ЛОМОНОСОВА УЛ,ДОМ 76, КВ.0</v>
          </cell>
          <cell r="L174">
            <v>221</v>
          </cell>
          <cell r="M174">
            <v>99.87</v>
          </cell>
          <cell r="N174">
            <v>98.37</v>
          </cell>
          <cell r="O174">
            <v>1.5</v>
          </cell>
        </row>
        <row r="175">
          <cell r="B175">
            <v>1133027571</v>
          </cell>
          <cell r="C175" t="str">
            <v/>
          </cell>
          <cell r="D175">
            <v>44264</v>
          </cell>
          <cell r="E175" t="str">
            <v>10-16-42</v>
          </cell>
          <cell r="F175">
            <v>6984</v>
          </cell>
          <cell r="G175" t="str">
            <v>6984999V</v>
          </cell>
          <cell r="H175">
            <v>401586071376</v>
          </cell>
          <cell r="I175">
            <v>1133027571</v>
          </cell>
          <cell r="J175" t="str">
            <v>КАЗАКОВА Т В</v>
          </cell>
          <cell r="K175" t="str">
            <v>617120, ПЕРМСКИЙ КРАЙ, ВЕРЕЩАГИНСКИЙ Р-Н, ВЕРЕЩАГИНО Г, ЛУГОВСКАЯ УЛ,ДОМ 25, КВ.0</v>
          </cell>
          <cell r="L175">
            <v>221</v>
          </cell>
          <cell r="M175">
            <v>199.71</v>
          </cell>
          <cell r="N175">
            <v>196.71</v>
          </cell>
          <cell r="O175">
            <v>3</v>
          </cell>
        </row>
        <row r="176">
          <cell r="B176">
            <v>1133027677</v>
          </cell>
          <cell r="C176" t="str">
            <v/>
          </cell>
          <cell r="D176">
            <v>44264</v>
          </cell>
          <cell r="E176">
            <v>43227</v>
          </cell>
          <cell r="F176">
            <v>6984</v>
          </cell>
          <cell r="G176" t="str">
            <v>9900000V</v>
          </cell>
          <cell r="H176">
            <v>351916726867</v>
          </cell>
          <cell r="I176">
            <v>1133027677</v>
          </cell>
          <cell r="J176" t="str">
            <v>ОВЧАНКОВА Е П</v>
          </cell>
          <cell r="K176" t="str">
            <v>617120, ПЕРМСКИЙ КРАЙ, ВЕРЕЩАГИНСКИЙ Р-Н, ВЕРЕЩАГИНО Г, ЛУГОВСКАЯ УЛ,ДОМ 63, КВ.2</v>
          </cell>
          <cell r="L176">
            <v>221</v>
          </cell>
          <cell r="M176">
            <v>199.74</v>
          </cell>
          <cell r="N176">
            <v>196.74</v>
          </cell>
          <cell r="O176">
            <v>3</v>
          </cell>
        </row>
        <row r="177">
          <cell r="B177">
            <v>1133028342</v>
          </cell>
          <cell r="C177" t="str">
            <v/>
          </cell>
          <cell r="D177">
            <v>44264</v>
          </cell>
          <cell r="E177" t="str">
            <v>07-16-39</v>
          </cell>
          <cell r="F177">
            <v>6984</v>
          </cell>
          <cell r="G177" t="str">
            <v>9900000V</v>
          </cell>
          <cell r="H177">
            <v>351916746237</v>
          </cell>
          <cell r="I177">
            <v>1133028342</v>
          </cell>
          <cell r="J177" t="str">
            <v>ЗАВЬЯЛОВ А Ф</v>
          </cell>
          <cell r="K177" t="str">
            <v>617120, ПЕРМСКИЙ КРАЙ, ВЕРЕЩАГИНСКИЙ Р-Н, ВЕРЕЩАГИНО Г, ОСИПЕНКО УЛ,ДОМ 23, КВ.0</v>
          </cell>
          <cell r="L177">
            <v>221</v>
          </cell>
          <cell r="M177">
            <v>99.87</v>
          </cell>
          <cell r="N177">
            <v>98.37</v>
          </cell>
          <cell r="O177">
            <v>1.5</v>
          </cell>
        </row>
        <row r="178">
          <cell r="B178">
            <v>1133028818</v>
          </cell>
          <cell r="C178" t="str">
            <v/>
          </cell>
          <cell r="D178">
            <v>44264</v>
          </cell>
          <cell r="E178" t="str">
            <v>07-13-35</v>
          </cell>
          <cell r="F178">
            <v>6984</v>
          </cell>
          <cell r="G178" t="str">
            <v>9900000V</v>
          </cell>
          <cell r="H178">
            <v>501614461591</v>
          </cell>
          <cell r="I178">
            <v>1133028818</v>
          </cell>
          <cell r="J178" t="str">
            <v>ВОЖАКОВ Н А</v>
          </cell>
          <cell r="K178" t="str">
            <v>617120, ПЕРМСКИЙ КРАЙ, ВЕРЕЩАГИНСКИЙ Р-Н, ВЕРЕЩАГИНО Г, ПРОФИНТЕРНА УЛ,ДОМ 21, КВ.1</v>
          </cell>
          <cell r="L178">
            <v>221</v>
          </cell>
          <cell r="M178">
            <v>30.44</v>
          </cell>
          <cell r="N178">
            <v>29.98</v>
          </cell>
          <cell r="O178">
            <v>0.46</v>
          </cell>
        </row>
        <row r="179">
          <cell r="B179">
            <v>1133029787</v>
          </cell>
          <cell r="C179" t="str">
            <v/>
          </cell>
          <cell r="D179">
            <v>44264</v>
          </cell>
          <cell r="E179" t="str">
            <v>07-19-12</v>
          </cell>
          <cell r="F179">
            <v>6984</v>
          </cell>
          <cell r="G179" t="str">
            <v>9900000V</v>
          </cell>
          <cell r="H179">
            <v>451948591513</v>
          </cell>
          <cell r="I179">
            <v>1133029787</v>
          </cell>
          <cell r="J179" t="str">
            <v>КОЧИНА Л В</v>
          </cell>
          <cell r="K179" t="str">
            <v>617120, ПЕРМСКИЙ КРАЙ, ВЕРЕЩАГИНСКИЙ Р-Н, ВЕРЕЩАГИНО Г, ПУТЕЙСКАЯ УЛ,ДОМ 11, КВ.4</v>
          </cell>
          <cell r="L179">
            <v>221</v>
          </cell>
          <cell r="M179">
            <v>30.44</v>
          </cell>
          <cell r="N179">
            <v>29.98</v>
          </cell>
          <cell r="O179">
            <v>0.46</v>
          </cell>
        </row>
        <row r="180">
          <cell r="B180">
            <v>1133030020</v>
          </cell>
          <cell r="C180" t="str">
            <v/>
          </cell>
          <cell r="D180">
            <v>44264</v>
          </cell>
          <cell r="E180" t="str">
            <v>18-35-28</v>
          </cell>
          <cell r="F180">
            <v>6984</v>
          </cell>
          <cell r="G180" t="str">
            <v>6984999V</v>
          </cell>
          <cell r="H180">
            <v>451955599933</v>
          </cell>
          <cell r="I180">
            <v>1133030020</v>
          </cell>
          <cell r="J180" t="str">
            <v>ОЗНОБИХИН Ю С</v>
          </cell>
          <cell r="K180" t="str">
            <v>617120, ПЕРМСКИЙ КРАЙ, ВЕРЕЩАГИНСКИЙ Р-Н, ВЕРЕЩАГИНО Г, ПУШКИНА УЛ,ДОМ 35, КВ.0</v>
          </cell>
          <cell r="L180">
            <v>221</v>
          </cell>
          <cell r="M180">
            <v>152.19999999999999</v>
          </cell>
          <cell r="N180">
            <v>149.91999999999999</v>
          </cell>
          <cell r="O180">
            <v>2.2799999999999998</v>
          </cell>
        </row>
        <row r="181">
          <cell r="B181">
            <v>1133030165</v>
          </cell>
          <cell r="C181" t="str">
            <v/>
          </cell>
          <cell r="D181">
            <v>44264</v>
          </cell>
          <cell r="E181" t="str">
            <v>17-45-24</v>
          </cell>
          <cell r="F181">
            <v>6984</v>
          </cell>
          <cell r="G181" t="str">
            <v>6984999V</v>
          </cell>
          <cell r="H181">
            <v>801159497107</v>
          </cell>
          <cell r="I181">
            <v>1133030165</v>
          </cell>
          <cell r="J181" t="str">
            <v>ВАСЮКОВ М А</v>
          </cell>
          <cell r="K181" t="str">
            <v>617120, ПЕРМСКИЙ КРАЙ, ВЕРЕЩАГИНСКИЙ Р-Н, ВЕРЕЩАГИНО Г, ПУШКИНА УЛ,ДОМ 54, КВ.0</v>
          </cell>
          <cell r="L181">
            <v>221</v>
          </cell>
          <cell r="M181">
            <v>199.71</v>
          </cell>
          <cell r="N181">
            <v>196.71</v>
          </cell>
          <cell r="O181">
            <v>3</v>
          </cell>
        </row>
        <row r="182">
          <cell r="B182">
            <v>1133030327</v>
          </cell>
          <cell r="C182" t="str">
            <v/>
          </cell>
          <cell r="D182">
            <v>44264</v>
          </cell>
          <cell r="E182" t="str">
            <v>12-20-41</v>
          </cell>
          <cell r="F182" t="str">
            <v>6984/00723</v>
          </cell>
          <cell r="G182" t="str">
            <v>698400723V</v>
          </cell>
          <cell r="H182">
            <v>501620059832</v>
          </cell>
          <cell r="I182">
            <v>1133030327</v>
          </cell>
          <cell r="J182" t="str">
            <v>ПАУШТЕЛЛО В Н</v>
          </cell>
          <cell r="K182" t="str">
            <v>617120, ПЕРМСКИЙ КРАЙ, ВЕРЕЩАГИНСКИЙ Р-Н, ВЕРЕЩАГИНО Г, ПУШКИНА УЛ,ДОМ 77, КВ.0</v>
          </cell>
          <cell r="L182">
            <v>221</v>
          </cell>
          <cell r="M182">
            <v>100</v>
          </cell>
          <cell r="N182">
            <v>75</v>
          </cell>
          <cell r="O182">
            <v>25</v>
          </cell>
        </row>
        <row r="183">
          <cell r="B183">
            <v>1133030461</v>
          </cell>
          <cell r="C183" t="str">
            <v/>
          </cell>
          <cell r="D183">
            <v>44264</v>
          </cell>
          <cell r="E183">
            <v>14221</v>
          </cell>
          <cell r="F183">
            <v>6984</v>
          </cell>
          <cell r="G183" t="str">
            <v>9900000V</v>
          </cell>
          <cell r="H183">
            <v>701200683814</v>
          </cell>
          <cell r="I183">
            <v>1133030461</v>
          </cell>
          <cell r="J183" t="str">
            <v>СИТНИКОВ Г Л</v>
          </cell>
          <cell r="K183" t="str">
            <v>617120, ПЕРМСКИЙ КРАЙ, ВЕРЕЩАГИНСКИЙ Р-Н, ВЕРЕЩАГИНО Г, РУДОГО УЛ,ДОМ 31, КВ.0</v>
          </cell>
          <cell r="L183">
            <v>221</v>
          </cell>
          <cell r="M183">
            <v>91.32</v>
          </cell>
          <cell r="N183">
            <v>89.95</v>
          </cell>
          <cell r="O183">
            <v>1.37</v>
          </cell>
        </row>
        <row r="184">
          <cell r="B184">
            <v>1133031105</v>
          </cell>
          <cell r="C184" t="str">
            <v/>
          </cell>
          <cell r="D184">
            <v>44264</v>
          </cell>
          <cell r="E184" t="str">
            <v>17-13-01</v>
          </cell>
          <cell r="F184">
            <v>6984</v>
          </cell>
          <cell r="G184" t="str">
            <v>6984999V</v>
          </cell>
          <cell r="H184">
            <v>801159440636</v>
          </cell>
          <cell r="I184">
            <v>1133031105</v>
          </cell>
          <cell r="J184" t="str">
            <v>ШМЫРИНА Е И</v>
          </cell>
          <cell r="K184" t="str">
            <v>617120, ПЕРМСКИЙ КРАЙ, ВЕРЕЩАГИНСКИЙ Р-Н, ВЕРЕЩАГИНО Г, СТРОИТЕЛЕЙ УЛ,ДОМ 86, КВ.6</v>
          </cell>
          <cell r="L184">
            <v>221</v>
          </cell>
          <cell r="M184">
            <v>60.88</v>
          </cell>
          <cell r="N184">
            <v>59.97</v>
          </cell>
          <cell r="O184">
            <v>0.91</v>
          </cell>
        </row>
        <row r="185">
          <cell r="B185">
            <v>1133031271</v>
          </cell>
          <cell r="C185" t="str">
            <v/>
          </cell>
          <cell r="D185">
            <v>44264</v>
          </cell>
          <cell r="E185">
            <v>12943</v>
          </cell>
          <cell r="F185">
            <v>6984</v>
          </cell>
          <cell r="G185" t="str">
            <v>6984999V</v>
          </cell>
          <cell r="H185">
            <v>351921229818</v>
          </cell>
          <cell r="I185">
            <v>1133031271</v>
          </cell>
          <cell r="J185" t="str">
            <v>СОЛОВЬЕВА Н В</v>
          </cell>
          <cell r="K185" t="str">
            <v>617120, ПЕРМСКИЙ КРАЙ, ВЕРЕЩАГИНСКИЙ Р-Н, ВЕРЕЩАГИНО Г, СТРОИТЕЛЕЙ УЛ,ДОМ 88, КВ.11</v>
          </cell>
          <cell r="L185">
            <v>221</v>
          </cell>
          <cell r="M185">
            <v>334.84</v>
          </cell>
          <cell r="N185">
            <v>329.82</v>
          </cell>
          <cell r="O185">
            <v>5.0199999999999996</v>
          </cell>
        </row>
        <row r="186">
          <cell r="B186">
            <v>1133031909</v>
          </cell>
          <cell r="C186" t="str">
            <v/>
          </cell>
          <cell r="D186">
            <v>44264</v>
          </cell>
          <cell r="E186" t="str">
            <v>07-17-01</v>
          </cell>
          <cell r="F186">
            <v>6984</v>
          </cell>
          <cell r="G186" t="str">
            <v>9900000V</v>
          </cell>
          <cell r="H186">
            <v>801156025811</v>
          </cell>
          <cell r="I186">
            <v>1133031909</v>
          </cell>
          <cell r="J186" t="str">
            <v>ПОРОХОВА Р А</v>
          </cell>
          <cell r="K186" t="str">
            <v>617120, ПЕРМСКИЙ КРАЙ, ВЕРЕЩАГИНСКИЙ Р-Н, ВЕРЕЩАГИНО Г, ТЕЛЬМАНА УЛ,ДОМ 39, КВ.0</v>
          </cell>
          <cell r="L186">
            <v>221</v>
          </cell>
          <cell r="M186">
            <v>30.44</v>
          </cell>
          <cell r="N186">
            <v>29.98</v>
          </cell>
          <cell r="O186">
            <v>0.46</v>
          </cell>
        </row>
        <row r="187">
          <cell r="B187">
            <v>1133031923</v>
          </cell>
          <cell r="C187" t="str">
            <v/>
          </cell>
          <cell r="D187">
            <v>44264</v>
          </cell>
          <cell r="E187">
            <v>17939</v>
          </cell>
          <cell r="F187" t="str">
            <v>6984/00723</v>
          </cell>
          <cell r="G187" t="str">
            <v>698400723V</v>
          </cell>
          <cell r="H187">
            <v>701203217111</v>
          </cell>
          <cell r="I187">
            <v>1133031923</v>
          </cell>
          <cell r="J187" t="str">
            <v>ВАСЮКОВА И Н</v>
          </cell>
          <cell r="K187" t="str">
            <v>617120, ПЕРМСКИЙ КРАЙ, ВЕРЕЩАГИНСКИЙ Р-Н, ВЕРЕЩАГИНО Г, ТЕЛЬМАНА УЛ,ДОМ 44, КВ.0</v>
          </cell>
          <cell r="L187">
            <v>221</v>
          </cell>
          <cell r="M187">
            <v>398.29</v>
          </cell>
          <cell r="N187">
            <v>373.29</v>
          </cell>
          <cell r="O187">
            <v>25</v>
          </cell>
        </row>
        <row r="188">
          <cell r="B188">
            <v>1133032317</v>
          </cell>
          <cell r="C188" t="str">
            <v/>
          </cell>
          <cell r="D188">
            <v>44264</v>
          </cell>
          <cell r="E188" t="str">
            <v>11-19-12</v>
          </cell>
          <cell r="F188">
            <v>6984</v>
          </cell>
          <cell r="G188" t="str">
            <v>6984999V</v>
          </cell>
          <cell r="H188">
            <v>501619789112</v>
          </cell>
          <cell r="I188">
            <v>1133032317</v>
          </cell>
          <cell r="J188" t="str">
            <v>БОЯРШИНОВА Т Г</v>
          </cell>
          <cell r="K188" t="str">
            <v>617120, ПЕРМСКИЙ КРАЙ, ВЕРЕЩАГИНСКИЙ Р-Н, ВЕРЕЩАГИНО Г, УЛЬЯНОВСКАЯ УЛ,ДОМ 22, КВ.2</v>
          </cell>
          <cell r="L188">
            <v>221</v>
          </cell>
          <cell r="M188">
            <v>199.71</v>
          </cell>
          <cell r="N188">
            <v>196.71</v>
          </cell>
          <cell r="O188">
            <v>3</v>
          </cell>
        </row>
        <row r="189">
          <cell r="B189">
            <v>1133034025</v>
          </cell>
          <cell r="C189" t="str">
            <v/>
          </cell>
          <cell r="D189">
            <v>44264</v>
          </cell>
          <cell r="E189" t="str">
            <v>07-18-16</v>
          </cell>
          <cell r="F189">
            <v>6984</v>
          </cell>
          <cell r="G189" t="str">
            <v>9900000V</v>
          </cell>
          <cell r="H189">
            <v>701200682643</v>
          </cell>
          <cell r="I189">
            <v>1133034025</v>
          </cell>
          <cell r="J189" t="str">
            <v>ТИУНОВА Т И</v>
          </cell>
          <cell r="K189" t="str">
            <v>617120, ПЕРМСКИЙ КРАЙ, ВЕРЕЩАГИНСКИЙ Р-Н, ВЕРЕЩАГИНО Г, ЧКАЛОВА УЛ,ДОМ 58А, КВ.0</v>
          </cell>
          <cell r="L189">
            <v>221</v>
          </cell>
          <cell r="M189">
            <v>30.44</v>
          </cell>
          <cell r="N189">
            <v>29.98</v>
          </cell>
          <cell r="O189">
            <v>0.46</v>
          </cell>
        </row>
        <row r="190">
          <cell r="B190">
            <v>1133034547</v>
          </cell>
          <cell r="C190" t="str">
            <v/>
          </cell>
          <cell r="D190">
            <v>44264</v>
          </cell>
          <cell r="E190">
            <v>36903</v>
          </cell>
          <cell r="F190">
            <v>6984</v>
          </cell>
          <cell r="G190" t="str">
            <v>6984999V</v>
          </cell>
          <cell r="H190">
            <v>801158828264</v>
          </cell>
          <cell r="I190">
            <v>1133034547</v>
          </cell>
          <cell r="J190" t="str">
            <v>КУРГУЗОВ СЕРГЕЙ АЛЕКСЕЕВИЧ</v>
          </cell>
          <cell r="K190" t="str">
            <v>617600, ПЕРМСКИЙ КРАЙ, КИШЕРТСКИЙ Р-Н, УСТЬ-КИШЕРТЬ С, ДОМ 35, КВ. 3</v>
          </cell>
          <cell r="L190">
            <v>221</v>
          </cell>
          <cell r="M190">
            <v>133.76</v>
          </cell>
          <cell r="N190">
            <v>131.75</v>
          </cell>
          <cell r="O190">
            <v>2.0099999999999998</v>
          </cell>
        </row>
        <row r="191">
          <cell r="B191">
            <v>1133035639</v>
          </cell>
          <cell r="C191" t="str">
            <v/>
          </cell>
          <cell r="D191">
            <v>44264</v>
          </cell>
          <cell r="E191" t="str">
            <v>07-21-29</v>
          </cell>
          <cell r="F191">
            <v>6984</v>
          </cell>
          <cell r="G191" t="str">
            <v>9900000V</v>
          </cell>
          <cell r="H191">
            <v>351916750713</v>
          </cell>
          <cell r="I191">
            <v>1133035639</v>
          </cell>
          <cell r="J191" t="str">
            <v>ГОРОДЕЦКИЙ ВЛАДИМИР НИКОЛАЕВИЧ</v>
          </cell>
          <cell r="K191" t="str">
            <v>617437, ПЕРМСКИЙ КРАЙ, КУНГУРСКИЙ Р-Н, ЕРГАЧ П/СТ, ШКОЛЬНАЯ УЛ, ДОМ 4, КВ. 0</v>
          </cell>
          <cell r="L191">
            <v>221</v>
          </cell>
          <cell r="M191">
            <v>73.900000000000006</v>
          </cell>
          <cell r="N191">
            <v>72.790000000000006</v>
          </cell>
          <cell r="O191">
            <v>1.1100000000000001</v>
          </cell>
        </row>
        <row r="192">
          <cell r="B192">
            <v>1133035981</v>
          </cell>
          <cell r="C192" t="str">
            <v/>
          </cell>
          <cell r="D192">
            <v>44264</v>
          </cell>
          <cell r="E192" t="str">
            <v>11-54-39</v>
          </cell>
          <cell r="F192">
            <v>6984</v>
          </cell>
          <cell r="G192" t="str">
            <v>6984999V</v>
          </cell>
          <cell r="H192">
            <v>801158814562</v>
          </cell>
          <cell r="I192">
            <v>1133035981</v>
          </cell>
          <cell r="J192" t="str">
            <v>ХОЛКИНА Т В</v>
          </cell>
          <cell r="K192" t="str">
            <v>617472, ПЕРМСКИЙ КРАЙ, КУНГУРСКИЙ Р-Н, ФИЛИППОВКА С, ФИЛИППОВСКИЙ КАРЬЕР, ДОМ 22, КВ. 3</v>
          </cell>
          <cell r="L192">
            <v>221</v>
          </cell>
          <cell r="M192">
            <v>849.98</v>
          </cell>
          <cell r="N192">
            <v>837.23</v>
          </cell>
          <cell r="O192">
            <v>12.75</v>
          </cell>
        </row>
        <row r="193">
          <cell r="B193">
            <v>1133036135</v>
          </cell>
          <cell r="C193" t="str">
            <v/>
          </cell>
          <cell r="D193">
            <v>44264</v>
          </cell>
          <cell r="E193" t="str">
            <v>15-28-17</v>
          </cell>
          <cell r="F193">
            <v>6984</v>
          </cell>
          <cell r="G193" t="str">
            <v>6984999V</v>
          </cell>
          <cell r="H193">
            <v>351923086699</v>
          </cell>
          <cell r="I193">
            <v>1133036135</v>
          </cell>
          <cell r="J193" t="str">
            <v>БРОННИКОВА ОЛЬГА АЛЕКСАНДРОВНА</v>
          </cell>
          <cell r="K193" t="str">
            <v>617472, ПЕРМСКИЙ КРАЙ, КУНГУРСКИЙ Р-Н, ФИЛИППОВКА С, ФИЛИППОВСКИЙ КАРЬЕР, ДОМ 22, КВ. 18</v>
          </cell>
          <cell r="L193">
            <v>221</v>
          </cell>
          <cell r="M193">
            <v>253.36</v>
          </cell>
          <cell r="N193">
            <v>249.56</v>
          </cell>
          <cell r="O193">
            <v>3.8</v>
          </cell>
        </row>
        <row r="194">
          <cell r="B194">
            <v>1133036230</v>
          </cell>
          <cell r="C194" t="str">
            <v/>
          </cell>
          <cell r="D194">
            <v>44264</v>
          </cell>
          <cell r="E194" t="str">
            <v>19-53-16</v>
          </cell>
          <cell r="F194">
            <v>6984</v>
          </cell>
          <cell r="G194" t="str">
            <v>6984999V</v>
          </cell>
          <cell r="H194">
            <v>501621748937</v>
          </cell>
          <cell r="I194">
            <v>1133036230</v>
          </cell>
          <cell r="J194" t="str">
            <v>МИЧКОВА Н Б</v>
          </cell>
          <cell r="K194" t="str">
            <v>617472, ПЕРМСКИЙ КРАЙ, КУНГУРСКИЙ Р-Н, ФИЛИППОВКА С, ФИЛИППОВСКИЙ КАРЬЕР, ДОМ 22, КВ. 28</v>
          </cell>
          <cell r="L194">
            <v>221</v>
          </cell>
          <cell r="M194">
            <v>111.15</v>
          </cell>
          <cell r="N194">
            <v>109.48</v>
          </cell>
          <cell r="O194">
            <v>1.67</v>
          </cell>
        </row>
        <row r="195">
          <cell r="B195">
            <v>1133036544</v>
          </cell>
          <cell r="C195" t="str">
            <v/>
          </cell>
          <cell r="D195">
            <v>44264</v>
          </cell>
          <cell r="E195" t="str">
            <v>15-52-27</v>
          </cell>
          <cell r="F195">
            <v>6984</v>
          </cell>
          <cell r="G195" t="str">
            <v>6984999V</v>
          </cell>
          <cell r="H195">
            <v>351923173906</v>
          </cell>
          <cell r="I195">
            <v>1133036544</v>
          </cell>
          <cell r="J195" t="str">
            <v>БУШЕНЕВ ДМИТРИЙ СЕРГЕЕВИЧ</v>
          </cell>
          <cell r="K195" t="str">
            <v>617472, ПЕРМСКИЙ КРАЙ, КУНГУРСКИЙ Р-Н, ФИЛИППОВКА С, ФИЛИППОВСКИЙ КАРЬЕР, ДОМ 22, КВ. 59</v>
          </cell>
          <cell r="L195">
            <v>221</v>
          </cell>
          <cell r="M195">
            <v>601.73</v>
          </cell>
          <cell r="N195">
            <v>592.70000000000005</v>
          </cell>
          <cell r="O195">
            <v>9.0299999999999994</v>
          </cell>
        </row>
        <row r="196">
          <cell r="B196">
            <v>1133037121</v>
          </cell>
          <cell r="C196" t="str">
            <v/>
          </cell>
          <cell r="D196">
            <v>44264</v>
          </cell>
          <cell r="E196">
            <v>36716</v>
          </cell>
          <cell r="F196">
            <v>6984</v>
          </cell>
          <cell r="G196" t="str">
            <v>6984999V</v>
          </cell>
          <cell r="H196">
            <v>451953312760</v>
          </cell>
          <cell r="I196">
            <v>1133037121</v>
          </cell>
          <cell r="J196" t="str">
            <v>ГИНКЕЛЬ ТАТЬЯНА ГЕННАДЬЕВНА</v>
          </cell>
          <cell r="K196" t="str">
            <v>617472, ПЕРМСКИЙ КРАЙ, КУНГУРСКИЙ Р-Н, ФИЛИППОВКА С, ФИЛИППОВСКИЙ КАРЬЕР, ДОМ 24, КВ. 8</v>
          </cell>
          <cell r="L196">
            <v>221</v>
          </cell>
          <cell r="M196">
            <v>190.02</v>
          </cell>
          <cell r="N196">
            <v>187.17</v>
          </cell>
          <cell r="O196">
            <v>2.85</v>
          </cell>
        </row>
        <row r="197">
          <cell r="B197">
            <v>1133037266</v>
          </cell>
          <cell r="C197" t="str">
            <v/>
          </cell>
          <cell r="D197">
            <v>44264</v>
          </cell>
          <cell r="E197" t="str">
            <v>05-22-00</v>
          </cell>
          <cell r="F197">
            <v>6984</v>
          </cell>
          <cell r="G197" t="str">
            <v>6984999V</v>
          </cell>
          <cell r="H197">
            <v>801158136988</v>
          </cell>
          <cell r="I197">
            <v>1133037266</v>
          </cell>
          <cell r="J197" t="str">
            <v>КИСЛИЦИН АЛЕКСАНДР ЮРЬЕВИЧ</v>
          </cell>
          <cell r="K197" t="str">
            <v>617472, ПЕРМСКИЙ КРАЙ, КУНГУРСКИЙ Р-Н, ФИЛИППОВКА С, ФИЛИППОВСКИЙ КАРЬЕР, ДОМ 24, КВ. 22</v>
          </cell>
          <cell r="L197">
            <v>221</v>
          </cell>
          <cell r="M197">
            <v>126.68</v>
          </cell>
          <cell r="N197">
            <v>124.78</v>
          </cell>
          <cell r="O197">
            <v>1.9</v>
          </cell>
        </row>
        <row r="198">
          <cell r="B198">
            <v>1133037643</v>
          </cell>
          <cell r="C198" t="str">
            <v/>
          </cell>
          <cell r="D198">
            <v>44264</v>
          </cell>
          <cell r="E198" t="str">
            <v>07-31-23</v>
          </cell>
          <cell r="F198">
            <v>6984</v>
          </cell>
          <cell r="G198" t="str">
            <v>9900000V</v>
          </cell>
          <cell r="H198">
            <v>801156049029</v>
          </cell>
          <cell r="I198">
            <v>1133037643</v>
          </cell>
          <cell r="J198" t="str">
            <v>АНОЕВ НИКОЛАЙ АЛЕКСАНДРОВИЧ</v>
          </cell>
          <cell r="K198" t="str">
            <v>617472, ПЕРМСКИЙ КРАЙ, КУНГУРСКИЙ Р-Н, ФИЛИППОВКА С, ФИЛИППОВСКИЙ КАРЬЕР, ДОМ 25А, КВ. 18</v>
          </cell>
          <cell r="L198">
            <v>221</v>
          </cell>
          <cell r="M198">
            <v>95.01</v>
          </cell>
          <cell r="N198">
            <v>93.58</v>
          </cell>
          <cell r="O198">
            <v>1.43</v>
          </cell>
        </row>
        <row r="199">
          <cell r="B199">
            <v>1133037717</v>
          </cell>
          <cell r="C199" t="str">
            <v/>
          </cell>
          <cell r="D199">
            <v>44264</v>
          </cell>
          <cell r="E199" t="str">
            <v>17-20-45</v>
          </cell>
          <cell r="F199">
            <v>6984</v>
          </cell>
          <cell r="G199" t="str">
            <v>6984999V</v>
          </cell>
          <cell r="H199">
            <v>701204108601</v>
          </cell>
          <cell r="I199">
            <v>1133037717</v>
          </cell>
          <cell r="J199" t="str">
            <v>НАЗАРЕНКО ЛЕОНИД ФЕДОРОВИЧ</v>
          </cell>
          <cell r="K199" t="str">
            <v>617472, ПЕРМСКИЙ КРАЙ, КУНГУРСКИЙ Р-Н, ФИЛИППОВКА С, ФИЛИППОВСКИЙ КАРЬЕР, ДОМ 25А, КВ. 25</v>
          </cell>
          <cell r="L199">
            <v>221</v>
          </cell>
          <cell r="M199">
            <v>95.01</v>
          </cell>
          <cell r="N199">
            <v>93.58</v>
          </cell>
          <cell r="O199">
            <v>1.43</v>
          </cell>
        </row>
        <row r="200">
          <cell r="B200">
            <v>1133037957</v>
          </cell>
          <cell r="C200" t="str">
            <v/>
          </cell>
          <cell r="D200">
            <v>44264</v>
          </cell>
          <cell r="E200" t="str">
            <v>05-21-20</v>
          </cell>
          <cell r="F200">
            <v>6984</v>
          </cell>
          <cell r="G200" t="str">
            <v>6984999V</v>
          </cell>
          <cell r="H200">
            <v>501618593232</v>
          </cell>
          <cell r="I200">
            <v>1133037957</v>
          </cell>
          <cell r="J200" t="str">
            <v>КИСЛИЦИН АЛЕКСАНДР ЮРЬЕВИЧ</v>
          </cell>
          <cell r="K200" t="str">
            <v>617472, ПЕРМСКИЙ КРАЙ, КУНГУРСКИЙ Р-Н, ФИЛИППОВКА С, ФИЛИППОВСКИЙ КАРЬЕР, ДОМ 25А, КВ. 49</v>
          </cell>
          <cell r="L200">
            <v>221</v>
          </cell>
          <cell r="M200">
            <v>63.34</v>
          </cell>
          <cell r="N200">
            <v>62.39</v>
          </cell>
          <cell r="O200">
            <v>0.95</v>
          </cell>
        </row>
        <row r="201">
          <cell r="B201">
            <v>1133037971</v>
          </cell>
          <cell r="C201" t="str">
            <v/>
          </cell>
          <cell r="D201">
            <v>44264</v>
          </cell>
          <cell r="E201" t="str">
            <v>10-47-55</v>
          </cell>
          <cell r="F201">
            <v>6984</v>
          </cell>
          <cell r="G201" t="str">
            <v>6984999V</v>
          </cell>
          <cell r="H201">
            <v>501619649754</v>
          </cell>
          <cell r="I201">
            <v>1133037971</v>
          </cell>
          <cell r="J201" t="str">
            <v>БУШМАКОВ СЕРГЕЙ ИВАНОВИЧ</v>
          </cell>
          <cell r="K201" t="str">
            <v>617472, ПЕРМСКИЙ КРАЙ, КУНГУРСКИЙ Р-Н, ФИЛИППОВКА С, ФИЛИППОВСКИЙ КАРЬЕР, ДОМ 25А, КВ. 51</v>
          </cell>
          <cell r="L201">
            <v>221</v>
          </cell>
          <cell r="M201">
            <v>316.7</v>
          </cell>
          <cell r="N201">
            <v>311.95</v>
          </cell>
          <cell r="O201">
            <v>4.75</v>
          </cell>
        </row>
        <row r="202">
          <cell r="B202">
            <v>1133038044</v>
          </cell>
          <cell r="C202" t="str">
            <v/>
          </cell>
          <cell r="D202">
            <v>44264</v>
          </cell>
          <cell r="E202" t="str">
            <v>14-41-19</v>
          </cell>
          <cell r="F202" t="str">
            <v>6984/00458</v>
          </cell>
          <cell r="G202">
            <v>698400458</v>
          </cell>
          <cell r="H202">
            <v>351922903562</v>
          </cell>
          <cell r="I202">
            <v>1133038044</v>
          </cell>
          <cell r="J202" t="str">
            <v>КОРКИН И Н</v>
          </cell>
          <cell r="K202" t="str">
            <v>617472, ПЕРМСКИЙ КРАЙ, КУНГУРСКИЙ Р-Н, ФИЛИППОВКА С, ФИЛИППОВСКИЙ КАРЬЕР, ДОМ 25А, КВ. 58</v>
          </cell>
          <cell r="L202">
            <v>221</v>
          </cell>
          <cell r="M202">
            <v>285.39</v>
          </cell>
          <cell r="N202">
            <v>255.39</v>
          </cell>
          <cell r="O202">
            <v>30</v>
          </cell>
        </row>
        <row r="203">
          <cell r="B203">
            <v>1133038100</v>
          </cell>
          <cell r="C203" t="str">
            <v/>
          </cell>
          <cell r="D203">
            <v>44264</v>
          </cell>
          <cell r="E203">
            <v>42284</v>
          </cell>
          <cell r="F203">
            <v>6984</v>
          </cell>
          <cell r="G203" t="str">
            <v>9900000V</v>
          </cell>
          <cell r="H203">
            <v>451948587283</v>
          </cell>
          <cell r="I203">
            <v>1133038100</v>
          </cell>
          <cell r="J203" t="str">
            <v>ЩУКИНА Л В</v>
          </cell>
          <cell r="K203" t="str">
            <v>617472, ПЕРМСКИЙ КРАЙ, КУНГУРСКИЙ Р-Н, ФИЛИППОВКА С, ФИЛИППОВСКИЙ КАРЬЕР, ДОМ 25А, КВ. 64</v>
          </cell>
          <cell r="L203">
            <v>221</v>
          </cell>
          <cell r="M203">
            <v>126.68</v>
          </cell>
          <cell r="N203">
            <v>124.78</v>
          </cell>
          <cell r="O203">
            <v>1.9</v>
          </cell>
        </row>
        <row r="204">
          <cell r="B204">
            <v>1133038196</v>
          </cell>
          <cell r="C204" t="str">
            <v/>
          </cell>
          <cell r="D204">
            <v>44264</v>
          </cell>
          <cell r="E204" t="str">
            <v>19-22-52</v>
          </cell>
          <cell r="F204">
            <v>6984</v>
          </cell>
          <cell r="G204" t="str">
            <v>6984999V</v>
          </cell>
          <cell r="H204">
            <v>701204329002</v>
          </cell>
          <cell r="I204">
            <v>1133038196</v>
          </cell>
          <cell r="J204" t="str">
            <v>МАЧЕХИН А Н</v>
          </cell>
          <cell r="K204" t="str">
            <v>617472, ПЕРМСКИЙ КРАЙ, КУНГУРСКИЙ Р-Н, ФИЛИППОВКА С, ФИЛИППОВСКИЙ КАРЬЕР, ДОМ 25А, КВ. 73</v>
          </cell>
          <cell r="L204">
            <v>221</v>
          </cell>
          <cell r="M204">
            <v>221.69</v>
          </cell>
          <cell r="N204">
            <v>218.36</v>
          </cell>
          <cell r="O204">
            <v>3.33</v>
          </cell>
        </row>
        <row r="205">
          <cell r="B205">
            <v>1133038693</v>
          </cell>
          <cell r="C205" t="str">
            <v/>
          </cell>
          <cell r="D205">
            <v>44264</v>
          </cell>
          <cell r="E205" t="str">
            <v>12-37-07</v>
          </cell>
          <cell r="F205" t="str">
            <v>6984/00458</v>
          </cell>
          <cell r="G205">
            <v>698400458</v>
          </cell>
          <cell r="H205">
            <v>351922412878</v>
          </cell>
          <cell r="I205">
            <v>1133038693</v>
          </cell>
          <cell r="J205" t="str">
            <v>ВЛАСОВ Г И</v>
          </cell>
          <cell r="K205" t="str">
            <v>617472, ПЕРМСКИЙ КРАЙ, КУНГУРСКИЙ Р-Н, ФИЛИППОВКА С, ФИЛИППОВСКИЙ КАРЬЕР, ДОМ 26А, КВ. 44</v>
          </cell>
          <cell r="L205">
            <v>221</v>
          </cell>
          <cell r="M205">
            <v>95.91</v>
          </cell>
          <cell r="N205">
            <v>65.91</v>
          </cell>
          <cell r="O205">
            <v>30</v>
          </cell>
        </row>
        <row r="206">
          <cell r="B206">
            <v>1133038728</v>
          </cell>
          <cell r="C206" t="str">
            <v/>
          </cell>
          <cell r="D206">
            <v>44264</v>
          </cell>
          <cell r="E206" t="str">
            <v>08-53-24</v>
          </cell>
          <cell r="F206" t="str">
            <v>6984/00458</v>
          </cell>
          <cell r="G206">
            <v>698400458</v>
          </cell>
          <cell r="H206">
            <v>401585881172</v>
          </cell>
          <cell r="I206">
            <v>1133038728</v>
          </cell>
          <cell r="J206" t="str">
            <v>ГРИЗАН В Д</v>
          </cell>
          <cell r="K206" t="str">
            <v>617472, ПЕРМСКИЙ КРАЙ, КУНГУРСКИЙ Р-Н, ФИЛИППОВКА С, ФИЛИППОВСКИЙ КАРЬЕР, ДОМ 26А, КВ. 47</v>
          </cell>
          <cell r="L206">
            <v>221</v>
          </cell>
          <cell r="M206">
            <v>32</v>
          </cell>
          <cell r="N206">
            <v>2</v>
          </cell>
          <cell r="O206">
            <v>30</v>
          </cell>
        </row>
        <row r="207">
          <cell r="B207">
            <v>1133038742</v>
          </cell>
          <cell r="C207" t="str">
            <v/>
          </cell>
          <cell r="D207">
            <v>44264</v>
          </cell>
          <cell r="E207" t="str">
            <v>10-42-55</v>
          </cell>
          <cell r="F207">
            <v>6984</v>
          </cell>
          <cell r="G207" t="str">
            <v>6984999V</v>
          </cell>
          <cell r="H207">
            <v>850101080389</v>
          </cell>
          <cell r="I207">
            <v>1133038742</v>
          </cell>
          <cell r="J207" t="str">
            <v>НЕЛЮБИНА Л А</v>
          </cell>
          <cell r="K207" t="str">
            <v>617472, ПЕРМСКИЙ КРАЙ, КУНГУРСКИЙ Р-Н, ФИЛИППОВКА С, ФИЛИППОВСКИЙ КАРЬЕР, ДОМ 32, КВ. 0</v>
          </cell>
          <cell r="L207">
            <v>221</v>
          </cell>
          <cell r="M207">
            <v>95.01</v>
          </cell>
          <cell r="N207">
            <v>93.58</v>
          </cell>
          <cell r="O207">
            <v>1.43</v>
          </cell>
        </row>
        <row r="208">
          <cell r="B208">
            <v>1133038975</v>
          </cell>
          <cell r="C208" t="str">
            <v/>
          </cell>
          <cell r="D208">
            <v>44264</v>
          </cell>
          <cell r="E208" t="str">
            <v>06-37-33</v>
          </cell>
          <cell r="F208" t="str">
            <v>6984/00506</v>
          </cell>
          <cell r="G208">
            <v>698400506</v>
          </cell>
          <cell r="H208">
            <v>850101034343</v>
          </cell>
          <cell r="I208">
            <v>1133038975</v>
          </cell>
          <cell r="J208" t="str">
            <v>ВИШНЯКОВА В Н</v>
          </cell>
          <cell r="K208" t="str">
            <v>617472, ПЕРМСКИЙ КРАЙ, КУНГУРСКИЙ Р-Н, ФИЛИППОВКА С, ФИЛИППОВСКИЙ КАРЬЕР, ДОМ 47А, КВ. 22</v>
          </cell>
          <cell r="L208">
            <v>221</v>
          </cell>
          <cell r="M208">
            <v>252.69</v>
          </cell>
          <cell r="N208">
            <v>222.69</v>
          </cell>
          <cell r="O208">
            <v>30</v>
          </cell>
        </row>
        <row r="209">
          <cell r="B209">
            <v>1133039231</v>
          </cell>
          <cell r="C209" t="str">
            <v/>
          </cell>
          <cell r="D209">
            <v>44264</v>
          </cell>
          <cell r="E209" t="str">
            <v>10-35-40</v>
          </cell>
          <cell r="F209" t="str">
            <v>6984/00455</v>
          </cell>
          <cell r="G209">
            <v>698400455</v>
          </cell>
          <cell r="H209">
            <v>451953725049</v>
          </cell>
          <cell r="I209">
            <v>1133039231</v>
          </cell>
          <cell r="J209" t="str">
            <v>БЕЛЯЕВ В Р</v>
          </cell>
          <cell r="K209" t="str">
            <v>617472, ПЕРМСКИЙ КРАЙ, КУНГУРСКИЙ Р-Н, БЕРКУТОВО Д, БАЧУРИНА УЛ, ДОМ 83, КВ. 0</v>
          </cell>
          <cell r="L209">
            <v>221</v>
          </cell>
          <cell r="M209">
            <v>207.78</v>
          </cell>
          <cell r="N209">
            <v>177.78</v>
          </cell>
          <cell r="O209">
            <v>30</v>
          </cell>
        </row>
        <row r="210">
          <cell r="B210">
            <v>1133039471</v>
          </cell>
          <cell r="C210" t="str">
            <v/>
          </cell>
          <cell r="D210">
            <v>44264</v>
          </cell>
          <cell r="E210">
            <v>18397</v>
          </cell>
          <cell r="F210">
            <v>6984</v>
          </cell>
          <cell r="G210" t="str">
            <v>6984999V</v>
          </cell>
          <cell r="H210">
            <v>701203744820</v>
          </cell>
          <cell r="I210">
            <v>1133039471</v>
          </cell>
          <cell r="J210" t="str">
            <v>ОВЧИННИКОВ ВАСИЛИЙ ЮРЬЕВИЧ</v>
          </cell>
          <cell r="K210" t="str">
            <v>617472, ПЕРМСКИЙ КРАЙ, КУНГУРСКИЙ Р-Н, БЕРКУТОВО Д, ДОМ 6, КВ. 0</v>
          </cell>
          <cell r="L210">
            <v>321</v>
          </cell>
          <cell r="M210">
            <v>348.37</v>
          </cell>
          <cell r="N210">
            <v>343.14</v>
          </cell>
          <cell r="O210">
            <v>5.23</v>
          </cell>
        </row>
        <row r="211">
          <cell r="B211">
            <v>1133039792</v>
          </cell>
          <cell r="C211" t="str">
            <v/>
          </cell>
          <cell r="D211">
            <v>44264</v>
          </cell>
          <cell r="E211" t="str">
            <v>10-21-29</v>
          </cell>
          <cell r="F211" t="str">
            <v>6984/00479</v>
          </cell>
          <cell r="G211">
            <v>698400479</v>
          </cell>
          <cell r="H211">
            <v>401586082672</v>
          </cell>
          <cell r="I211">
            <v>1133039792</v>
          </cell>
          <cell r="J211" t="str">
            <v>АСАФЬЕВА Г Д</v>
          </cell>
          <cell r="K211" t="str">
            <v>617472, ПЕРМСКИЙ КРАЙ, КУНГУРСКИЙ Р-Н, БЕРКУТОВО Д, ДОМ 53, КВ. 1</v>
          </cell>
          <cell r="L211">
            <v>221</v>
          </cell>
          <cell r="M211">
            <v>95.01</v>
          </cell>
          <cell r="N211">
            <v>65.010000000000005</v>
          </cell>
          <cell r="O211">
            <v>30</v>
          </cell>
        </row>
        <row r="212">
          <cell r="B212">
            <v>1133040029</v>
          </cell>
          <cell r="C212" t="str">
            <v/>
          </cell>
          <cell r="D212">
            <v>44264</v>
          </cell>
          <cell r="E212" t="str">
            <v>10-28-53</v>
          </cell>
          <cell r="F212" t="str">
            <v>6984/00479</v>
          </cell>
          <cell r="G212" t="str">
            <v>698400479V</v>
          </cell>
          <cell r="H212">
            <v>451953693984</v>
          </cell>
          <cell r="I212">
            <v>1133040029</v>
          </cell>
          <cell r="J212" t="str">
            <v>НОСКОВ ВАЛЕРИЙ ВАСИЛЬЕВИЧ</v>
          </cell>
          <cell r="K212" t="str">
            <v>617472, ПЕРМСКИЙ КРАЙ, КУНГУРСКИЙ Р-Н, БЕРКУТОВО Д, ДОМ 68, КВ. 0</v>
          </cell>
          <cell r="L212">
            <v>221</v>
          </cell>
          <cell r="M212">
            <v>63.34</v>
          </cell>
          <cell r="N212">
            <v>38.340000000000003</v>
          </cell>
          <cell r="O212">
            <v>25</v>
          </cell>
        </row>
        <row r="213">
          <cell r="B213">
            <v>1133040075</v>
          </cell>
          <cell r="C213" t="str">
            <v/>
          </cell>
          <cell r="D213">
            <v>44264</v>
          </cell>
          <cell r="E213" t="str">
            <v>07-37-10</v>
          </cell>
          <cell r="F213">
            <v>6984</v>
          </cell>
          <cell r="G213" t="str">
            <v>9900000V</v>
          </cell>
          <cell r="H213">
            <v>701200682848</v>
          </cell>
          <cell r="I213">
            <v>1133040075</v>
          </cell>
          <cell r="J213" t="str">
            <v>ШЛЯПНИКОВА АЛЕВТИНА НИКОЛАЕВНА</v>
          </cell>
          <cell r="K213" t="str">
            <v>617472, ПЕРМСКИЙ КРАЙ, КУНГУРСКИЙ Р-Н, БЕРКУТОВО Д, ДОМ 72, КВ. 0</v>
          </cell>
          <cell r="L213">
            <v>221</v>
          </cell>
          <cell r="M213">
            <v>311.7</v>
          </cell>
          <cell r="N213">
            <v>307.02</v>
          </cell>
          <cell r="O213">
            <v>4.68</v>
          </cell>
        </row>
        <row r="214">
          <cell r="B214">
            <v>1133041135</v>
          </cell>
          <cell r="C214" t="str">
            <v/>
          </cell>
          <cell r="D214">
            <v>44264</v>
          </cell>
          <cell r="E214" t="str">
            <v>10-35-14</v>
          </cell>
          <cell r="F214" t="str">
            <v>6984/00455</v>
          </cell>
          <cell r="G214">
            <v>698400455</v>
          </cell>
          <cell r="H214">
            <v>451953723114</v>
          </cell>
          <cell r="I214">
            <v>1133041135</v>
          </cell>
          <cell r="J214" t="str">
            <v>ЯЦЕНКО ЛЮБОВЬ ГЕННАДЬЕВНА</v>
          </cell>
          <cell r="K214" t="str">
            <v>617472, ПЕРМСКИЙ КРАЙ, КУНГУРСКИЙ Р-Н, БЕРКУТОВО Д, ДОМ 192, КВ. 0</v>
          </cell>
          <cell r="L214">
            <v>221</v>
          </cell>
          <cell r="M214">
            <v>63.28</v>
          </cell>
          <cell r="N214">
            <v>33.28</v>
          </cell>
          <cell r="O214">
            <v>30</v>
          </cell>
        </row>
        <row r="215">
          <cell r="B215">
            <v>1133041311</v>
          </cell>
          <cell r="C215" t="str">
            <v/>
          </cell>
          <cell r="D215">
            <v>44264</v>
          </cell>
          <cell r="E215" t="str">
            <v>18-15-27</v>
          </cell>
          <cell r="F215">
            <v>6984</v>
          </cell>
          <cell r="G215" t="str">
            <v>6984999V</v>
          </cell>
          <cell r="H215">
            <v>351923681845</v>
          </cell>
          <cell r="I215">
            <v>1133041311</v>
          </cell>
          <cell r="J215" t="str">
            <v>ЗЕЛЕНКИН АНТОН СЕРГЕЕВИЧ</v>
          </cell>
          <cell r="K215" t="str">
            <v>617472, ПЕРМСКИЙ КРАЙ, КУНГУРСКИЙ Р-Н, БЕРКУТОВО Д, ДОМ 208, КВ. 0</v>
          </cell>
          <cell r="L215">
            <v>221</v>
          </cell>
          <cell r="M215">
            <v>285.02999999999997</v>
          </cell>
          <cell r="N215">
            <v>280.75</v>
          </cell>
          <cell r="O215">
            <v>4.28</v>
          </cell>
        </row>
        <row r="216">
          <cell r="B216">
            <v>1133041625</v>
          </cell>
          <cell r="C216" t="str">
            <v/>
          </cell>
          <cell r="D216">
            <v>44264</v>
          </cell>
          <cell r="E216">
            <v>39884</v>
          </cell>
          <cell r="F216">
            <v>6984</v>
          </cell>
          <cell r="G216" t="str">
            <v>6984999V</v>
          </cell>
          <cell r="H216">
            <v>351922263655</v>
          </cell>
          <cell r="I216">
            <v>1133041625</v>
          </cell>
          <cell r="J216" t="str">
            <v>ЛЕОНТЬЕВА ТАТЬЯНА ЛЕОНИДОВНА</v>
          </cell>
          <cell r="K216" t="str">
            <v>617472, ПЕРМСКИЙ КРАЙ, КУНГУРСКИЙ Р-Н, БЕРКУТОВО Д, ЗАГОРОДНАЯ УЛ, ДОМ 46, КВ. 0</v>
          </cell>
          <cell r="L216">
            <v>221</v>
          </cell>
          <cell r="M216">
            <v>285.02999999999997</v>
          </cell>
          <cell r="N216">
            <v>280.75</v>
          </cell>
          <cell r="O216">
            <v>4.28</v>
          </cell>
        </row>
        <row r="217">
          <cell r="B217">
            <v>1133042019</v>
          </cell>
          <cell r="C217" t="str">
            <v/>
          </cell>
          <cell r="D217">
            <v>44264</v>
          </cell>
          <cell r="E217" t="str">
            <v>10-44-06</v>
          </cell>
          <cell r="F217">
            <v>6984</v>
          </cell>
          <cell r="G217" t="str">
            <v>6984999V</v>
          </cell>
          <cell r="H217">
            <v>351921913472</v>
          </cell>
          <cell r="I217">
            <v>1133042019</v>
          </cell>
          <cell r="J217" t="str">
            <v>СМИРНЯГИНА В В</v>
          </cell>
          <cell r="K217" t="str">
            <v>617474, ПЕРМСКИЙ КРАЙ, КУНГУРСКИЙ Р-Н, БЕРКУТОВО Д, МИРА УЛ, ДОМ 6, КВ. 3</v>
          </cell>
          <cell r="L217">
            <v>221</v>
          </cell>
          <cell r="M217">
            <v>71.69</v>
          </cell>
          <cell r="N217">
            <v>70.61</v>
          </cell>
          <cell r="O217">
            <v>1.08</v>
          </cell>
        </row>
        <row r="218">
          <cell r="B218">
            <v>1133042347</v>
          </cell>
          <cell r="C218" t="str">
            <v/>
          </cell>
          <cell r="D218">
            <v>44264</v>
          </cell>
          <cell r="E218" t="str">
            <v>07-13-18</v>
          </cell>
          <cell r="F218">
            <v>6984</v>
          </cell>
          <cell r="G218" t="str">
            <v>9900000V</v>
          </cell>
          <cell r="H218">
            <v>351916751994</v>
          </cell>
          <cell r="I218">
            <v>1133042347</v>
          </cell>
          <cell r="J218" t="str">
            <v>ДРАНИШНИКОВ ВИКТОР НИКОЛАЕВИЧ</v>
          </cell>
          <cell r="K218" t="str">
            <v>617474, ПЕРМСКИЙ КРАЙ, КУНГУРСКИЙ Р-Н, БЕРКУТОВО Д, ПАРКОВАЯ УЛ, ДОМ 19, КВ. 0</v>
          </cell>
          <cell r="L218">
            <v>221</v>
          </cell>
          <cell r="M218">
            <v>415.56</v>
          </cell>
          <cell r="N218">
            <v>409.33</v>
          </cell>
          <cell r="O218">
            <v>6.23</v>
          </cell>
        </row>
        <row r="219">
          <cell r="B219">
            <v>1133043598</v>
          </cell>
          <cell r="C219" t="str">
            <v/>
          </cell>
          <cell r="D219">
            <v>44264</v>
          </cell>
          <cell r="E219" t="str">
            <v>07-58-05</v>
          </cell>
          <cell r="F219" t="str">
            <v>6984/00323</v>
          </cell>
          <cell r="G219">
            <v>698400323</v>
          </cell>
          <cell r="H219">
            <v>501618919095</v>
          </cell>
          <cell r="I219">
            <v>1133043598</v>
          </cell>
          <cell r="J219" t="str">
            <v>ЛЕБЕДЕВА А С</v>
          </cell>
          <cell r="K219" t="str">
            <v>614540, ПЕРМСКИЙ КРАЙ, ПЕРМСКИЙ Р-Н, КУКУШТАН П, ЛЕНИНА УЛ, ДОМ 1А, КВ. 6</v>
          </cell>
          <cell r="L219">
            <v>221</v>
          </cell>
          <cell r="M219">
            <v>358</v>
          </cell>
          <cell r="N219">
            <v>328</v>
          </cell>
          <cell r="O219">
            <v>30</v>
          </cell>
        </row>
        <row r="220">
          <cell r="B220">
            <v>1133044263</v>
          </cell>
          <cell r="C220" t="str">
            <v/>
          </cell>
          <cell r="D220">
            <v>44264</v>
          </cell>
          <cell r="E220" t="str">
            <v>07-44-38</v>
          </cell>
          <cell r="F220" t="str">
            <v>6984/00323</v>
          </cell>
          <cell r="G220">
            <v>698400323</v>
          </cell>
          <cell r="H220">
            <v>451953008403</v>
          </cell>
          <cell r="I220">
            <v>1133044263</v>
          </cell>
          <cell r="J220" t="str">
            <v>ГИЛЕВА Н Д</v>
          </cell>
          <cell r="K220" t="str">
            <v>614540, ПЕРМСКИЙ КРАЙ, ПЕРМСКИЙ Р-Н, КУКУШТАН П, ПУШКИНА УЛ, ДОМ 1, КВ. 0</v>
          </cell>
          <cell r="L220">
            <v>221</v>
          </cell>
          <cell r="M220">
            <v>70</v>
          </cell>
          <cell r="N220">
            <v>40</v>
          </cell>
          <cell r="O220">
            <v>30</v>
          </cell>
        </row>
        <row r="221">
          <cell r="B221">
            <v>1133044778</v>
          </cell>
          <cell r="C221" t="str">
            <v/>
          </cell>
          <cell r="D221">
            <v>44264</v>
          </cell>
          <cell r="E221">
            <v>14799</v>
          </cell>
          <cell r="F221" t="str">
            <v>6984/00323</v>
          </cell>
          <cell r="G221">
            <v>6984003230</v>
          </cell>
          <cell r="H221">
            <v>701202881770</v>
          </cell>
          <cell r="I221">
            <v>1133044778</v>
          </cell>
          <cell r="J221" t="str">
            <v>БЕСПУТИНА ГУЛЬСИРА ГУБАЙДУЛЛОВА</v>
          </cell>
          <cell r="K221" t="str">
            <v>614540, ПЕРМСКИЙ КРАЙ, ПЕРМСКИЙ Р-Н, КУКУШТАН П, ЧАПАЕВА УЛ, ДОМ 2, КВ. 3</v>
          </cell>
          <cell r="L221">
            <v>221</v>
          </cell>
          <cell r="M221">
            <v>239.08</v>
          </cell>
          <cell r="N221">
            <v>214.08</v>
          </cell>
          <cell r="O221">
            <v>25</v>
          </cell>
        </row>
        <row r="222">
          <cell r="B222">
            <v>1133111280</v>
          </cell>
          <cell r="C222" t="str">
            <v/>
          </cell>
          <cell r="D222">
            <v>44264</v>
          </cell>
          <cell r="E222">
            <v>38729</v>
          </cell>
          <cell r="F222">
            <v>6984</v>
          </cell>
          <cell r="G222" t="str">
            <v>6984999V</v>
          </cell>
          <cell r="H222">
            <v>351922256428</v>
          </cell>
          <cell r="I222">
            <v>1133111280</v>
          </cell>
          <cell r="J222" t="str">
            <v>ТРЕФИЛОВ Д.Н.</v>
          </cell>
          <cell r="K222" t="str">
            <v>617120, ПЕРМСКИЙ КРАЙ, ВЕРЕЩАГИНСКИЙ Р-Н, ВЕРЕЩАГИНО Г, ЧКАЛОВА УЛ, ДОМ № 80, КВАРТИРА 0</v>
          </cell>
          <cell r="L222">
            <v>221</v>
          </cell>
          <cell r="M222">
            <v>304.39999999999998</v>
          </cell>
          <cell r="N222">
            <v>299.83</v>
          </cell>
          <cell r="O222">
            <v>4.57</v>
          </cell>
        </row>
        <row r="223">
          <cell r="B223">
            <v>1133113196</v>
          </cell>
          <cell r="C223" t="str">
            <v/>
          </cell>
          <cell r="D223">
            <v>44264</v>
          </cell>
          <cell r="E223" t="str">
            <v>12-26-03</v>
          </cell>
          <cell r="F223" t="str">
            <v>8618/00256</v>
          </cell>
          <cell r="G223">
            <v>861800256</v>
          </cell>
          <cell r="H223">
            <v>501620083271</v>
          </cell>
          <cell r="I223">
            <v>1133113196</v>
          </cell>
          <cell r="J223" t="str">
            <v>ЛЕКОМЦЕВ В А</v>
          </cell>
          <cell r="K223" t="str">
            <v>427580, УДМУРТСКАЯ РЕСП, КЕЗСКИЙ Р-Н, КЕЗ П, ЖЕЛЕЗНОДОРОЖНАЯ УЛ,ДОМ 13, КВ.5</v>
          </cell>
          <cell r="L223">
            <v>221</v>
          </cell>
          <cell r="M223">
            <v>200</v>
          </cell>
          <cell r="N223">
            <v>170</v>
          </cell>
          <cell r="O223">
            <v>30</v>
          </cell>
        </row>
        <row r="224">
          <cell r="B224">
            <v>1133113421</v>
          </cell>
          <cell r="C224" t="str">
            <v/>
          </cell>
          <cell r="D224">
            <v>44264</v>
          </cell>
          <cell r="E224" t="str">
            <v>11-39-14</v>
          </cell>
          <cell r="F224" t="str">
            <v>8618/00256</v>
          </cell>
          <cell r="G224">
            <v>861800256</v>
          </cell>
          <cell r="H224">
            <v>501619880776</v>
          </cell>
          <cell r="I224">
            <v>1133113421</v>
          </cell>
          <cell r="J224" t="str">
            <v>СЕРЕБРЯННИКОВА Н П</v>
          </cell>
          <cell r="K224" t="str">
            <v>427580, УДМУРТСКАЯ РЕСП, КЕЗСКИЙ Р-Н, КЕЗ П, ЖЕЛЕЗНОДОРОЖНАЯ УЛ,ДОМ 26, КВ.2</v>
          </cell>
          <cell r="L224">
            <v>221</v>
          </cell>
          <cell r="M224">
            <v>24</v>
          </cell>
          <cell r="N224">
            <v>23.28</v>
          </cell>
          <cell r="O224">
            <v>0.72</v>
          </cell>
        </row>
        <row r="225">
          <cell r="B225">
            <v>1133114129</v>
          </cell>
          <cell r="C225" t="str">
            <v/>
          </cell>
          <cell r="D225">
            <v>44264</v>
          </cell>
          <cell r="E225" t="str">
            <v>10-31-57</v>
          </cell>
          <cell r="F225" t="str">
            <v>6984/00458</v>
          </cell>
          <cell r="G225" t="str">
            <v>698400458V</v>
          </cell>
          <cell r="H225">
            <v>501619577133</v>
          </cell>
          <cell r="I225">
            <v>1133114129</v>
          </cell>
          <cell r="J225" t="str">
            <v>КВАСОВ СЕРГЕЙ ИВАНОВИЧ</v>
          </cell>
          <cell r="K225" t="str">
            <v>617472, ПЕРМСКИЙ КРАЙ, КУНГУРСКИЙ Р-Н, БЕРКУТОВО Д, ЖЕЛЕЗНОДОРОЖНАЯ УЛ, ДОМ 61, КВ. 0</v>
          </cell>
          <cell r="L225">
            <v>221</v>
          </cell>
          <cell r="M225">
            <v>207.78</v>
          </cell>
          <cell r="N225">
            <v>182.78</v>
          </cell>
          <cell r="O225">
            <v>25</v>
          </cell>
        </row>
        <row r="226">
          <cell r="B226">
            <v>1133114305</v>
          </cell>
          <cell r="C226" t="str">
            <v/>
          </cell>
          <cell r="D226">
            <v>44264</v>
          </cell>
          <cell r="E226" t="str">
            <v>17-16-08</v>
          </cell>
          <cell r="F226">
            <v>6984</v>
          </cell>
          <cell r="G226" t="str">
            <v>6984999V</v>
          </cell>
          <cell r="H226">
            <v>401586921536</v>
          </cell>
          <cell r="I226">
            <v>1133114305</v>
          </cell>
          <cell r="J226" t="str">
            <v>КОРОЛЁВА Е А</v>
          </cell>
          <cell r="K226" t="str">
            <v>617120, ПЕРМСКИЙ КРАЙ, ВЕРЕЩАГИНСКИЙ Р-Н, ВЕРЕЩАГИНО Г, МИЧУРИНА УЛ,ДОМ 59, КВ.2</v>
          </cell>
          <cell r="L226">
            <v>221</v>
          </cell>
          <cell r="M226">
            <v>199.71</v>
          </cell>
          <cell r="N226">
            <v>196.71</v>
          </cell>
          <cell r="O226">
            <v>3</v>
          </cell>
        </row>
        <row r="227">
          <cell r="B227">
            <v>1133114778</v>
          </cell>
          <cell r="C227" t="str">
            <v/>
          </cell>
          <cell r="D227">
            <v>44264</v>
          </cell>
          <cell r="E227" t="str">
            <v>13-41-18</v>
          </cell>
          <cell r="F227">
            <v>6984</v>
          </cell>
          <cell r="G227" t="str">
            <v>6984999V</v>
          </cell>
          <cell r="H227">
            <v>501620388528</v>
          </cell>
          <cell r="I227">
            <v>1133114778</v>
          </cell>
          <cell r="J227" t="str">
            <v>СУХАРОВА ТАТЬЯНА ВЛАДИМИРОВНА</v>
          </cell>
          <cell r="K227" t="str">
            <v>618268, ПЕРМСКИЙ КРАЙ, ГУБАХА Г, ШЕСТАКИ П/СТ, ЧЕХОВА УЛ, ДОМ 1, КВ.3</v>
          </cell>
          <cell r="L227">
            <v>1220</v>
          </cell>
          <cell r="M227">
            <v>626.70000000000005</v>
          </cell>
          <cell r="N227">
            <v>617.29999999999995</v>
          </cell>
          <cell r="O227">
            <v>9.4</v>
          </cell>
        </row>
        <row r="228">
          <cell r="B228">
            <v>1133115130</v>
          </cell>
          <cell r="C228" t="str">
            <v/>
          </cell>
          <cell r="D228">
            <v>44264</v>
          </cell>
          <cell r="E228" t="str">
            <v>09-18-53</v>
          </cell>
          <cell r="F228">
            <v>6984</v>
          </cell>
          <cell r="G228" t="str">
            <v>6984999V</v>
          </cell>
          <cell r="H228">
            <v>351921516782</v>
          </cell>
          <cell r="I228">
            <v>1133115130</v>
          </cell>
          <cell r="J228" t="str">
            <v>ПИЧУГИНА ТАТЬЯНА ВЛАДИМИРОВНА</v>
          </cell>
          <cell r="K228" t="str">
            <v>617472 ,ПЕРМСКИЙ КРАЙ, КУНГУРСКИЙ Р-Н, ФИЛИППОВКА С, ФИЛИППОВСКИЙ КАРЬЕР, ДОМ 9А, КВ. 3</v>
          </cell>
          <cell r="L228">
            <v>321</v>
          </cell>
          <cell r="M228">
            <v>160</v>
          </cell>
          <cell r="N228">
            <v>157.6</v>
          </cell>
          <cell r="O228">
            <v>2.4</v>
          </cell>
        </row>
        <row r="229">
          <cell r="B229">
            <v>1133148865</v>
          </cell>
          <cell r="C229" t="str">
            <v/>
          </cell>
          <cell r="D229">
            <v>44264</v>
          </cell>
          <cell r="E229" t="str">
            <v>21-43-52</v>
          </cell>
          <cell r="F229">
            <v>7003</v>
          </cell>
          <cell r="G229" t="str">
            <v>7003999V</v>
          </cell>
          <cell r="H229">
            <v>351924359411</v>
          </cell>
          <cell r="I229">
            <v>1133148865</v>
          </cell>
          <cell r="J229" t="str">
            <v>ПАНФИЛОВА ТАТЬЯНА ЛЬВОВНА</v>
          </cell>
          <cell r="K229" t="str">
            <v>624981, СВЕРДЛОВСКАЯ ОБЛ, СЕРОВ Г, ЖЕЛЕЗНОДОРОЖНИКОВ УЛ, ДОМ 12, КВ. 3</v>
          </cell>
          <cell r="L229">
            <v>221</v>
          </cell>
          <cell r="M229">
            <v>87.6</v>
          </cell>
          <cell r="N229">
            <v>86.29</v>
          </cell>
          <cell r="O229">
            <v>1.31</v>
          </cell>
        </row>
        <row r="230">
          <cell r="B230">
            <v>1133148953</v>
          </cell>
          <cell r="C230" t="str">
            <v/>
          </cell>
          <cell r="D230">
            <v>44264</v>
          </cell>
          <cell r="E230" t="str">
            <v>07-18-17</v>
          </cell>
          <cell r="F230">
            <v>7003</v>
          </cell>
          <cell r="G230" t="str">
            <v>9900000V</v>
          </cell>
          <cell r="H230">
            <v>351916746001</v>
          </cell>
          <cell r="I230">
            <v>1133148953</v>
          </cell>
          <cell r="J230" t="str">
            <v>ЛЮЦ ПЕТР МИХАЙЛОВИЧ</v>
          </cell>
          <cell r="K230" t="str">
            <v>624981, СВЕРДЛОВСКАЯ ОБЛ, СЕРОВ Г, ЖЕЛЕЗНОДОРОЖНИКОВ УЛ, ДОМ 12, КВ. 12</v>
          </cell>
          <cell r="L230">
            <v>221</v>
          </cell>
          <cell r="M230">
            <v>43.8</v>
          </cell>
          <cell r="N230">
            <v>43.14</v>
          </cell>
          <cell r="O230">
            <v>0.66</v>
          </cell>
        </row>
        <row r="231">
          <cell r="B231">
            <v>1133149019</v>
          </cell>
          <cell r="C231" t="str">
            <v/>
          </cell>
          <cell r="D231">
            <v>44264</v>
          </cell>
          <cell r="E231" t="str">
            <v>15-45-49</v>
          </cell>
          <cell r="F231" t="str">
            <v>7003/00537</v>
          </cell>
          <cell r="G231">
            <v>700300537</v>
          </cell>
          <cell r="H231">
            <v>451955000543</v>
          </cell>
          <cell r="I231">
            <v>1133149019</v>
          </cell>
          <cell r="J231" t="str">
            <v>БОЛБЕРИНА ТАТЬЯНА НИКОЛАЕВНА</v>
          </cell>
          <cell r="K231" t="str">
            <v>624981, СВЕРДЛОВСКАЯ ОБЛ, СЕРОВ Г, ЖЕЛЕЗНОДОРОЖНИКОВ УЛ, ДОМ 12, КВ. 18</v>
          </cell>
          <cell r="L231">
            <v>221</v>
          </cell>
          <cell r="M231">
            <v>160</v>
          </cell>
          <cell r="N231">
            <v>130</v>
          </cell>
          <cell r="O231">
            <v>30</v>
          </cell>
        </row>
        <row r="232">
          <cell r="B232">
            <v>1133149308</v>
          </cell>
          <cell r="C232" t="str">
            <v/>
          </cell>
          <cell r="D232">
            <v>44264</v>
          </cell>
          <cell r="E232" t="str">
            <v>14-59-16</v>
          </cell>
          <cell r="F232">
            <v>7003</v>
          </cell>
          <cell r="G232" t="str">
            <v>7003999V</v>
          </cell>
          <cell r="H232">
            <v>451954819723</v>
          </cell>
          <cell r="I232">
            <v>1133149308</v>
          </cell>
          <cell r="J232" t="str">
            <v>ГОЛОВ ДМИТРИЙ ЮРЬЕВИЧ</v>
          </cell>
          <cell r="K232" t="str">
            <v>624981, СВЕРДЛОВСКАЯ ОБЛ, СЕРОВ Г, ЖЕЛЕЗНОДОРОЖНИКОВ УЛ, ДОМ 12Б, КВ. 11</v>
          </cell>
          <cell r="L232">
            <v>221</v>
          </cell>
          <cell r="M232">
            <v>21.9</v>
          </cell>
          <cell r="N232">
            <v>21.57</v>
          </cell>
          <cell r="O232">
            <v>0.33</v>
          </cell>
        </row>
        <row r="233">
          <cell r="B233">
            <v>1133181037</v>
          </cell>
          <cell r="C233" t="str">
            <v/>
          </cell>
          <cell r="D233">
            <v>44264</v>
          </cell>
          <cell r="E233" t="str">
            <v>10-57-32</v>
          </cell>
          <cell r="F233" t="str">
            <v>7003/00548</v>
          </cell>
          <cell r="G233">
            <v>700300548</v>
          </cell>
          <cell r="H233">
            <v>451953823728</v>
          </cell>
          <cell r="I233">
            <v>1133181037</v>
          </cell>
          <cell r="J233" t="str">
            <v>МИХАЙЛОВА МАРГАРИТА БОРИСОВНА</v>
          </cell>
          <cell r="K233" t="str">
            <v>624981, СВЕРДЛОВСКАЯ ОБЛ, СЕРОВ Г, ПАРОВОЗНИКОВ УЛ, ДОМ 24, КВ. 2</v>
          </cell>
          <cell r="L233">
            <v>221</v>
          </cell>
          <cell r="M233">
            <v>637</v>
          </cell>
          <cell r="N233">
            <v>607</v>
          </cell>
          <cell r="O233">
            <v>30</v>
          </cell>
        </row>
        <row r="234">
          <cell r="B234">
            <v>1133181076</v>
          </cell>
          <cell r="C234" t="str">
            <v/>
          </cell>
          <cell r="D234">
            <v>44264</v>
          </cell>
          <cell r="E234" t="str">
            <v>15-32-06</v>
          </cell>
          <cell r="F234">
            <v>7003</v>
          </cell>
          <cell r="G234" t="str">
            <v>7003999V</v>
          </cell>
          <cell r="H234">
            <v>351923100411</v>
          </cell>
          <cell r="I234">
            <v>1133181076</v>
          </cell>
          <cell r="J234" t="str">
            <v>ЧУРАКОВА ЕВГЕНИЯ ВЛАДИМИРОВНА</v>
          </cell>
          <cell r="K234" t="str">
            <v>624981, СВЕРДЛОВСКАЯ ОБЛ, СЕРОВ Г, ПАРОВОЗНИКОВ УЛ, ДОМ 24, КВ. 5</v>
          </cell>
          <cell r="L234">
            <v>221</v>
          </cell>
          <cell r="M234">
            <v>361.35</v>
          </cell>
          <cell r="N234">
            <v>355.93</v>
          </cell>
          <cell r="O234">
            <v>5.42</v>
          </cell>
        </row>
        <row r="235">
          <cell r="B235">
            <v>1133181189</v>
          </cell>
          <cell r="C235" t="str">
            <v/>
          </cell>
          <cell r="D235">
            <v>44264</v>
          </cell>
          <cell r="E235" t="str">
            <v>07-13-49</v>
          </cell>
          <cell r="F235">
            <v>7003</v>
          </cell>
          <cell r="G235" t="str">
            <v>9900000V</v>
          </cell>
          <cell r="H235">
            <v>701200685049</v>
          </cell>
          <cell r="I235">
            <v>1133181189</v>
          </cell>
          <cell r="J235" t="str">
            <v>ТРУБАЧЕВА ТАТЬЯНА АЛЕКСАНДРОВНА</v>
          </cell>
          <cell r="K235" t="str">
            <v>624981, СВЕРДЛОВСКАЯ ОБЛ, СЕРОВ Г, ВАГОННИКОВ ПЕР, ДОМ 11, КВ. 7</v>
          </cell>
          <cell r="L235">
            <v>221</v>
          </cell>
          <cell r="M235">
            <v>2825.03</v>
          </cell>
          <cell r="N235">
            <v>2782.65</v>
          </cell>
          <cell r="O235">
            <v>42.38</v>
          </cell>
        </row>
        <row r="236">
          <cell r="B236">
            <v>1133182104</v>
          </cell>
          <cell r="C236" t="str">
            <v/>
          </cell>
          <cell r="D236">
            <v>44264</v>
          </cell>
          <cell r="E236" t="str">
            <v>15-41-13</v>
          </cell>
          <cell r="F236">
            <v>7003</v>
          </cell>
          <cell r="G236" t="str">
            <v>7003999V</v>
          </cell>
          <cell r="H236">
            <v>801159274198</v>
          </cell>
          <cell r="I236">
            <v>1133182104</v>
          </cell>
          <cell r="J236" t="str">
            <v>НИКОЛАЕВА ЛЮБОВЬ НИКОЛАЕВНА</v>
          </cell>
          <cell r="K236" t="str">
            <v>624981, СВЕРДЛОВСКАЯ ОБЛ, СЕРОВ Г, ПАРОВОЗНИКОВ УЛ, ДОМ 12, КВ. 3</v>
          </cell>
          <cell r="L236">
            <v>221</v>
          </cell>
          <cell r="M236">
            <v>87.6</v>
          </cell>
          <cell r="N236">
            <v>86.29</v>
          </cell>
          <cell r="O236">
            <v>1.31</v>
          </cell>
        </row>
        <row r="237">
          <cell r="B237">
            <v>1133182182</v>
          </cell>
          <cell r="C237" t="str">
            <v/>
          </cell>
          <cell r="D237">
            <v>44264</v>
          </cell>
          <cell r="E237" t="str">
            <v>16-29-23</v>
          </cell>
          <cell r="F237">
            <v>7003</v>
          </cell>
          <cell r="G237" t="str">
            <v>7003999V</v>
          </cell>
          <cell r="H237">
            <v>701204014954</v>
          </cell>
          <cell r="I237">
            <v>1133182182</v>
          </cell>
          <cell r="J237" t="str">
            <v>ОКУЛОВ КОНСТАНТИН АЛЕКСАНДРОВИЧ</v>
          </cell>
          <cell r="K237" t="str">
            <v>624981, СВЕРДЛОВСКАЯ ОБЛ, СЕРОВ Г, ПАРОВОЗНИКОВ УЛ, ДОМ 12, КВ. 11</v>
          </cell>
          <cell r="L237">
            <v>221</v>
          </cell>
          <cell r="M237">
            <v>212.43</v>
          </cell>
          <cell r="N237">
            <v>209.24</v>
          </cell>
          <cell r="O237">
            <v>3.19</v>
          </cell>
        </row>
        <row r="238">
          <cell r="B238">
            <v>1133378611</v>
          </cell>
          <cell r="C238" t="str">
            <v/>
          </cell>
          <cell r="D238">
            <v>44264</v>
          </cell>
          <cell r="E238" t="str">
            <v>10-15-41</v>
          </cell>
          <cell r="F238" t="str">
            <v>6984/00513</v>
          </cell>
          <cell r="G238">
            <v>698400513</v>
          </cell>
          <cell r="H238">
            <v>701203247387</v>
          </cell>
          <cell r="I238">
            <v>1133378611</v>
          </cell>
          <cell r="J238" t="str">
            <v>КУЧУМОВ Т. Ш.</v>
          </cell>
          <cell r="K238" t="str">
            <v>618735, ПЕРМСКИЙ КРАЙ, ДОБРЯНКА Г, БОКОВАЯ П/СТ, ЖЕЛЕЗНОДОРОЖНАЯ УЛ, ДОМ 14, КВ.2</v>
          </cell>
          <cell r="L238">
            <v>221</v>
          </cell>
          <cell r="M238">
            <v>393</v>
          </cell>
          <cell r="N238">
            <v>363</v>
          </cell>
          <cell r="O238">
            <v>30</v>
          </cell>
        </row>
        <row r="239">
          <cell r="B239">
            <v>1133386757</v>
          </cell>
          <cell r="C239" t="str">
            <v/>
          </cell>
          <cell r="D239">
            <v>44264</v>
          </cell>
          <cell r="E239" t="str">
            <v>09-59-52</v>
          </cell>
          <cell r="F239">
            <v>7003</v>
          </cell>
          <cell r="G239" t="str">
            <v>7003999V</v>
          </cell>
          <cell r="H239">
            <v>501619427208</v>
          </cell>
          <cell r="I239">
            <v>1133386757</v>
          </cell>
          <cell r="J239" t="str">
            <v>КОРЕПАНОВ АЛЕКСАНДР ВЛАДИМИРОВИЧ</v>
          </cell>
          <cell r="K239" t="str">
            <v>623140, СВЕРДЛОВСКАЯ ОБЛ, ПЕРВОУРАЛЬСК Г, КУЗИНО П, МАШИНИСТОВ УЛ, ДОМ 57А, КВ. 1</v>
          </cell>
          <cell r="L239">
            <v>221</v>
          </cell>
          <cell r="M239">
            <v>218.13</v>
          </cell>
          <cell r="N239">
            <v>214.86</v>
          </cell>
          <cell r="O239">
            <v>3.27</v>
          </cell>
        </row>
        <row r="240">
          <cell r="B240">
            <v>1133391852</v>
          </cell>
          <cell r="C240" t="str">
            <v/>
          </cell>
          <cell r="D240">
            <v>44264</v>
          </cell>
          <cell r="E240" t="str">
            <v>07-13-35</v>
          </cell>
          <cell r="F240">
            <v>6984</v>
          </cell>
          <cell r="G240" t="str">
            <v>9900000V</v>
          </cell>
          <cell r="H240">
            <v>351916750136</v>
          </cell>
          <cell r="I240">
            <v>1133391852</v>
          </cell>
          <cell r="J240" t="str">
            <v>ЧУДИНОВ ВЛАДИМИР ВАСИЛЬЕВИЧ</v>
          </cell>
          <cell r="K240" t="str">
            <v>617120, ПЕРМСКИЙ КРАЙ, ВЕРЕЩАГИНСКИЙ Р-Н, ВЕРЕЩАГИНО Г, УЛЬЯНОВСКАЯ УЛ,ДОМ66, КВ.0</v>
          </cell>
          <cell r="L240">
            <v>221</v>
          </cell>
          <cell r="M240">
            <v>60.88</v>
          </cell>
          <cell r="N240">
            <v>59.97</v>
          </cell>
          <cell r="O240">
            <v>0.91</v>
          </cell>
        </row>
        <row r="241">
          <cell r="B241">
            <v>1133997315</v>
          </cell>
          <cell r="C241" t="str">
            <v/>
          </cell>
          <cell r="D241">
            <v>44264</v>
          </cell>
          <cell r="E241" t="str">
            <v>15-24-38</v>
          </cell>
          <cell r="F241">
            <v>7003</v>
          </cell>
          <cell r="G241" t="str">
            <v>7003999V</v>
          </cell>
          <cell r="H241">
            <v>501620793045</v>
          </cell>
          <cell r="I241">
            <v>1133997315</v>
          </cell>
          <cell r="J241" t="str">
            <v>АХМЕТШИНА НИНА ПЕТРОВНА</v>
          </cell>
          <cell r="K241" t="str">
            <v>623140, СВЕРДЛОВСКАЯ ОБЛ, ПЕРВОУРАЛЬСК Г, КУЗИНО П, ЛУНАЧАРСКОГО УЛ, ДОМ 46, КВ. 5</v>
          </cell>
          <cell r="L241">
            <v>221</v>
          </cell>
          <cell r="M241">
            <v>109.06</v>
          </cell>
          <cell r="N241">
            <v>107.42</v>
          </cell>
          <cell r="O241">
            <v>1.64</v>
          </cell>
        </row>
        <row r="242">
          <cell r="B242">
            <v>1133997570</v>
          </cell>
          <cell r="C242" t="str">
            <v/>
          </cell>
          <cell r="D242">
            <v>44264</v>
          </cell>
          <cell r="E242" t="str">
            <v>08-43-22</v>
          </cell>
          <cell r="F242" t="str">
            <v>7003/00688</v>
          </cell>
          <cell r="G242" t="str">
            <v>700300688V</v>
          </cell>
          <cell r="H242">
            <v>351921367381</v>
          </cell>
          <cell r="I242">
            <v>1133997570</v>
          </cell>
          <cell r="J242" t="str">
            <v>СЕЛЯНИНА ГАЛИНА АНАТОЛЬЕВНА</v>
          </cell>
          <cell r="K242" t="str">
            <v>623140, СВЕРДЛОВСКАЯ ОБЛ, ПЕРВОУРАЛЬСК Г, КУЗИНО П, ЛУНАЧАРСКОГО УЛ, ДОМ 41, КВ. 7</v>
          </cell>
          <cell r="L242">
            <v>221</v>
          </cell>
          <cell r="M242">
            <v>209.58</v>
          </cell>
          <cell r="N242">
            <v>184.58</v>
          </cell>
          <cell r="O242">
            <v>25</v>
          </cell>
        </row>
        <row r="243">
          <cell r="B243">
            <v>1133998245</v>
          </cell>
          <cell r="C243" t="str">
            <v/>
          </cell>
          <cell r="D243">
            <v>44264</v>
          </cell>
          <cell r="E243" t="str">
            <v>08-31-44</v>
          </cell>
          <cell r="F243" t="str">
            <v>7003/00687</v>
          </cell>
          <cell r="G243">
            <v>700300687</v>
          </cell>
          <cell r="H243">
            <v>701203016344</v>
          </cell>
          <cell r="I243">
            <v>1133998245</v>
          </cell>
          <cell r="J243" t="str">
            <v>НУРИСЛАМОВА НАИЛЯ МАВЛЕЗЯНОВНА</v>
          </cell>
          <cell r="K243" t="str">
            <v>623395, СВЕРДЛОВСКАЯ ОБЛ, ПЕРВОУРАЛЬСК Г, КОУРОВКА П, ЖЕЛЕЗНОДОРОЖНИКОВ УЛ, ДОМ 2, КВ. 2</v>
          </cell>
          <cell r="L243">
            <v>221</v>
          </cell>
          <cell r="M243">
            <v>1755</v>
          </cell>
          <cell r="N243">
            <v>1702.35</v>
          </cell>
          <cell r="O243">
            <v>52.65</v>
          </cell>
        </row>
        <row r="244">
          <cell r="B244">
            <v>1133998421</v>
          </cell>
          <cell r="C244" t="str">
            <v/>
          </cell>
          <cell r="D244">
            <v>44264</v>
          </cell>
          <cell r="E244" t="str">
            <v>10-56-58</v>
          </cell>
          <cell r="F244" t="str">
            <v>7003/00701</v>
          </cell>
          <cell r="G244">
            <v>700300701</v>
          </cell>
          <cell r="H244">
            <v>801158686048</v>
          </cell>
          <cell r="I244">
            <v>1133998421</v>
          </cell>
          <cell r="J244" t="str">
            <v>МОГИЛЬНИКОВА ВИКТОРИЯ ВЛАДИМИРОВНА</v>
          </cell>
          <cell r="K244" t="str">
            <v>623060, СВЕРДЛОВСКАЯ ОБЛ, НИЖНЕСЕРГИНСКИЙ Р-Н, ДРУЖИНИНО ПГТ, ИЗВЕСТКОВАЯ УЛ, ДОМ 29, КВ. 5</v>
          </cell>
          <cell r="L244">
            <v>221</v>
          </cell>
          <cell r="M244">
            <v>227</v>
          </cell>
          <cell r="N244">
            <v>197</v>
          </cell>
          <cell r="O244">
            <v>30</v>
          </cell>
        </row>
        <row r="245">
          <cell r="B245">
            <v>1612301674</v>
          </cell>
          <cell r="C245" t="str">
            <v/>
          </cell>
          <cell r="D245">
            <v>44264</v>
          </cell>
          <cell r="E245" t="str">
            <v>10-56-49</v>
          </cell>
          <cell r="F245">
            <v>6984</v>
          </cell>
          <cell r="G245" t="str">
            <v>6984999V</v>
          </cell>
          <cell r="H245">
            <v>451953819871</v>
          </cell>
          <cell r="I245">
            <v>1612301674</v>
          </cell>
          <cell r="J245" t="str">
            <v>ВЯТКИНА АННА АНДРЕЕВНА</v>
          </cell>
          <cell r="K245" t="str">
            <v>617120, ВЕРЕЩАГИНО Г, ЖЕЛЕЗНОДОРОЖНАЯ УЛ, ДОМ № 67, КВ. 4</v>
          </cell>
          <cell r="L245">
            <v>221</v>
          </cell>
          <cell r="M245">
            <v>140.02000000000001</v>
          </cell>
          <cell r="N245">
            <v>137.91999999999999</v>
          </cell>
          <cell r="O245">
            <v>2.1</v>
          </cell>
        </row>
        <row r="246">
          <cell r="B246">
            <v>2080062274</v>
          </cell>
          <cell r="C246" t="str">
            <v/>
          </cell>
          <cell r="D246">
            <v>44264</v>
          </cell>
          <cell r="E246">
            <v>43716</v>
          </cell>
          <cell r="F246">
            <v>7003</v>
          </cell>
          <cell r="G246" t="str">
            <v>7003999V</v>
          </cell>
          <cell r="H246">
            <v>351921240385</v>
          </cell>
          <cell r="I246">
            <v>2080062274</v>
          </cell>
          <cell r="J246" t="str">
            <v>ИНОЗЕМЦЕВ ЛЕОНИД ДЕМЬЯНОВИЧ</v>
          </cell>
          <cell r="K246" t="str">
            <v>624981,СВЕРДЛОВСКАЯ ОБЛ, СЕРОВ Г, ЛЕНИНА УЛ, ДОМ 252, КВ. 24</v>
          </cell>
          <cell r="L246">
            <v>221</v>
          </cell>
          <cell r="M246">
            <v>212.43</v>
          </cell>
          <cell r="N246">
            <v>209.24</v>
          </cell>
          <cell r="O246">
            <v>3.19</v>
          </cell>
        </row>
        <row r="247">
          <cell r="B247">
            <v>2080062284</v>
          </cell>
          <cell r="C247" t="str">
            <v/>
          </cell>
          <cell r="D247">
            <v>44264</v>
          </cell>
          <cell r="E247" t="str">
            <v>05-32-36</v>
          </cell>
          <cell r="F247">
            <v>7003</v>
          </cell>
          <cell r="G247" t="str">
            <v>7003999V</v>
          </cell>
          <cell r="H247">
            <v>451952737913</v>
          </cell>
          <cell r="I247">
            <v>2080062284</v>
          </cell>
          <cell r="J247" t="str">
            <v>ГОРБУНОВА МАРИНА АЛЕКСАНДРОВНА</v>
          </cell>
          <cell r="K247" t="str">
            <v>624981,СВЕРДЛОВСКАЯ ОБЛ, СЕРОВ Г, ЛЕНИНА УЛ, ДОМ 252, КВ. 34</v>
          </cell>
          <cell r="L247">
            <v>221</v>
          </cell>
          <cell r="M247">
            <v>154</v>
          </cell>
          <cell r="N247">
            <v>151.69</v>
          </cell>
          <cell r="O247">
            <v>2.31</v>
          </cell>
        </row>
        <row r="248">
          <cell r="B248">
            <v>2080062420</v>
          </cell>
          <cell r="C248" t="str">
            <v/>
          </cell>
          <cell r="D248">
            <v>44264</v>
          </cell>
          <cell r="E248" t="str">
            <v>06-52-21</v>
          </cell>
          <cell r="F248">
            <v>7003</v>
          </cell>
          <cell r="G248" t="str">
            <v>7003999V</v>
          </cell>
          <cell r="H248">
            <v>701202864069</v>
          </cell>
          <cell r="I248">
            <v>2080062420</v>
          </cell>
          <cell r="J248" t="str">
            <v>ВОРОНОВА ЛЮБОВЬ ГЕОРГИЕВНА</v>
          </cell>
          <cell r="K248" t="str">
            <v>624981, СВЕРДЛОВСКАЯ ОБЛ, СЕРОВ Г, ГАГАРИНА УЛ, ДОМ 11Б, КВАРТИРА 23</v>
          </cell>
          <cell r="L248">
            <v>221</v>
          </cell>
          <cell r="M248">
            <v>87.6</v>
          </cell>
          <cell r="N248">
            <v>86.29</v>
          </cell>
          <cell r="O248">
            <v>1.31</v>
          </cell>
        </row>
        <row r="249">
          <cell r="B249">
            <v>2080062543</v>
          </cell>
          <cell r="C249" t="str">
            <v/>
          </cell>
          <cell r="D249">
            <v>44264</v>
          </cell>
          <cell r="E249">
            <v>16746</v>
          </cell>
          <cell r="F249">
            <v>7003</v>
          </cell>
          <cell r="G249" t="str">
            <v>7003999V</v>
          </cell>
          <cell r="H249">
            <v>701202785881</v>
          </cell>
          <cell r="I249">
            <v>2080062543</v>
          </cell>
          <cell r="J249" t="str">
            <v>ГАВРИЛЮК ЕЛЕНА ВЛАДИМИРОВНА</v>
          </cell>
          <cell r="K249" t="str">
            <v>624981,СВЕРДЛОВСКАЯ ОБЛ, СЕРОВ Г, ЛЕНИНА УЛ, ДОМ 250, КВАРТИРА 9</v>
          </cell>
          <cell r="L249">
            <v>221</v>
          </cell>
          <cell r="M249">
            <v>477.97</v>
          </cell>
          <cell r="N249">
            <v>470.8</v>
          </cell>
          <cell r="O249">
            <v>7.17</v>
          </cell>
        </row>
        <row r="250">
          <cell r="B250">
            <v>2080062558</v>
          </cell>
          <cell r="C250" t="str">
            <v/>
          </cell>
          <cell r="D250">
            <v>44264</v>
          </cell>
          <cell r="E250" t="str">
            <v>15-53-53</v>
          </cell>
          <cell r="F250" t="str">
            <v>7003/00548</v>
          </cell>
          <cell r="G250">
            <v>700300548</v>
          </cell>
          <cell r="H250">
            <v>301407747474</v>
          </cell>
          <cell r="I250">
            <v>2080062558</v>
          </cell>
          <cell r="J250" t="str">
            <v>ВОЛКОВА АЛЬБИНА РИВЯЛЬЕВНА</v>
          </cell>
          <cell r="K250" t="str">
            <v>624981,СВЕРДЛОВСКАЯ ОБЛ, СЕРОВ Г, ЛЕНИНА УЛ, ДОМ 250, КВАРТИРА 24</v>
          </cell>
          <cell r="L250">
            <v>221</v>
          </cell>
          <cell r="M250">
            <v>318</v>
          </cell>
          <cell r="N250">
            <v>288</v>
          </cell>
          <cell r="O250">
            <v>30</v>
          </cell>
        </row>
        <row r="251">
          <cell r="B251">
            <v>2080062582</v>
          </cell>
          <cell r="C251" t="str">
            <v/>
          </cell>
          <cell r="D251">
            <v>44264</v>
          </cell>
          <cell r="E251" t="str">
            <v>18-59-16</v>
          </cell>
          <cell r="F251">
            <v>7003</v>
          </cell>
          <cell r="G251" t="str">
            <v>7003999V</v>
          </cell>
          <cell r="H251">
            <v>451955681927</v>
          </cell>
          <cell r="I251">
            <v>2080062582</v>
          </cell>
          <cell r="J251" t="str">
            <v>ТОРМОЗОВ ИЛЬЯ АНАТОЛЬЕВИЧ</v>
          </cell>
          <cell r="K251" t="str">
            <v>624981,СВЕРДЛОВСКАЯ ОБЛ, СЕРОВ Г, ЛЕНИНА УЛ, ДОМ 250, КВАРТИРА 48</v>
          </cell>
          <cell r="L251">
            <v>221</v>
          </cell>
          <cell r="M251">
            <v>106.22</v>
          </cell>
          <cell r="N251">
            <v>104.63</v>
          </cell>
          <cell r="O251">
            <v>1.59</v>
          </cell>
        </row>
        <row r="252">
          <cell r="B252">
            <v>2080062589</v>
          </cell>
          <cell r="C252" t="str">
            <v/>
          </cell>
          <cell r="D252">
            <v>44264</v>
          </cell>
          <cell r="E252" t="str">
            <v>08-24-24</v>
          </cell>
          <cell r="F252" t="str">
            <v>7003/00548</v>
          </cell>
          <cell r="G252" t="str">
            <v>700300548V</v>
          </cell>
          <cell r="H252">
            <v>451953144644</v>
          </cell>
          <cell r="I252">
            <v>2080062589</v>
          </cell>
          <cell r="J252" t="str">
            <v>АРХАНГЕЛЬСКАЯ ЛЮБОВЬ НИКОЛАЕВНА</v>
          </cell>
          <cell r="K252" t="str">
            <v>624981,СВЕРДЛОВСКАЯ ОБЛ, СЕРОВ Г, ЛЕНИНА УЛ, ДОМ 250, КВАРТИРА 55</v>
          </cell>
          <cell r="L252">
            <v>221</v>
          </cell>
          <cell r="M252">
            <v>112.78</v>
          </cell>
          <cell r="N252">
            <v>87.78</v>
          </cell>
          <cell r="O252">
            <v>25</v>
          </cell>
        </row>
        <row r="253">
          <cell r="B253">
            <v>2080062642</v>
          </cell>
          <cell r="C253" t="str">
            <v/>
          </cell>
          <cell r="D253">
            <v>44264</v>
          </cell>
          <cell r="E253" t="str">
            <v>18-50-42</v>
          </cell>
          <cell r="F253">
            <v>7003</v>
          </cell>
          <cell r="G253" t="str">
            <v>7003999V</v>
          </cell>
          <cell r="H253">
            <v>351923803520</v>
          </cell>
          <cell r="I253">
            <v>2080062642</v>
          </cell>
          <cell r="J253" t="str">
            <v>НИКАЛЮКИНА ТАТЬЯНА НИКОЛАЕВНА</v>
          </cell>
          <cell r="K253" t="str">
            <v>624981, СВЕРДЛОВСКАЯ ОБЛ, СЕРОВ Г, ЭЛЕКТРОВОЗНИКОВ УЛ, ДОМ 11А, КВАРТИРА 4</v>
          </cell>
          <cell r="L253">
            <v>221</v>
          </cell>
          <cell r="M253">
            <v>65.7</v>
          </cell>
          <cell r="N253">
            <v>64.709999999999994</v>
          </cell>
          <cell r="O253">
            <v>0.99</v>
          </cell>
        </row>
        <row r="254">
          <cell r="B254">
            <v>2080062649</v>
          </cell>
          <cell r="C254" t="str">
            <v/>
          </cell>
          <cell r="D254">
            <v>44264</v>
          </cell>
          <cell r="E254" t="str">
            <v>18-51-44</v>
          </cell>
          <cell r="F254">
            <v>7003</v>
          </cell>
          <cell r="G254" t="str">
            <v>7003999V</v>
          </cell>
          <cell r="H254">
            <v>451955657040</v>
          </cell>
          <cell r="I254">
            <v>2080062649</v>
          </cell>
          <cell r="J254" t="str">
            <v>ШМАКОВА ТАТЬЯНА НИКОЛАЕВНА</v>
          </cell>
          <cell r="K254" t="str">
            <v>624981, СВЕРДЛОВСКАЯ ОБЛ, СЕРОВ Г, ЭЛЕКТРОВОЗНИКОВ УЛ, ДОМ 11А, КВАРТИРА 11</v>
          </cell>
          <cell r="L254">
            <v>221</v>
          </cell>
          <cell r="M254">
            <v>159.33000000000001</v>
          </cell>
          <cell r="N254">
            <v>156.94</v>
          </cell>
          <cell r="O254">
            <v>2.39</v>
          </cell>
        </row>
        <row r="255">
          <cell r="B255">
            <v>904688788912</v>
          </cell>
          <cell r="C255" t="str">
            <v/>
          </cell>
          <cell r="D255">
            <v>44264</v>
          </cell>
          <cell r="E255">
            <v>13380</v>
          </cell>
          <cell r="F255">
            <v>6984</v>
          </cell>
          <cell r="G255" t="str">
            <v>6984999V</v>
          </cell>
          <cell r="H255">
            <v>501621377865</v>
          </cell>
          <cell r="I255">
            <v>904688788912</v>
          </cell>
          <cell r="J255" t="str">
            <v>ТРУХИН ДМИТРИЙ МИХАЙЛОВИЧ</v>
          </cell>
          <cell r="K255" t="str">
            <v>ПЕРМСКИЙ КРАЙ, КУНГУРСКИЙ Р-Н, БЕРКУТОВО Д, ЖЕЛЕЗНОДОРОЖНАЯ УЛ, ДОМ № 45, КВ. 0</v>
          </cell>
          <cell r="L255">
            <v>221</v>
          </cell>
          <cell r="M255">
            <v>158.35</v>
          </cell>
          <cell r="N255">
            <v>155.97</v>
          </cell>
          <cell r="O255">
            <v>2.38</v>
          </cell>
        </row>
        <row r="256">
          <cell r="B256">
            <v>904688788914</v>
          </cell>
          <cell r="C256" t="str">
            <v/>
          </cell>
          <cell r="D256">
            <v>44264</v>
          </cell>
          <cell r="E256">
            <v>44089</v>
          </cell>
          <cell r="F256" t="str">
            <v>6984/00458</v>
          </cell>
          <cell r="G256" t="str">
            <v>698400458V</v>
          </cell>
          <cell r="H256">
            <v>351923016583</v>
          </cell>
          <cell r="I256">
            <v>904688788914</v>
          </cell>
          <cell r="J256" t="str">
            <v>ЛАШЕВА СВЕТЛАНА ГЕННАДЬЕВНА</v>
          </cell>
          <cell r="K256" t="str">
            <v>ПЕРМСКИЙ КРАЙ, КУНГУРСКИЙ Р-Н, БЕРКУТОВО Д, ДОМ № 110, КВ. 0</v>
          </cell>
          <cell r="L256">
            <v>221</v>
          </cell>
          <cell r="M256">
            <v>105</v>
          </cell>
          <cell r="N256">
            <v>80</v>
          </cell>
          <cell r="O256">
            <v>25</v>
          </cell>
        </row>
        <row r="257">
          <cell r="B257">
            <v>904688789047352</v>
          </cell>
          <cell r="C257" t="str">
            <v/>
          </cell>
          <cell r="D257">
            <v>44264</v>
          </cell>
          <cell r="E257" t="str">
            <v>20-31-49</v>
          </cell>
          <cell r="F257">
            <v>6984</v>
          </cell>
          <cell r="G257" t="str">
            <v>6984999V</v>
          </cell>
          <cell r="H257">
            <v>401587269809</v>
          </cell>
          <cell r="I257">
            <v>904688789047352</v>
          </cell>
          <cell r="J257" t="str">
            <v>ДОБРОЛЮБОВ ИГОРЬ КОНСТАНТИНОВИЧ</v>
          </cell>
          <cell r="K257" t="str">
            <v>614046, ПЕРМСКИЙ КРАЙ, ПЕРМЬ Г, БАРАМЗИНОЙ УЛ, ДОМ № 42/1, КВ. 18</v>
          </cell>
          <cell r="L257">
            <v>221</v>
          </cell>
          <cell r="M257">
            <v>1179.05</v>
          </cell>
          <cell r="N257">
            <v>1161.3599999999999</v>
          </cell>
          <cell r="O257">
            <v>17.690000000000001</v>
          </cell>
        </row>
        <row r="258">
          <cell r="B258">
            <v>904688789047403</v>
          </cell>
          <cell r="C258" t="str">
            <v/>
          </cell>
          <cell r="D258">
            <v>44264</v>
          </cell>
          <cell r="E258" t="str">
            <v>07-48-04</v>
          </cell>
          <cell r="F258">
            <v>6984</v>
          </cell>
          <cell r="G258" t="str">
            <v>9900000V</v>
          </cell>
          <cell r="H258">
            <v>501614517649</v>
          </cell>
          <cell r="I258">
            <v>904688789047403</v>
          </cell>
          <cell r="J258" t="str">
            <v>ПОНОСОВ АНАТОЛИЙ НИКИФОРОВИЧ</v>
          </cell>
          <cell r="K258" t="str">
            <v>614046, ПЕРМСКИЙ КРАЙ, ПЕРМЬ Г, БАРАМЗИНОЙ УЛ, ДОМ № 42, КВ. 20</v>
          </cell>
          <cell r="L258">
            <v>221</v>
          </cell>
          <cell r="M258">
            <v>1825.53</v>
          </cell>
          <cell r="N258">
            <v>1798.15</v>
          </cell>
          <cell r="O258">
            <v>27.38</v>
          </cell>
        </row>
        <row r="259">
          <cell r="B259">
            <v>904688789047407</v>
          </cell>
          <cell r="C259" t="str">
            <v/>
          </cell>
          <cell r="D259">
            <v>44264</v>
          </cell>
          <cell r="E259" t="str">
            <v>07-25-44</v>
          </cell>
          <cell r="F259">
            <v>6984</v>
          </cell>
          <cell r="G259" t="str">
            <v>9900000V</v>
          </cell>
          <cell r="H259">
            <v>701200681709</v>
          </cell>
          <cell r="I259">
            <v>904688789047407</v>
          </cell>
          <cell r="J259" t="str">
            <v>ГОЛУБЦОВ НИКОЛАЙ ДМИТРИЕВИЧ</v>
          </cell>
          <cell r="K259" t="str">
            <v>614046, ПЕРМСКИЙ КРАЙ, ПЕРМЬ Г, БАРАМЗИНОЙ УЛ, ДОМ № 42, КВ. 24</v>
          </cell>
          <cell r="L259">
            <v>221</v>
          </cell>
          <cell r="M259">
            <v>1776.12</v>
          </cell>
          <cell r="N259">
            <v>1749.48</v>
          </cell>
          <cell r="O259">
            <v>26.64</v>
          </cell>
        </row>
        <row r="260">
          <cell r="B260">
            <v>904688789047527</v>
          </cell>
          <cell r="C260" t="str">
            <v/>
          </cell>
          <cell r="D260">
            <v>44264</v>
          </cell>
          <cell r="E260" t="str">
            <v>07-25-17</v>
          </cell>
          <cell r="F260">
            <v>6984</v>
          </cell>
          <cell r="G260" t="str">
            <v>6984999V</v>
          </cell>
          <cell r="H260">
            <v>351921098456</v>
          </cell>
          <cell r="I260">
            <v>904688789047527</v>
          </cell>
          <cell r="J260" t="str">
            <v>ЕЛЬКИН ДМИТРИЙ НИКОЛАЕВИЧ</v>
          </cell>
          <cell r="K260" t="str">
            <v>614046, ПЕРМСКИЙ КРАЙ, ПЕРМЬ Г, БАРАМЗИНОЙ УЛ, ДОМ № 42, КВ. 84</v>
          </cell>
          <cell r="L260">
            <v>221</v>
          </cell>
          <cell r="M260">
            <v>2167.3000000000002</v>
          </cell>
          <cell r="N260">
            <v>2134.79</v>
          </cell>
          <cell r="O260">
            <v>32.51</v>
          </cell>
        </row>
        <row r="261">
          <cell r="B261">
            <v>44265</v>
          </cell>
          <cell r="C261" t="str">
            <v/>
          </cell>
          <cell r="D261">
            <v>257</v>
          </cell>
          <cell r="E261">
            <v>168361.41</v>
          </cell>
          <cell r="F261">
            <v>163425.96</v>
          </cell>
          <cell r="G261">
            <v>4935.45</v>
          </cell>
          <cell r="H261">
            <v>486974</v>
          </cell>
          <cell r="I261">
            <v>44265</v>
          </cell>
        </row>
        <row r="262">
          <cell r="B262">
            <v>0</v>
          </cell>
          <cell r="C262" t="str">
            <v/>
          </cell>
        </row>
        <row r="263">
          <cell r="B263">
            <v>0</v>
          </cell>
          <cell r="C263" t="str">
            <v/>
          </cell>
        </row>
        <row r="264">
          <cell r="B264">
            <v>0</v>
          </cell>
          <cell r="C264" t="str">
            <v/>
          </cell>
        </row>
        <row r="265">
          <cell r="B265">
            <v>0</v>
          </cell>
          <cell r="C265" t="str">
            <v/>
          </cell>
        </row>
        <row r="266">
          <cell r="B266">
            <v>0</v>
          </cell>
          <cell r="C266" t="str">
            <v/>
          </cell>
        </row>
        <row r="267">
          <cell r="B267">
            <v>0</v>
          </cell>
          <cell r="C267" t="str">
            <v/>
          </cell>
        </row>
        <row r="268">
          <cell r="B268">
            <v>0</v>
          </cell>
          <cell r="C268" t="str">
            <v/>
          </cell>
        </row>
        <row r="269">
          <cell r="B269">
            <v>0</v>
          </cell>
          <cell r="C269" t="str">
            <v/>
          </cell>
        </row>
        <row r="270">
          <cell r="B270">
            <v>0</v>
          </cell>
          <cell r="C270" t="str">
            <v/>
          </cell>
        </row>
        <row r="271">
          <cell r="B271">
            <v>0</v>
          </cell>
          <cell r="C271" t="str">
            <v/>
          </cell>
        </row>
        <row r="272">
          <cell r="B272">
            <v>0</v>
          </cell>
          <cell r="C272" t="str">
            <v/>
          </cell>
        </row>
        <row r="273">
          <cell r="B273">
            <v>0</v>
          </cell>
          <cell r="C273" t="str">
            <v/>
          </cell>
        </row>
        <row r="274">
          <cell r="B274">
            <v>0</v>
          </cell>
          <cell r="C274" t="str">
            <v/>
          </cell>
        </row>
        <row r="275">
          <cell r="B275">
            <v>0</v>
          </cell>
          <cell r="C275" t="str">
            <v/>
          </cell>
        </row>
        <row r="276">
          <cell r="B276">
            <v>0</v>
          </cell>
          <cell r="C276" t="str">
            <v/>
          </cell>
        </row>
        <row r="277">
          <cell r="B277">
            <v>0</v>
          </cell>
          <cell r="C277" t="str">
            <v/>
          </cell>
        </row>
        <row r="278">
          <cell r="B278">
            <v>0</v>
          </cell>
          <cell r="C278" t="str">
            <v/>
          </cell>
        </row>
        <row r="279">
          <cell r="B279">
            <v>0</v>
          </cell>
          <cell r="C279" t="str">
            <v/>
          </cell>
        </row>
        <row r="280">
          <cell r="B280">
            <v>0</v>
          </cell>
          <cell r="C280" t="str">
            <v/>
          </cell>
        </row>
        <row r="281">
          <cell r="B281">
            <v>0</v>
          </cell>
          <cell r="C281" t="str">
            <v/>
          </cell>
        </row>
        <row r="282">
          <cell r="B282">
            <v>0</v>
          </cell>
          <cell r="C282" t="str">
            <v/>
          </cell>
        </row>
        <row r="283">
          <cell r="B283">
            <v>0</v>
          </cell>
          <cell r="C283" t="str">
            <v/>
          </cell>
        </row>
        <row r="284">
          <cell r="B284">
            <v>0</v>
          </cell>
          <cell r="C284" t="str">
            <v/>
          </cell>
        </row>
        <row r="285">
          <cell r="B285">
            <v>0</v>
          </cell>
          <cell r="C285" t="str">
            <v/>
          </cell>
        </row>
        <row r="286">
          <cell r="B286">
            <v>0</v>
          </cell>
          <cell r="C286" t="str">
            <v/>
          </cell>
        </row>
        <row r="287">
          <cell r="B287">
            <v>0</v>
          </cell>
          <cell r="C287" t="str">
            <v/>
          </cell>
        </row>
        <row r="288">
          <cell r="B288">
            <v>0</v>
          </cell>
          <cell r="C288" t="str">
            <v/>
          </cell>
        </row>
        <row r="289">
          <cell r="B289">
            <v>0</v>
          </cell>
          <cell r="C289" t="str">
            <v/>
          </cell>
        </row>
        <row r="290">
          <cell r="B290">
            <v>0</v>
          </cell>
          <cell r="C290" t="str">
            <v/>
          </cell>
        </row>
        <row r="291">
          <cell r="B291">
            <v>0</v>
          </cell>
          <cell r="C291" t="str">
            <v/>
          </cell>
        </row>
        <row r="292">
          <cell r="B292">
            <v>0</v>
          </cell>
          <cell r="C292" t="str">
            <v/>
          </cell>
        </row>
        <row r="293">
          <cell r="B293">
            <v>0</v>
          </cell>
          <cell r="C293" t="str">
            <v/>
          </cell>
        </row>
        <row r="294">
          <cell r="B294">
            <v>0</v>
          </cell>
          <cell r="C294" t="str">
            <v/>
          </cell>
        </row>
        <row r="295">
          <cell r="B295">
            <v>0</v>
          </cell>
          <cell r="C295" t="str">
            <v/>
          </cell>
        </row>
        <row r="296">
          <cell r="B296">
            <v>0</v>
          </cell>
          <cell r="C296" t="str">
            <v/>
          </cell>
        </row>
        <row r="297">
          <cell r="B297">
            <v>0</v>
          </cell>
          <cell r="C297" t="str">
            <v/>
          </cell>
        </row>
        <row r="298">
          <cell r="B298">
            <v>0</v>
          </cell>
          <cell r="C298" t="str">
            <v/>
          </cell>
        </row>
        <row r="299">
          <cell r="B299">
            <v>0</v>
          </cell>
          <cell r="C299" t="str">
            <v/>
          </cell>
        </row>
        <row r="300">
          <cell r="B300">
            <v>0</v>
          </cell>
          <cell r="C300" t="str">
            <v/>
          </cell>
        </row>
        <row r="301">
          <cell r="B301">
            <v>0</v>
          </cell>
          <cell r="C301" t="str">
            <v/>
          </cell>
        </row>
        <row r="302">
          <cell r="B302">
            <v>0</v>
          </cell>
          <cell r="C302" t="str">
            <v/>
          </cell>
        </row>
        <row r="303">
          <cell r="B303">
            <v>0</v>
          </cell>
          <cell r="C303" t="str">
            <v/>
          </cell>
        </row>
        <row r="304">
          <cell r="B304">
            <v>0</v>
          </cell>
          <cell r="C304" t="str">
            <v/>
          </cell>
        </row>
        <row r="305">
          <cell r="B305">
            <v>0</v>
          </cell>
          <cell r="C305" t="str">
            <v/>
          </cell>
        </row>
        <row r="306">
          <cell r="B306">
            <v>0</v>
          </cell>
          <cell r="C306" t="str">
            <v/>
          </cell>
        </row>
        <row r="307">
          <cell r="B307">
            <v>0</v>
          </cell>
          <cell r="C307" t="str">
            <v/>
          </cell>
        </row>
        <row r="308">
          <cell r="B308">
            <v>0</v>
          </cell>
          <cell r="C308" t="str">
            <v/>
          </cell>
        </row>
        <row r="309">
          <cell r="B309">
            <v>0</v>
          </cell>
          <cell r="C309" t="str">
            <v/>
          </cell>
        </row>
        <row r="310">
          <cell r="B310">
            <v>0</v>
          </cell>
          <cell r="C310" t="str">
            <v/>
          </cell>
        </row>
        <row r="311">
          <cell r="B311">
            <v>0</v>
          </cell>
          <cell r="C311" t="str">
            <v/>
          </cell>
        </row>
        <row r="312">
          <cell r="B312">
            <v>0</v>
          </cell>
          <cell r="C312" t="str">
            <v/>
          </cell>
        </row>
        <row r="313">
          <cell r="B313">
            <v>0</v>
          </cell>
          <cell r="C313" t="str">
            <v/>
          </cell>
        </row>
        <row r="314">
          <cell r="B314">
            <v>0</v>
          </cell>
          <cell r="C314" t="str">
            <v/>
          </cell>
        </row>
        <row r="315">
          <cell r="B315">
            <v>0</v>
          </cell>
          <cell r="C315" t="str">
            <v/>
          </cell>
        </row>
        <row r="316">
          <cell r="B316">
            <v>0</v>
          </cell>
          <cell r="C316" t="str">
            <v/>
          </cell>
        </row>
        <row r="317">
          <cell r="B317">
            <v>0</v>
          </cell>
          <cell r="C317" t="str">
            <v/>
          </cell>
        </row>
        <row r="318">
          <cell r="B318">
            <v>0</v>
          </cell>
          <cell r="C318" t="str">
            <v/>
          </cell>
        </row>
        <row r="319">
          <cell r="B319">
            <v>0</v>
          </cell>
          <cell r="C319" t="str">
            <v/>
          </cell>
        </row>
        <row r="320">
          <cell r="B320">
            <v>0</v>
          </cell>
          <cell r="C320" t="str">
            <v/>
          </cell>
        </row>
        <row r="321">
          <cell r="B321">
            <v>0</v>
          </cell>
          <cell r="C321" t="str">
            <v/>
          </cell>
        </row>
        <row r="322">
          <cell r="B322">
            <v>0</v>
          </cell>
          <cell r="C322" t="str">
            <v/>
          </cell>
        </row>
        <row r="323">
          <cell r="B323">
            <v>0</v>
          </cell>
          <cell r="C323" t="str">
            <v/>
          </cell>
        </row>
        <row r="324">
          <cell r="B324">
            <v>0</v>
          </cell>
          <cell r="C324" t="str">
            <v/>
          </cell>
        </row>
        <row r="325">
          <cell r="B325">
            <v>0</v>
          </cell>
          <cell r="C325" t="str">
            <v/>
          </cell>
        </row>
        <row r="326">
          <cell r="B326">
            <v>0</v>
          </cell>
          <cell r="C326" t="str">
            <v/>
          </cell>
        </row>
        <row r="327">
          <cell r="B327">
            <v>0</v>
          </cell>
          <cell r="C327" t="str">
            <v/>
          </cell>
        </row>
        <row r="328">
          <cell r="B328">
            <v>0</v>
          </cell>
          <cell r="C328" t="str">
            <v/>
          </cell>
        </row>
        <row r="329">
          <cell r="B329">
            <v>0</v>
          </cell>
          <cell r="C329" t="str">
            <v/>
          </cell>
        </row>
        <row r="330">
          <cell r="B330">
            <v>0</v>
          </cell>
          <cell r="C330" t="str">
            <v/>
          </cell>
        </row>
        <row r="331">
          <cell r="B331">
            <v>0</v>
          </cell>
          <cell r="C331" t="str">
            <v/>
          </cell>
        </row>
        <row r="332">
          <cell r="B332">
            <v>0</v>
          </cell>
          <cell r="C332" t="str">
            <v/>
          </cell>
        </row>
        <row r="333">
          <cell r="B333">
            <v>0</v>
          </cell>
          <cell r="C333" t="str">
            <v/>
          </cell>
        </row>
        <row r="334">
          <cell r="B334">
            <v>0</v>
          </cell>
          <cell r="C334" t="str">
            <v/>
          </cell>
        </row>
        <row r="335">
          <cell r="B335">
            <v>0</v>
          </cell>
          <cell r="C335" t="str">
            <v/>
          </cell>
        </row>
        <row r="336">
          <cell r="B336">
            <v>0</v>
          </cell>
          <cell r="C336" t="str">
            <v/>
          </cell>
        </row>
        <row r="337">
          <cell r="B337">
            <v>0</v>
          </cell>
          <cell r="C337" t="str">
            <v/>
          </cell>
        </row>
        <row r="338">
          <cell r="B338">
            <v>0</v>
          </cell>
          <cell r="C338" t="str">
            <v/>
          </cell>
        </row>
        <row r="339">
          <cell r="B339">
            <v>0</v>
          </cell>
          <cell r="C339" t="str">
            <v/>
          </cell>
        </row>
        <row r="340">
          <cell r="B340">
            <v>0</v>
          </cell>
          <cell r="C340" t="str">
            <v/>
          </cell>
        </row>
        <row r="341">
          <cell r="B341">
            <v>0</v>
          </cell>
          <cell r="C341" t="str">
            <v/>
          </cell>
        </row>
        <row r="342">
          <cell r="B342">
            <v>0</v>
          </cell>
          <cell r="C342" t="str">
            <v/>
          </cell>
        </row>
        <row r="343">
          <cell r="B343">
            <v>0</v>
          </cell>
          <cell r="C343" t="str">
            <v/>
          </cell>
        </row>
        <row r="344">
          <cell r="B344">
            <v>0</v>
          </cell>
          <cell r="C344" t="str">
            <v/>
          </cell>
        </row>
        <row r="345">
          <cell r="B345">
            <v>0</v>
          </cell>
          <cell r="C345" t="str">
            <v/>
          </cell>
        </row>
        <row r="346">
          <cell r="B346">
            <v>0</v>
          </cell>
          <cell r="C346" t="str">
            <v/>
          </cell>
        </row>
        <row r="347">
          <cell r="B347">
            <v>0</v>
          </cell>
          <cell r="C347" t="str">
            <v/>
          </cell>
        </row>
        <row r="348">
          <cell r="B348">
            <v>0</v>
          </cell>
          <cell r="C348" t="str">
            <v/>
          </cell>
        </row>
        <row r="349">
          <cell r="B349">
            <v>0</v>
          </cell>
          <cell r="C349" t="str">
            <v/>
          </cell>
        </row>
        <row r="350">
          <cell r="B350">
            <v>0</v>
          </cell>
          <cell r="C350" t="str">
            <v/>
          </cell>
        </row>
        <row r="351">
          <cell r="B351">
            <v>0</v>
          </cell>
          <cell r="C351" t="str">
            <v/>
          </cell>
        </row>
        <row r="352">
          <cell r="B352">
            <v>0</v>
          </cell>
          <cell r="C352" t="str">
            <v/>
          </cell>
        </row>
        <row r="353">
          <cell r="B353">
            <v>0</v>
          </cell>
          <cell r="C353" t="str">
            <v/>
          </cell>
        </row>
        <row r="354">
          <cell r="B354">
            <v>0</v>
          </cell>
          <cell r="C354" t="str">
            <v/>
          </cell>
        </row>
        <row r="355">
          <cell r="B355">
            <v>0</v>
          </cell>
          <cell r="C355" t="str">
            <v/>
          </cell>
        </row>
        <row r="356">
          <cell r="B356">
            <v>0</v>
          </cell>
          <cell r="C356" t="str">
            <v/>
          </cell>
        </row>
        <row r="357">
          <cell r="B357">
            <v>0</v>
          </cell>
          <cell r="C357" t="str">
            <v/>
          </cell>
        </row>
        <row r="358">
          <cell r="B358">
            <v>0</v>
          </cell>
          <cell r="C358" t="str">
            <v/>
          </cell>
        </row>
        <row r="359">
          <cell r="B359">
            <v>0</v>
          </cell>
          <cell r="C359" t="str">
            <v/>
          </cell>
        </row>
        <row r="360">
          <cell r="B360">
            <v>0</v>
          </cell>
          <cell r="C360" t="str">
            <v/>
          </cell>
        </row>
        <row r="361">
          <cell r="B361">
            <v>0</v>
          </cell>
          <cell r="C361" t="str">
            <v/>
          </cell>
        </row>
        <row r="362">
          <cell r="B362">
            <v>0</v>
          </cell>
          <cell r="C362" t="str">
            <v/>
          </cell>
        </row>
        <row r="363">
          <cell r="B363">
            <v>0</v>
          </cell>
          <cell r="C363" t="str">
            <v/>
          </cell>
        </row>
        <row r="364">
          <cell r="B364">
            <v>0</v>
          </cell>
          <cell r="C364" t="str">
            <v/>
          </cell>
        </row>
        <row r="365">
          <cell r="B365">
            <v>0</v>
          </cell>
          <cell r="C365" t="str">
            <v/>
          </cell>
        </row>
        <row r="366">
          <cell r="B366">
            <v>0</v>
          </cell>
          <cell r="C366" t="str">
            <v/>
          </cell>
        </row>
        <row r="367">
          <cell r="B367">
            <v>0</v>
          </cell>
          <cell r="C367" t="str">
            <v/>
          </cell>
        </row>
        <row r="368">
          <cell r="B368">
            <v>0</v>
          </cell>
          <cell r="C368" t="str">
            <v/>
          </cell>
        </row>
        <row r="369">
          <cell r="B369">
            <v>0</v>
          </cell>
          <cell r="C369" t="str">
            <v/>
          </cell>
        </row>
        <row r="370">
          <cell r="B370">
            <v>0</v>
          </cell>
          <cell r="C370" t="str">
            <v/>
          </cell>
        </row>
        <row r="371">
          <cell r="B371">
            <v>0</v>
          </cell>
          <cell r="C371" t="str">
            <v/>
          </cell>
        </row>
        <row r="372">
          <cell r="B372">
            <v>0</v>
          </cell>
          <cell r="C372" t="str">
            <v/>
          </cell>
        </row>
        <row r="373">
          <cell r="B373">
            <v>0</v>
          </cell>
          <cell r="C373" t="str">
            <v/>
          </cell>
        </row>
        <row r="374">
          <cell r="B374">
            <v>0</v>
          </cell>
          <cell r="C374" t="str">
            <v/>
          </cell>
        </row>
        <row r="375">
          <cell r="B375">
            <v>0</v>
          </cell>
          <cell r="C375" t="str">
            <v/>
          </cell>
        </row>
        <row r="376">
          <cell r="B376">
            <v>0</v>
          </cell>
          <cell r="C376" t="str">
            <v/>
          </cell>
        </row>
        <row r="377">
          <cell r="B377">
            <v>0</v>
          </cell>
          <cell r="C377" t="str">
            <v/>
          </cell>
        </row>
        <row r="378">
          <cell r="B378">
            <v>0</v>
          </cell>
          <cell r="C378" t="str">
            <v/>
          </cell>
        </row>
        <row r="379">
          <cell r="B379">
            <v>0</v>
          </cell>
          <cell r="C379" t="str">
            <v/>
          </cell>
        </row>
        <row r="380">
          <cell r="B380">
            <v>0</v>
          </cell>
          <cell r="C380" t="str">
            <v/>
          </cell>
        </row>
        <row r="381">
          <cell r="B381">
            <v>0</v>
          </cell>
          <cell r="C381" t="str">
            <v/>
          </cell>
        </row>
        <row r="382">
          <cell r="B382">
            <v>0</v>
          </cell>
          <cell r="C382" t="str">
            <v/>
          </cell>
        </row>
        <row r="383">
          <cell r="B383">
            <v>0</v>
          </cell>
          <cell r="C383" t="str">
            <v/>
          </cell>
        </row>
        <row r="384">
          <cell r="B384">
            <v>0</v>
          </cell>
          <cell r="C384" t="str">
            <v/>
          </cell>
        </row>
        <row r="385">
          <cell r="B385">
            <v>0</v>
          </cell>
          <cell r="C385" t="str">
            <v/>
          </cell>
        </row>
        <row r="386">
          <cell r="B386">
            <v>0</v>
          </cell>
          <cell r="C386" t="str">
            <v/>
          </cell>
        </row>
        <row r="387">
          <cell r="B387">
            <v>0</v>
          </cell>
          <cell r="C387" t="str">
            <v/>
          </cell>
        </row>
        <row r="388">
          <cell r="B388">
            <v>0</v>
          </cell>
          <cell r="C388" t="str">
            <v/>
          </cell>
        </row>
        <row r="389">
          <cell r="B389">
            <v>0</v>
          </cell>
          <cell r="C389" t="str">
            <v/>
          </cell>
        </row>
        <row r="390">
          <cell r="B390">
            <v>0</v>
          </cell>
          <cell r="C390" t="str">
            <v/>
          </cell>
        </row>
        <row r="391">
          <cell r="B391">
            <v>0</v>
          </cell>
          <cell r="C391" t="str">
            <v/>
          </cell>
        </row>
        <row r="392">
          <cell r="B392">
            <v>0</v>
          </cell>
          <cell r="C392" t="str">
            <v/>
          </cell>
        </row>
        <row r="393">
          <cell r="B393">
            <v>0</v>
          </cell>
          <cell r="C393" t="str">
            <v/>
          </cell>
        </row>
        <row r="394">
          <cell r="B394">
            <v>0</v>
          </cell>
          <cell r="C394" t="str">
            <v/>
          </cell>
        </row>
        <row r="395">
          <cell r="B395">
            <v>0</v>
          </cell>
          <cell r="C395" t="str">
            <v/>
          </cell>
        </row>
        <row r="396">
          <cell r="B396">
            <v>0</v>
          </cell>
          <cell r="C396" t="str">
            <v/>
          </cell>
        </row>
        <row r="397">
          <cell r="B397">
            <v>0</v>
          </cell>
          <cell r="C397" t="str">
            <v/>
          </cell>
        </row>
        <row r="398">
          <cell r="B398">
            <v>0</v>
          </cell>
          <cell r="C398" t="str">
            <v/>
          </cell>
        </row>
        <row r="399">
          <cell r="B399">
            <v>0</v>
          </cell>
          <cell r="C399" t="str">
            <v/>
          </cell>
        </row>
        <row r="400">
          <cell r="B400">
            <v>0</v>
          </cell>
          <cell r="C400" t="str">
            <v/>
          </cell>
        </row>
        <row r="401">
          <cell r="B401">
            <v>0</v>
          </cell>
          <cell r="C401" t="str">
            <v/>
          </cell>
        </row>
        <row r="402">
          <cell r="B402">
            <v>0</v>
          </cell>
          <cell r="C402" t="str">
            <v/>
          </cell>
        </row>
        <row r="403">
          <cell r="B403">
            <v>0</v>
          </cell>
          <cell r="C403" t="str">
            <v/>
          </cell>
        </row>
        <row r="404">
          <cell r="B404">
            <v>0</v>
          </cell>
          <cell r="C404" t="str">
            <v/>
          </cell>
        </row>
        <row r="405">
          <cell r="B405">
            <v>0</v>
          </cell>
          <cell r="C405" t="str">
            <v/>
          </cell>
        </row>
        <row r="406">
          <cell r="B406">
            <v>0</v>
          </cell>
          <cell r="C406" t="str">
            <v/>
          </cell>
        </row>
        <row r="407">
          <cell r="B407">
            <v>0</v>
          </cell>
          <cell r="C407" t="str">
            <v/>
          </cell>
        </row>
        <row r="408">
          <cell r="B408">
            <v>0</v>
          </cell>
          <cell r="C408" t="str">
            <v/>
          </cell>
        </row>
        <row r="409">
          <cell r="B409">
            <v>0</v>
          </cell>
          <cell r="C409" t="str">
            <v/>
          </cell>
        </row>
        <row r="410">
          <cell r="B410">
            <v>0</v>
          </cell>
          <cell r="C410" t="str">
            <v/>
          </cell>
        </row>
        <row r="411">
          <cell r="B411">
            <v>0</v>
          </cell>
          <cell r="C411" t="str">
            <v/>
          </cell>
        </row>
        <row r="412">
          <cell r="B412">
            <v>0</v>
          </cell>
          <cell r="C412" t="str">
            <v/>
          </cell>
        </row>
        <row r="413">
          <cell r="B413">
            <v>0</v>
          </cell>
          <cell r="C413" t="str">
            <v/>
          </cell>
        </row>
        <row r="414">
          <cell r="B414">
            <v>0</v>
          </cell>
          <cell r="C414" t="str">
            <v/>
          </cell>
        </row>
        <row r="415">
          <cell r="B415">
            <v>0</v>
          </cell>
          <cell r="C415" t="str">
            <v/>
          </cell>
        </row>
        <row r="416">
          <cell r="B416">
            <v>0</v>
          </cell>
          <cell r="C416" t="str">
            <v/>
          </cell>
        </row>
        <row r="417">
          <cell r="B417">
            <v>0</v>
          </cell>
          <cell r="C417" t="str">
            <v/>
          </cell>
        </row>
        <row r="418">
          <cell r="B418">
            <v>0</v>
          </cell>
          <cell r="C418" t="str">
            <v/>
          </cell>
        </row>
        <row r="419">
          <cell r="B419">
            <v>0</v>
          </cell>
          <cell r="C419" t="str">
            <v/>
          </cell>
        </row>
        <row r="420">
          <cell r="B420">
            <v>0</v>
          </cell>
          <cell r="C420" t="str">
            <v/>
          </cell>
        </row>
        <row r="421">
          <cell r="B421">
            <v>0</v>
          </cell>
          <cell r="C421" t="str">
            <v/>
          </cell>
        </row>
        <row r="422">
          <cell r="B422">
            <v>0</v>
          </cell>
          <cell r="C422" t="str">
            <v/>
          </cell>
        </row>
        <row r="423">
          <cell r="B423">
            <v>0</v>
          </cell>
          <cell r="C423" t="str">
            <v/>
          </cell>
        </row>
        <row r="424">
          <cell r="B424">
            <v>0</v>
          </cell>
          <cell r="C424" t="str">
            <v/>
          </cell>
        </row>
        <row r="425">
          <cell r="B425">
            <v>0</v>
          </cell>
          <cell r="C425" t="str">
            <v/>
          </cell>
        </row>
        <row r="426">
          <cell r="B426">
            <v>0</v>
          </cell>
          <cell r="C426" t="str">
            <v/>
          </cell>
        </row>
        <row r="427">
          <cell r="B427">
            <v>0</v>
          </cell>
          <cell r="C427" t="str">
            <v/>
          </cell>
        </row>
        <row r="428">
          <cell r="B428">
            <v>0</v>
          </cell>
          <cell r="C428" t="str">
            <v/>
          </cell>
        </row>
        <row r="429">
          <cell r="B429">
            <v>0</v>
          </cell>
          <cell r="C429" t="str">
            <v/>
          </cell>
        </row>
        <row r="430">
          <cell r="B430">
            <v>0</v>
          </cell>
          <cell r="C430" t="str">
            <v/>
          </cell>
        </row>
        <row r="431">
          <cell r="B431">
            <v>0</v>
          </cell>
          <cell r="C431" t="str">
            <v/>
          </cell>
        </row>
        <row r="432">
          <cell r="B432">
            <v>0</v>
          </cell>
          <cell r="C432" t="str">
            <v/>
          </cell>
        </row>
        <row r="433">
          <cell r="B433">
            <v>0</v>
          </cell>
          <cell r="C433" t="str">
            <v/>
          </cell>
        </row>
        <row r="434">
          <cell r="B434">
            <v>0</v>
          </cell>
          <cell r="C434" t="str">
            <v/>
          </cell>
        </row>
        <row r="435">
          <cell r="B435">
            <v>0</v>
          </cell>
          <cell r="C435" t="str">
            <v/>
          </cell>
        </row>
        <row r="436">
          <cell r="B436">
            <v>0</v>
          </cell>
          <cell r="C436" t="str">
            <v/>
          </cell>
        </row>
        <row r="437">
          <cell r="B437">
            <v>0</v>
          </cell>
          <cell r="C437" t="str">
            <v/>
          </cell>
        </row>
        <row r="438">
          <cell r="B438">
            <v>0</v>
          </cell>
          <cell r="C438" t="str">
            <v/>
          </cell>
        </row>
        <row r="439">
          <cell r="B439">
            <v>0</v>
          </cell>
          <cell r="C439" t="str">
            <v/>
          </cell>
        </row>
        <row r="440">
          <cell r="B440">
            <v>0</v>
          </cell>
          <cell r="C440" t="str">
            <v/>
          </cell>
        </row>
        <row r="441">
          <cell r="B441">
            <v>0</v>
          </cell>
          <cell r="C441" t="str">
            <v/>
          </cell>
        </row>
        <row r="442">
          <cell r="B442">
            <v>0</v>
          </cell>
          <cell r="C442" t="str">
            <v/>
          </cell>
        </row>
        <row r="443">
          <cell r="B443">
            <v>0</v>
          </cell>
          <cell r="C443" t="str">
            <v/>
          </cell>
        </row>
        <row r="444">
          <cell r="B444">
            <v>0</v>
          </cell>
          <cell r="C444" t="str">
            <v/>
          </cell>
        </row>
        <row r="445">
          <cell r="B445">
            <v>0</v>
          </cell>
          <cell r="C445" t="str">
            <v/>
          </cell>
        </row>
        <row r="446">
          <cell r="B446">
            <v>0</v>
          </cell>
          <cell r="C446" t="str">
            <v/>
          </cell>
        </row>
        <row r="447">
          <cell r="B447">
            <v>0</v>
          </cell>
          <cell r="C447" t="str">
            <v/>
          </cell>
        </row>
        <row r="448">
          <cell r="B448">
            <v>0</v>
          </cell>
          <cell r="C448" t="str">
            <v/>
          </cell>
        </row>
        <row r="449">
          <cell r="B449">
            <v>0</v>
          </cell>
          <cell r="C449" t="str">
            <v/>
          </cell>
        </row>
        <row r="450">
          <cell r="B450">
            <v>0</v>
          </cell>
          <cell r="C450" t="str">
            <v/>
          </cell>
        </row>
        <row r="451">
          <cell r="B451">
            <v>0</v>
          </cell>
          <cell r="C451" t="str">
            <v/>
          </cell>
        </row>
        <row r="452">
          <cell r="B452">
            <v>0</v>
          </cell>
          <cell r="C452" t="str">
            <v/>
          </cell>
        </row>
        <row r="453">
          <cell r="B453">
            <v>0</v>
          </cell>
          <cell r="C453" t="str">
            <v/>
          </cell>
        </row>
        <row r="454">
          <cell r="B454">
            <v>0</v>
          </cell>
          <cell r="C454" t="str">
            <v/>
          </cell>
        </row>
        <row r="455">
          <cell r="B455">
            <v>0</v>
          </cell>
          <cell r="C455" t="str">
            <v/>
          </cell>
        </row>
        <row r="456">
          <cell r="B456">
            <v>0</v>
          </cell>
          <cell r="C456" t="str">
            <v/>
          </cell>
        </row>
        <row r="457">
          <cell r="B457">
            <v>0</v>
          </cell>
          <cell r="C457" t="str">
            <v/>
          </cell>
        </row>
        <row r="458">
          <cell r="B458">
            <v>0</v>
          </cell>
          <cell r="C458" t="str">
            <v/>
          </cell>
        </row>
        <row r="459">
          <cell r="B459">
            <v>0</v>
          </cell>
          <cell r="C459" t="str">
            <v/>
          </cell>
        </row>
        <row r="460">
          <cell r="B460">
            <v>0</v>
          </cell>
          <cell r="C460" t="str">
            <v/>
          </cell>
        </row>
        <row r="461">
          <cell r="B461">
            <v>0</v>
          </cell>
          <cell r="C461" t="str">
            <v/>
          </cell>
        </row>
        <row r="462">
          <cell r="B462">
            <v>0</v>
          </cell>
          <cell r="C462" t="str">
            <v/>
          </cell>
        </row>
        <row r="463">
          <cell r="B463">
            <v>0</v>
          </cell>
          <cell r="C463" t="str">
            <v/>
          </cell>
        </row>
        <row r="464">
          <cell r="B464">
            <v>0</v>
          </cell>
          <cell r="C464" t="str">
            <v/>
          </cell>
        </row>
        <row r="465">
          <cell r="B465">
            <v>0</v>
          </cell>
          <cell r="C465" t="str">
            <v/>
          </cell>
        </row>
        <row r="466">
          <cell r="B466">
            <v>0</v>
          </cell>
          <cell r="C466" t="str">
            <v/>
          </cell>
        </row>
        <row r="467">
          <cell r="B467">
            <v>0</v>
          </cell>
          <cell r="C467" t="str">
            <v/>
          </cell>
        </row>
        <row r="468">
          <cell r="B468">
            <v>0</v>
          </cell>
          <cell r="C468" t="str">
            <v/>
          </cell>
        </row>
        <row r="469">
          <cell r="B469">
            <v>0</v>
          </cell>
          <cell r="C469" t="str">
            <v/>
          </cell>
        </row>
        <row r="470">
          <cell r="B470">
            <v>0</v>
          </cell>
          <cell r="C470" t="str">
            <v/>
          </cell>
        </row>
        <row r="471">
          <cell r="B471">
            <v>0</v>
          </cell>
          <cell r="C471" t="str">
            <v/>
          </cell>
        </row>
        <row r="472">
          <cell r="B472">
            <v>0</v>
          </cell>
          <cell r="C472" t="str">
            <v/>
          </cell>
        </row>
        <row r="473">
          <cell r="B473">
            <v>0</v>
          </cell>
          <cell r="C473" t="str">
            <v/>
          </cell>
        </row>
        <row r="474">
          <cell r="B474">
            <v>0</v>
          </cell>
          <cell r="C474" t="str">
            <v/>
          </cell>
        </row>
        <row r="475">
          <cell r="B475">
            <v>0</v>
          </cell>
          <cell r="C475" t="str">
            <v/>
          </cell>
        </row>
        <row r="476">
          <cell r="B476">
            <v>0</v>
          </cell>
          <cell r="C476" t="str">
            <v/>
          </cell>
        </row>
        <row r="477">
          <cell r="B477">
            <v>0</v>
          </cell>
          <cell r="C477" t="str">
            <v/>
          </cell>
        </row>
        <row r="478">
          <cell r="B478">
            <v>0</v>
          </cell>
          <cell r="C478" t="str">
            <v/>
          </cell>
        </row>
        <row r="479">
          <cell r="B479">
            <v>0</v>
          </cell>
          <cell r="C479" t="str">
            <v/>
          </cell>
        </row>
        <row r="480">
          <cell r="B480">
            <v>0</v>
          </cell>
          <cell r="C480" t="str">
            <v/>
          </cell>
        </row>
        <row r="481">
          <cell r="B481">
            <v>0</v>
          </cell>
          <cell r="C481" t="str">
            <v/>
          </cell>
        </row>
        <row r="482">
          <cell r="B482">
            <v>0</v>
          </cell>
          <cell r="C482" t="str">
            <v/>
          </cell>
        </row>
        <row r="483">
          <cell r="B483">
            <v>0</v>
          </cell>
          <cell r="C483" t="str">
            <v/>
          </cell>
        </row>
        <row r="484">
          <cell r="B484">
            <v>0</v>
          </cell>
          <cell r="C484" t="str">
            <v/>
          </cell>
        </row>
        <row r="485">
          <cell r="B485">
            <v>0</v>
          </cell>
          <cell r="C485" t="str">
            <v/>
          </cell>
        </row>
        <row r="486">
          <cell r="B486">
            <v>0</v>
          </cell>
          <cell r="C486" t="str">
            <v/>
          </cell>
        </row>
        <row r="487">
          <cell r="B487">
            <v>0</v>
          </cell>
          <cell r="C487" t="str">
            <v/>
          </cell>
        </row>
        <row r="488">
          <cell r="B488">
            <v>0</v>
          </cell>
          <cell r="C488" t="str">
            <v/>
          </cell>
        </row>
        <row r="489">
          <cell r="B489">
            <v>0</v>
          </cell>
          <cell r="C489" t="str">
            <v/>
          </cell>
        </row>
        <row r="490">
          <cell r="B490">
            <v>0</v>
          </cell>
          <cell r="C490" t="str">
            <v/>
          </cell>
        </row>
        <row r="491">
          <cell r="B491">
            <v>0</v>
          </cell>
          <cell r="C491" t="str">
            <v/>
          </cell>
        </row>
        <row r="492">
          <cell r="B492">
            <v>0</v>
          </cell>
          <cell r="C492" t="str">
            <v/>
          </cell>
        </row>
        <row r="493">
          <cell r="B493">
            <v>0</v>
          </cell>
          <cell r="C493" t="str">
            <v/>
          </cell>
        </row>
        <row r="494">
          <cell r="B494">
            <v>0</v>
          </cell>
          <cell r="C494" t="str">
            <v/>
          </cell>
        </row>
        <row r="495">
          <cell r="B495">
            <v>0</v>
          </cell>
          <cell r="C495" t="str">
            <v/>
          </cell>
        </row>
        <row r="496">
          <cell r="B496">
            <v>0</v>
          </cell>
          <cell r="C496" t="str">
            <v/>
          </cell>
        </row>
        <row r="497">
          <cell r="B497">
            <v>0</v>
          </cell>
          <cell r="C497" t="str">
            <v/>
          </cell>
        </row>
        <row r="498">
          <cell r="B498">
            <v>0</v>
          </cell>
          <cell r="C498" t="str">
            <v/>
          </cell>
        </row>
        <row r="499">
          <cell r="B499">
            <v>0</v>
          </cell>
          <cell r="C499" t="str">
            <v/>
          </cell>
        </row>
        <row r="500">
          <cell r="B500">
            <v>0</v>
          </cell>
          <cell r="C500" t="str">
            <v/>
          </cell>
        </row>
        <row r="501">
          <cell r="B501">
            <v>0</v>
          </cell>
          <cell r="C501" t="str">
            <v/>
          </cell>
        </row>
        <row r="502">
          <cell r="B502">
            <v>0</v>
          </cell>
          <cell r="C502" t="str">
            <v/>
          </cell>
        </row>
        <row r="503">
          <cell r="B503">
            <v>0</v>
          </cell>
          <cell r="C503" t="str">
            <v/>
          </cell>
        </row>
        <row r="504">
          <cell r="B504">
            <v>0</v>
          </cell>
          <cell r="C504" t="str">
            <v/>
          </cell>
        </row>
        <row r="505">
          <cell r="B505">
            <v>0</v>
          </cell>
          <cell r="C505" t="str">
            <v/>
          </cell>
        </row>
        <row r="506">
          <cell r="B506">
            <v>0</v>
          </cell>
          <cell r="C506" t="str">
            <v/>
          </cell>
        </row>
        <row r="507">
          <cell r="B507">
            <v>0</v>
          </cell>
          <cell r="C507" t="str">
            <v/>
          </cell>
        </row>
        <row r="508">
          <cell r="B508">
            <v>0</v>
          </cell>
          <cell r="C508" t="str">
            <v/>
          </cell>
        </row>
        <row r="509">
          <cell r="B509">
            <v>0</v>
          </cell>
          <cell r="C509" t="str">
            <v/>
          </cell>
        </row>
        <row r="510">
          <cell r="B510">
            <v>0</v>
          </cell>
          <cell r="C510" t="str">
            <v/>
          </cell>
        </row>
        <row r="511">
          <cell r="B511">
            <v>0</v>
          </cell>
          <cell r="C511" t="str">
            <v/>
          </cell>
        </row>
        <row r="512">
          <cell r="B512">
            <v>0</v>
          </cell>
          <cell r="C512" t="str">
            <v/>
          </cell>
        </row>
        <row r="513">
          <cell r="B513">
            <v>0</v>
          </cell>
          <cell r="C513" t="str">
            <v/>
          </cell>
        </row>
        <row r="514">
          <cell r="B514">
            <v>0</v>
          </cell>
          <cell r="C514" t="str">
            <v/>
          </cell>
        </row>
        <row r="515">
          <cell r="B515">
            <v>0</v>
          </cell>
          <cell r="C515" t="str">
            <v/>
          </cell>
        </row>
        <row r="516">
          <cell r="B516">
            <v>0</v>
          </cell>
          <cell r="C516" t="str">
            <v/>
          </cell>
        </row>
        <row r="517">
          <cell r="B517">
            <v>0</v>
          </cell>
          <cell r="C517" t="str">
            <v/>
          </cell>
        </row>
        <row r="518">
          <cell r="B518">
            <v>0</v>
          </cell>
          <cell r="C518" t="str">
            <v/>
          </cell>
        </row>
        <row r="519">
          <cell r="B519">
            <v>0</v>
          </cell>
          <cell r="C519" t="str">
            <v/>
          </cell>
        </row>
        <row r="520">
          <cell r="B520">
            <v>0</v>
          </cell>
          <cell r="C520" t="str">
            <v/>
          </cell>
        </row>
        <row r="521">
          <cell r="B521">
            <v>0</v>
          </cell>
          <cell r="C521" t="str">
            <v/>
          </cell>
        </row>
        <row r="522">
          <cell r="B522">
            <v>0</v>
          </cell>
          <cell r="C522" t="str">
            <v/>
          </cell>
        </row>
        <row r="523">
          <cell r="B523">
            <v>0</v>
          </cell>
          <cell r="C523" t="str">
            <v/>
          </cell>
        </row>
        <row r="524">
          <cell r="B524">
            <v>0</v>
          </cell>
          <cell r="C524" t="str">
            <v/>
          </cell>
        </row>
        <row r="525">
          <cell r="B525">
            <v>0</v>
          </cell>
          <cell r="C525" t="str">
            <v/>
          </cell>
        </row>
        <row r="526">
          <cell r="B526">
            <v>0</v>
          </cell>
          <cell r="C526" t="str">
            <v/>
          </cell>
        </row>
        <row r="527">
          <cell r="B527">
            <v>0</v>
          </cell>
          <cell r="C527" t="str">
            <v/>
          </cell>
        </row>
        <row r="528">
          <cell r="B528">
            <v>0</v>
          </cell>
          <cell r="C528" t="str">
            <v/>
          </cell>
        </row>
        <row r="529">
          <cell r="B529">
            <v>0</v>
          </cell>
          <cell r="C529" t="str">
            <v/>
          </cell>
        </row>
        <row r="530">
          <cell r="B530">
            <v>0</v>
          </cell>
          <cell r="C530" t="str">
            <v/>
          </cell>
        </row>
        <row r="531">
          <cell r="B531">
            <v>0</v>
          </cell>
          <cell r="C531" t="str">
            <v/>
          </cell>
        </row>
        <row r="532">
          <cell r="B532">
            <v>0</v>
          </cell>
          <cell r="C532" t="str">
            <v/>
          </cell>
        </row>
        <row r="533">
          <cell r="B533">
            <v>0</v>
          </cell>
          <cell r="C533" t="str">
            <v/>
          </cell>
        </row>
        <row r="534">
          <cell r="B534">
            <v>0</v>
          </cell>
          <cell r="C534" t="str">
            <v/>
          </cell>
        </row>
        <row r="535">
          <cell r="B535">
            <v>0</v>
          </cell>
          <cell r="C535" t="str">
            <v/>
          </cell>
        </row>
        <row r="536">
          <cell r="B536">
            <v>0</v>
          </cell>
          <cell r="C536" t="str">
            <v/>
          </cell>
        </row>
        <row r="537">
          <cell r="B537">
            <v>0</v>
          </cell>
          <cell r="C537" t="str">
            <v/>
          </cell>
        </row>
        <row r="538">
          <cell r="B538">
            <v>0</v>
          </cell>
          <cell r="C538" t="str">
            <v/>
          </cell>
        </row>
        <row r="539">
          <cell r="B539">
            <v>0</v>
          </cell>
          <cell r="C539" t="str">
            <v/>
          </cell>
        </row>
        <row r="540">
          <cell r="B540">
            <v>0</v>
          </cell>
          <cell r="C540" t="str">
            <v/>
          </cell>
        </row>
        <row r="541">
          <cell r="B541">
            <v>0</v>
          </cell>
          <cell r="C541" t="str">
            <v/>
          </cell>
        </row>
        <row r="542">
          <cell r="B542">
            <v>0</v>
          </cell>
          <cell r="C542" t="str">
            <v/>
          </cell>
        </row>
        <row r="543">
          <cell r="B543">
            <v>0</v>
          </cell>
          <cell r="C543" t="str">
            <v/>
          </cell>
        </row>
        <row r="544">
          <cell r="B544">
            <v>0</v>
          </cell>
          <cell r="C544" t="str">
            <v/>
          </cell>
        </row>
        <row r="545">
          <cell r="B545">
            <v>0</v>
          </cell>
          <cell r="C545" t="str">
            <v/>
          </cell>
        </row>
        <row r="546">
          <cell r="B546">
            <v>0</v>
          </cell>
          <cell r="C546" t="str">
            <v/>
          </cell>
        </row>
        <row r="547">
          <cell r="B547">
            <v>0</v>
          </cell>
          <cell r="C547" t="str">
            <v/>
          </cell>
        </row>
        <row r="548">
          <cell r="B548">
            <v>0</v>
          </cell>
          <cell r="C548" t="str">
            <v/>
          </cell>
        </row>
        <row r="549">
          <cell r="B549">
            <v>0</v>
          </cell>
          <cell r="C549" t="str">
            <v/>
          </cell>
        </row>
        <row r="550">
          <cell r="B550">
            <v>0</v>
          </cell>
          <cell r="C550" t="str">
            <v/>
          </cell>
        </row>
        <row r="551">
          <cell r="B551">
            <v>0</v>
          </cell>
          <cell r="C551" t="str">
            <v/>
          </cell>
        </row>
        <row r="552">
          <cell r="B552">
            <v>0</v>
          </cell>
          <cell r="C552" t="str">
            <v/>
          </cell>
        </row>
        <row r="553">
          <cell r="B553">
            <v>0</v>
          </cell>
          <cell r="C553" t="str">
            <v/>
          </cell>
        </row>
        <row r="554">
          <cell r="B554">
            <v>0</v>
          </cell>
          <cell r="C554" t="str">
            <v/>
          </cell>
        </row>
        <row r="555">
          <cell r="B555">
            <v>0</v>
          </cell>
          <cell r="C555" t="str">
            <v/>
          </cell>
        </row>
        <row r="556">
          <cell r="B556">
            <v>0</v>
          </cell>
          <cell r="C556" t="str">
            <v/>
          </cell>
        </row>
        <row r="557">
          <cell r="B557">
            <v>0</v>
          </cell>
          <cell r="C557" t="str">
            <v/>
          </cell>
        </row>
        <row r="558">
          <cell r="B558">
            <v>0</v>
          </cell>
          <cell r="C558" t="str">
            <v/>
          </cell>
        </row>
        <row r="559">
          <cell r="B559">
            <v>0</v>
          </cell>
          <cell r="C559" t="str">
            <v/>
          </cell>
        </row>
        <row r="560">
          <cell r="B560">
            <v>0</v>
          </cell>
          <cell r="C560" t="str">
            <v/>
          </cell>
        </row>
        <row r="561">
          <cell r="B561">
            <v>0</v>
          </cell>
          <cell r="C561" t="str">
            <v/>
          </cell>
        </row>
        <row r="562">
          <cell r="B562">
            <v>0</v>
          </cell>
          <cell r="C562" t="str">
            <v/>
          </cell>
        </row>
        <row r="563">
          <cell r="B563">
            <v>0</v>
          </cell>
          <cell r="C563" t="str">
            <v/>
          </cell>
        </row>
        <row r="564">
          <cell r="B564">
            <v>0</v>
          </cell>
          <cell r="C564" t="str">
            <v/>
          </cell>
        </row>
        <row r="565">
          <cell r="B565">
            <v>0</v>
          </cell>
          <cell r="C565" t="str">
            <v/>
          </cell>
        </row>
        <row r="566">
          <cell r="B566">
            <v>0</v>
          </cell>
          <cell r="C566" t="str">
            <v/>
          </cell>
        </row>
        <row r="567">
          <cell r="B567">
            <v>0</v>
          </cell>
          <cell r="C567" t="str">
            <v/>
          </cell>
        </row>
        <row r="568">
          <cell r="B568">
            <v>0</v>
          </cell>
          <cell r="C568" t="str">
            <v/>
          </cell>
        </row>
        <row r="569">
          <cell r="B569">
            <v>0</v>
          </cell>
          <cell r="C569" t="str">
            <v/>
          </cell>
        </row>
        <row r="570">
          <cell r="B570">
            <v>0</v>
          </cell>
          <cell r="C570" t="str">
            <v/>
          </cell>
        </row>
        <row r="571">
          <cell r="B571">
            <v>0</v>
          </cell>
          <cell r="C571" t="str">
            <v/>
          </cell>
        </row>
        <row r="572">
          <cell r="B572">
            <v>0</v>
          </cell>
          <cell r="C572" t="str">
            <v/>
          </cell>
        </row>
        <row r="573">
          <cell r="B573">
            <v>0</v>
          </cell>
          <cell r="C573" t="str">
            <v/>
          </cell>
        </row>
        <row r="574">
          <cell r="B574">
            <v>0</v>
          </cell>
          <cell r="C574" t="str">
            <v/>
          </cell>
        </row>
        <row r="575">
          <cell r="B575">
            <v>0</v>
          </cell>
          <cell r="C575" t="str">
            <v/>
          </cell>
        </row>
        <row r="576">
          <cell r="B576">
            <v>0</v>
          </cell>
          <cell r="C576" t="str">
            <v/>
          </cell>
        </row>
        <row r="577">
          <cell r="B577">
            <v>0</v>
          </cell>
          <cell r="C577" t="str">
            <v/>
          </cell>
        </row>
        <row r="578">
          <cell r="B578">
            <v>0</v>
          </cell>
          <cell r="C578" t="str">
            <v/>
          </cell>
        </row>
        <row r="579">
          <cell r="B579">
            <v>0</v>
          </cell>
          <cell r="C579" t="str">
            <v/>
          </cell>
        </row>
        <row r="580">
          <cell r="B580">
            <v>0</v>
          </cell>
          <cell r="C580" t="str">
            <v/>
          </cell>
        </row>
        <row r="581">
          <cell r="B581">
            <v>0</v>
          </cell>
          <cell r="C581" t="str">
            <v/>
          </cell>
        </row>
        <row r="582">
          <cell r="B582">
            <v>0</v>
          </cell>
          <cell r="C582" t="str">
            <v/>
          </cell>
        </row>
        <row r="583">
          <cell r="B583">
            <v>0</v>
          </cell>
          <cell r="C583" t="str">
            <v/>
          </cell>
        </row>
        <row r="584">
          <cell r="B584">
            <v>0</v>
          </cell>
          <cell r="C584" t="str">
            <v/>
          </cell>
        </row>
        <row r="585">
          <cell r="B585">
            <v>0</v>
          </cell>
          <cell r="C585" t="str">
            <v/>
          </cell>
        </row>
        <row r="586">
          <cell r="B586">
            <v>0</v>
          </cell>
          <cell r="C586" t="str">
            <v/>
          </cell>
        </row>
        <row r="587">
          <cell r="B587">
            <v>0</v>
          </cell>
          <cell r="C587" t="str">
            <v/>
          </cell>
        </row>
        <row r="588">
          <cell r="B588">
            <v>0</v>
          </cell>
          <cell r="C588" t="str">
            <v/>
          </cell>
        </row>
        <row r="589">
          <cell r="B589">
            <v>0</v>
          </cell>
          <cell r="C589" t="str">
            <v/>
          </cell>
        </row>
        <row r="590">
          <cell r="B590">
            <v>0</v>
          </cell>
          <cell r="C590" t="str">
            <v/>
          </cell>
        </row>
        <row r="591">
          <cell r="B591">
            <v>0</v>
          </cell>
          <cell r="C591" t="str">
            <v/>
          </cell>
        </row>
        <row r="592">
          <cell r="B592">
            <v>0</v>
          </cell>
          <cell r="C592" t="str">
            <v/>
          </cell>
        </row>
        <row r="593">
          <cell r="B593">
            <v>0</v>
          </cell>
          <cell r="C593" t="str">
            <v/>
          </cell>
        </row>
        <row r="594">
          <cell r="B594">
            <v>0</v>
          </cell>
          <cell r="C594" t="str">
            <v/>
          </cell>
        </row>
        <row r="595">
          <cell r="B595">
            <v>0</v>
          </cell>
          <cell r="C595" t="str">
            <v/>
          </cell>
        </row>
        <row r="596">
          <cell r="B596">
            <v>0</v>
          </cell>
          <cell r="C596" t="str">
            <v/>
          </cell>
        </row>
        <row r="597">
          <cell r="B597">
            <v>0</v>
          </cell>
          <cell r="C597" t="str">
            <v/>
          </cell>
        </row>
        <row r="598">
          <cell r="B598">
            <v>0</v>
          </cell>
          <cell r="C598" t="str">
            <v/>
          </cell>
        </row>
        <row r="599">
          <cell r="B599">
            <v>0</v>
          </cell>
          <cell r="C599" t="str">
            <v/>
          </cell>
        </row>
        <row r="600">
          <cell r="B600">
            <v>0</v>
          </cell>
          <cell r="C600" t="str">
            <v/>
          </cell>
        </row>
        <row r="601">
          <cell r="B601">
            <v>0</v>
          </cell>
          <cell r="C601" t="str">
            <v/>
          </cell>
        </row>
        <row r="602">
          <cell r="B602">
            <v>0</v>
          </cell>
          <cell r="C602" t="str">
            <v/>
          </cell>
        </row>
        <row r="603">
          <cell r="B603">
            <v>0</v>
          </cell>
          <cell r="C603" t="str">
            <v/>
          </cell>
        </row>
        <row r="604">
          <cell r="B604">
            <v>0</v>
          </cell>
          <cell r="C604" t="str">
            <v/>
          </cell>
        </row>
        <row r="605">
          <cell r="B605">
            <v>0</v>
          </cell>
          <cell r="C605" t="str">
            <v/>
          </cell>
        </row>
        <row r="606">
          <cell r="B606">
            <v>0</v>
          </cell>
          <cell r="C606" t="str">
            <v/>
          </cell>
        </row>
        <row r="607">
          <cell r="B607">
            <v>0</v>
          </cell>
          <cell r="C607" t="str">
            <v/>
          </cell>
        </row>
        <row r="608">
          <cell r="B608">
            <v>0</v>
          </cell>
          <cell r="C608" t="str">
            <v/>
          </cell>
        </row>
        <row r="609">
          <cell r="B609">
            <v>0</v>
          </cell>
          <cell r="C609" t="str">
            <v/>
          </cell>
        </row>
        <row r="610">
          <cell r="B610">
            <v>0</v>
          </cell>
          <cell r="C610" t="str">
            <v/>
          </cell>
        </row>
        <row r="611">
          <cell r="B611">
            <v>0</v>
          </cell>
          <cell r="C611" t="str">
            <v/>
          </cell>
        </row>
        <row r="612">
          <cell r="B612">
            <v>0</v>
          </cell>
          <cell r="C612" t="str">
            <v/>
          </cell>
        </row>
        <row r="613">
          <cell r="B613">
            <v>0</v>
          </cell>
          <cell r="C613" t="str">
            <v/>
          </cell>
        </row>
        <row r="614">
          <cell r="B614">
            <v>0</v>
          </cell>
          <cell r="C614" t="str">
            <v/>
          </cell>
        </row>
        <row r="615">
          <cell r="B615">
            <v>0</v>
          </cell>
          <cell r="C615" t="str">
            <v/>
          </cell>
        </row>
        <row r="616">
          <cell r="B616">
            <v>0</v>
          </cell>
          <cell r="C616" t="str">
            <v/>
          </cell>
        </row>
        <row r="617">
          <cell r="B617">
            <v>0</v>
          </cell>
          <cell r="C617" t="str">
            <v/>
          </cell>
        </row>
        <row r="618">
          <cell r="B618">
            <v>0</v>
          </cell>
          <cell r="C618" t="str">
            <v/>
          </cell>
        </row>
        <row r="619">
          <cell r="B619">
            <v>0</v>
          </cell>
          <cell r="C619" t="str">
            <v/>
          </cell>
        </row>
        <row r="620">
          <cell r="B620">
            <v>0</v>
          </cell>
          <cell r="C620" t="str">
            <v/>
          </cell>
        </row>
        <row r="621">
          <cell r="B621">
            <v>0</v>
          </cell>
          <cell r="C621" t="str">
            <v/>
          </cell>
        </row>
        <row r="622">
          <cell r="B622">
            <v>0</v>
          </cell>
          <cell r="C622" t="str">
            <v/>
          </cell>
        </row>
        <row r="623">
          <cell r="B623">
            <v>0</v>
          </cell>
          <cell r="C623" t="str">
            <v/>
          </cell>
        </row>
        <row r="624">
          <cell r="B624">
            <v>0</v>
          </cell>
          <cell r="C624" t="str">
            <v/>
          </cell>
        </row>
        <row r="625">
          <cell r="B625">
            <v>0</v>
          </cell>
          <cell r="C625" t="str">
            <v/>
          </cell>
        </row>
        <row r="626">
          <cell r="B626">
            <v>0</v>
          </cell>
          <cell r="C626" t="str">
            <v/>
          </cell>
        </row>
        <row r="627">
          <cell r="B627">
            <v>0</v>
          </cell>
          <cell r="C627" t="str">
            <v/>
          </cell>
        </row>
        <row r="628">
          <cell r="B628">
            <v>0</v>
          </cell>
          <cell r="C628" t="str">
            <v/>
          </cell>
        </row>
        <row r="629">
          <cell r="B629">
            <v>0</v>
          </cell>
          <cell r="C629" t="str">
            <v/>
          </cell>
        </row>
        <row r="630">
          <cell r="B630">
            <v>0</v>
          </cell>
          <cell r="C630" t="str">
            <v/>
          </cell>
        </row>
        <row r="631">
          <cell r="B631">
            <v>0</v>
          </cell>
          <cell r="C631" t="str">
            <v/>
          </cell>
        </row>
        <row r="632">
          <cell r="B632">
            <v>0</v>
          </cell>
          <cell r="C632" t="str">
            <v/>
          </cell>
        </row>
        <row r="633">
          <cell r="B633">
            <v>0</v>
          </cell>
          <cell r="C633" t="str">
            <v/>
          </cell>
        </row>
        <row r="634">
          <cell r="B634">
            <v>0</v>
          </cell>
          <cell r="C634" t="str">
            <v/>
          </cell>
        </row>
        <row r="635">
          <cell r="B635">
            <v>0</v>
          </cell>
          <cell r="C635" t="str">
            <v/>
          </cell>
        </row>
        <row r="636">
          <cell r="B636">
            <v>0</v>
          </cell>
          <cell r="C636" t="str">
            <v/>
          </cell>
        </row>
        <row r="637">
          <cell r="B637">
            <v>0</v>
          </cell>
          <cell r="C637" t="str">
            <v/>
          </cell>
        </row>
        <row r="638">
          <cell r="B638">
            <v>0</v>
          </cell>
          <cell r="C638" t="str">
            <v/>
          </cell>
        </row>
        <row r="639">
          <cell r="B639">
            <v>0</v>
          </cell>
          <cell r="C639" t="str">
            <v/>
          </cell>
        </row>
        <row r="640">
          <cell r="B640">
            <v>0</v>
          </cell>
          <cell r="C640" t="str">
            <v/>
          </cell>
        </row>
        <row r="641">
          <cell r="B641">
            <v>0</v>
          </cell>
          <cell r="C641" t="str">
            <v/>
          </cell>
        </row>
        <row r="642">
          <cell r="B642">
            <v>0</v>
          </cell>
          <cell r="C642" t="str">
            <v/>
          </cell>
        </row>
        <row r="643">
          <cell r="B643">
            <v>0</v>
          </cell>
          <cell r="C643" t="str">
            <v/>
          </cell>
        </row>
        <row r="644">
          <cell r="B644">
            <v>0</v>
          </cell>
          <cell r="C644" t="str">
            <v/>
          </cell>
        </row>
        <row r="645">
          <cell r="B645">
            <v>0</v>
          </cell>
          <cell r="C645" t="str">
            <v/>
          </cell>
        </row>
        <row r="646">
          <cell r="B646">
            <v>0</v>
          </cell>
          <cell r="C646" t="str">
            <v/>
          </cell>
        </row>
        <row r="647">
          <cell r="B647">
            <v>0</v>
          </cell>
          <cell r="C647" t="str">
            <v/>
          </cell>
        </row>
        <row r="648">
          <cell r="B648">
            <v>0</v>
          </cell>
          <cell r="C648" t="str">
            <v/>
          </cell>
        </row>
        <row r="649">
          <cell r="B649">
            <v>0</v>
          </cell>
          <cell r="C649" t="str">
            <v/>
          </cell>
        </row>
        <row r="650">
          <cell r="B650">
            <v>0</v>
          </cell>
          <cell r="C650" t="str">
            <v/>
          </cell>
        </row>
        <row r="651">
          <cell r="B651">
            <v>0</v>
          </cell>
          <cell r="C651" t="str">
            <v/>
          </cell>
        </row>
        <row r="652">
          <cell r="B652">
            <v>0</v>
          </cell>
          <cell r="C652" t="str">
            <v/>
          </cell>
        </row>
        <row r="653">
          <cell r="B653">
            <v>0</v>
          </cell>
          <cell r="C653" t="str">
            <v/>
          </cell>
        </row>
        <row r="654">
          <cell r="B654">
            <v>0</v>
          </cell>
          <cell r="C654" t="str">
            <v/>
          </cell>
        </row>
        <row r="655">
          <cell r="B655">
            <v>0</v>
          </cell>
          <cell r="C655" t="str">
            <v/>
          </cell>
        </row>
        <row r="656">
          <cell r="B656">
            <v>0</v>
          </cell>
          <cell r="C656" t="str">
            <v/>
          </cell>
        </row>
        <row r="657">
          <cell r="B657">
            <v>0</v>
          </cell>
          <cell r="C657" t="str">
            <v/>
          </cell>
        </row>
        <row r="658">
          <cell r="B658">
            <v>0</v>
          </cell>
          <cell r="C658" t="str">
            <v/>
          </cell>
        </row>
        <row r="659">
          <cell r="B659">
            <v>0</v>
          </cell>
          <cell r="C659" t="str">
            <v/>
          </cell>
        </row>
        <row r="660">
          <cell r="B660">
            <v>0</v>
          </cell>
          <cell r="C660" t="str">
            <v/>
          </cell>
        </row>
        <row r="661">
          <cell r="B661">
            <v>0</v>
          </cell>
          <cell r="C661" t="str">
            <v/>
          </cell>
        </row>
        <row r="662">
          <cell r="B662">
            <v>0</v>
          </cell>
          <cell r="C662" t="str">
            <v/>
          </cell>
        </row>
        <row r="663">
          <cell r="B663">
            <v>0</v>
          </cell>
          <cell r="C663" t="str">
            <v/>
          </cell>
        </row>
        <row r="664">
          <cell r="B664">
            <v>0</v>
          </cell>
          <cell r="C664" t="str">
            <v/>
          </cell>
        </row>
        <row r="665">
          <cell r="B665">
            <v>0</v>
          </cell>
          <cell r="C665" t="str">
            <v/>
          </cell>
        </row>
        <row r="666">
          <cell r="B666">
            <v>0</v>
          </cell>
          <cell r="C666" t="str">
            <v/>
          </cell>
        </row>
        <row r="667">
          <cell r="B667">
            <v>0</v>
          </cell>
          <cell r="C667" t="str">
            <v/>
          </cell>
        </row>
        <row r="668">
          <cell r="B668">
            <v>0</v>
          </cell>
          <cell r="C668" t="str">
            <v/>
          </cell>
        </row>
        <row r="669">
          <cell r="B669">
            <v>0</v>
          </cell>
          <cell r="C669" t="str">
            <v/>
          </cell>
        </row>
        <row r="670">
          <cell r="B670">
            <v>0</v>
          </cell>
          <cell r="C670" t="str">
            <v/>
          </cell>
        </row>
        <row r="671">
          <cell r="B671">
            <v>0</v>
          </cell>
          <cell r="C671" t="str">
            <v/>
          </cell>
        </row>
        <row r="672">
          <cell r="B672">
            <v>0</v>
          </cell>
          <cell r="C672" t="str">
            <v/>
          </cell>
        </row>
        <row r="673">
          <cell r="B673">
            <v>0</v>
          </cell>
          <cell r="C673" t="str">
            <v/>
          </cell>
        </row>
        <row r="674">
          <cell r="B674">
            <v>0</v>
          </cell>
          <cell r="C674" t="str">
            <v/>
          </cell>
        </row>
        <row r="675">
          <cell r="B675">
            <v>0</v>
          </cell>
          <cell r="C675" t="str">
            <v/>
          </cell>
        </row>
        <row r="676">
          <cell r="B676">
            <v>0</v>
          </cell>
          <cell r="C676" t="str">
            <v/>
          </cell>
        </row>
        <row r="677">
          <cell r="B677">
            <v>0</v>
          </cell>
          <cell r="C677" t="str">
            <v/>
          </cell>
        </row>
        <row r="678">
          <cell r="B678">
            <v>0</v>
          </cell>
          <cell r="C678" t="str">
            <v/>
          </cell>
        </row>
        <row r="679">
          <cell r="B679">
            <v>0</v>
          </cell>
          <cell r="C679" t="str">
            <v/>
          </cell>
        </row>
        <row r="680">
          <cell r="B680">
            <v>0</v>
          </cell>
          <cell r="C680" t="str">
            <v/>
          </cell>
        </row>
        <row r="681">
          <cell r="B681">
            <v>0</v>
          </cell>
          <cell r="C681" t="str">
            <v/>
          </cell>
        </row>
        <row r="682">
          <cell r="B682">
            <v>0</v>
          </cell>
          <cell r="C682" t="str">
            <v/>
          </cell>
        </row>
        <row r="683">
          <cell r="B683">
            <v>0</v>
          </cell>
          <cell r="C683" t="str">
            <v/>
          </cell>
        </row>
        <row r="684">
          <cell r="B684">
            <v>0</v>
          </cell>
          <cell r="C684" t="str">
            <v/>
          </cell>
        </row>
        <row r="685">
          <cell r="B685">
            <v>0</v>
          </cell>
          <cell r="C685" t="str">
            <v/>
          </cell>
        </row>
        <row r="686">
          <cell r="B686">
            <v>0</v>
          </cell>
          <cell r="C686" t="str">
            <v/>
          </cell>
        </row>
        <row r="687">
          <cell r="B687">
            <v>0</v>
          </cell>
          <cell r="C687" t="str">
            <v/>
          </cell>
        </row>
        <row r="688">
          <cell r="B688">
            <v>0</v>
          </cell>
          <cell r="C688" t="str">
            <v/>
          </cell>
        </row>
        <row r="689">
          <cell r="B689">
            <v>0</v>
          </cell>
          <cell r="C689" t="str">
            <v/>
          </cell>
        </row>
        <row r="690">
          <cell r="B690">
            <v>0</v>
          </cell>
          <cell r="C690" t="str">
            <v/>
          </cell>
        </row>
        <row r="691">
          <cell r="B691">
            <v>0</v>
          </cell>
          <cell r="C691" t="str">
            <v/>
          </cell>
        </row>
        <row r="692">
          <cell r="B692">
            <v>0</v>
          </cell>
          <cell r="C692" t="str">
            <v/>
          </cell>
        </row>
        <row r="693">
          <cell r="B693">
            <v>0</v>
          </cell>
          <cell r="C693" t="str">
            <v/>
          </cell>
        </row>
        <row r="694">
          <cell r="B694">
            <v>0</v>
          </cell>
          <cell r="C694" t="str">
            <v/>
          </cell>
        </row>
        <row r="695">
          <cell r="B695">
            <v>0</v>
          </cell>
          <cell r="C695" t="str">
            <v/>
          </cell>
        </row>
        <row r="696">
          <cell r="B696">
            <v>0</v>
          </cell>
          <cell r="C696" t="str">
            <v/>
          </cell>
        </row>
        <row r="697">
          <cell r="B697">
            <v>0</v>
          </cell>
          <cell r="C697" t="str">
            <v/>
          </cell>
        </row>
        <row r="698">
          <cell r="B698">
            <v>0</v>
          </cell>
          <cell r="C698" t="str">
            <v/>
          </cell>
        </row>
        <row r="699">
          <cell r="B699">
            <v>0</v>
          </cell>
          <cell r="C699" t="str">
            <v/>
          </cell>
        </row>
        <row r="700">
          <cell r="B700">
            <v>0</v>
          </cell>
          <cell r="C700" t="str">
            <v/>
          </cell>
        </row>
        <row r="701">
          <cell r="B701">
            <v>0</v>
          </cell>
          <cell r="C701" t="str">
            <v/>
          </cell>
        </row>
        <row r="702">
          <cell r="B702">
            <v>0</v>
          </cell>
          <cell r="C702" t="str">
            <v/>
          </cell>
        </row>
        <row r="703">
          <cell r="B703">
            <v>0</v>
          </cell>
          <cell r="C703" t="str">
            <v/>
          </cell>
        </row>
        <row r="704">
          <cell r="B704">
            <v>0</v>
          </cell>
          <cell r="C704" t="str">
            <v/>
          </cell>
        </row>
        <row r="705">
          <cell r="B705">
            <v>0</v>
          </cell>
          <cell r="C705" t="str">
            <v/>
          </cell>
        </row>
        <row r="706">
          <cell r="B706">
            <v>0</v>
          </cell>
          <cell r="C706" t="str">
            <v/>
          </cell>
        </row>
        <row r="707">
          <cell r="B707">
            <v>0</v>
          </cell>
          <cell r="C707" t="str">
            <v/>
          </cell>
        </row>
        <row r="708">
          <cell r="B708">
            <v>0</v>
          </cell>
          <cell r="C708" t="str">
            <v/>
          </cell>
        </row>
        <row r="709">
          <cell r="B709">
            <v>0</v>
          </cell>
          <cell r="C709" t="str">
            <v/>
          </cell>
        </row>
        <row r="710">
          <cell r="B710">
            <v>0</v>
          </cell>
          <cell r="C710" t="str">
            <v/>
          </cell>
        </row>
        <row r="711">
          <cell r="B711">
            <v>0</v>
          </cell>
          <cell r="C711" t="str">
            <v/>
          </cell>
        </row>
        <row r="712">
          <cell r="B712">
            <v>0</v>
          </cell>
          <cell r="C712" t="str">
            <v/>
          </cell>
        </row>
        <row r="713">
          <cell r="B713">
            <v>0</v>
          </cell>
          <cell r="C713" t="str">
            <v/>
          </cell>
        </row>
        <row r="714">
          <cell r="B714">
            <v>0</v>
          </cell>
          <cell r="C714" t="str">
            <v/>
          </cell>
        </row>
        <row r="715">
          <cell r="B715">
            <v>0</v>
          </cell>
          <cell r="C715" t="str">
            <v/>
          </cell>
        </row>
        <row r="716">
          <cell r="B716">
            <v>0</v>
          </cell>
          <cell r="C716" t="str">
            <v/>
          </cell>
        </row>
        <row r="717">
          <cell r="B717">
            <v>0</v>
          </cell>
          <cell r="C717" t="str">
            <v/>
          </cell>
        </row>
        <row r="718">
          <cell r="B718">
            <v>0</v>
          </cell>
          <cell r="C718" t="str">
            <v/>
          </cell>
        </row>
        <row r="719">
          <cell r="B719">
            <v>0</v>
          </cell>
          <cell r="C719" t="str">
            <v/>
          </cell>
        </row>
        <row r="720">
          <cell r="B720">
            <v>0</v>
          </cell>
          <cell r="C720" t="str">
            <v/>
          </cell>
        </row>
        <row r="721">
          <cell r="B721">
            <v>0</v>
          </cell>
          <cell r="C721" t="str">
            <v/>
          </cell>
        </row>
        <row r="722">
          <cell r="B722">
            <v>0</v>
          </cell>
          <cell r="C722" t="str">
            <v/>
          </cell>
        </row>
        <row r="723">
          <cell r="B723">
            <v>0</v>
          </cell>
          <cell r="C723" t="str">
            <v/>
          </cell>
        </row>
        <row r="724">
          <cell r="B724">
            <v>0</v>
          </cell>
          <cell r="C724" t="str">
            <v/>
          </cell>
        </row>
        <row r="725">
          <cell r="B725">
            <v>0</v>
          </cell>
          <cell r="C725" t="str">
            <v/>
          </cell>
        </row>
        <row r="726">
          <cell r="B726">
            <v>0</v>
          </cell>
          <cell r="C726" t="str">
            <v/>
          </cell>
        </row>
        <row r="727">
          <cell r="B727">
            <v>0</v>
          </cell>
          <cell r="C727" t="str">
            <v/>
          </cell>
        </row>
        <row r="728">
          <cell r="B728">
            <v>0</v>
          </cell>
          <cell r="C728" t="str">
            <v/>
          </cell>
        </row>
        <row r="729">
          <cell r="B729">
            <v>0</v>
          </cell>
          <cell r="C729" t="str">
            <v/>
          </cell>
        </row>
        <row r="730">
          <cell r="B730">
            <v>0</v>
          </cell>
          <cell r="C730" t="str">
            <v/>
          </cell>
        </row>
        <row r="731">
          <cell r="B731">
            <v>0</v>
          </cell>
          <cell r="C731" t="str">
            <v/>
          </cell>
        </row>
        <row r="732">
          <cell r="B732">
            <v>0</v>
          </cell>
          <cell r="C732" t="str">
            <v/>
          </cell>
        </row>
        <row r="733">
          <cell r="B733">
            <v>0</v>
          </cell>
          <cell r="C733" t="str">
            <v/>
          </cell>
        </row>
        <row r="734">
          <cell r="B734">
            <v>0</v>
          </cell>
          <cell r="C734" t="str">
            <v/>
          </cell>
        </row>
        <row r="735">
          <cell r="B735">
            <v>0</v>
          </cell>
          <cell r="C735" t="str">
            <v/>
          </cell>
        </row>
        <row r="736">
          <cell r="B736">
            <v>0</v>
          </cell>
          <cell r="C736" t="str">
            <v/>
          </cell>
        </row>
        <row r="737">
          <cell r="B737">
            <v>0</v>
          </cell>
          <cell r="C737" t="str">
            <v/>
          </cell>
        </row>
        <row r="738">
          <cell r="B738">
            <v>0</v>
          </cell>
          <cell r="C738" t="str">
            <v/>
          </cell>
        </row>
        <row r="739">
          <cell r="B739">
            <v>0</v>
          </cell>
          <cell r="C739" t="str">
            <v/>
          </cell>
        </row>
        <row r="740">
          <cell r="B740">
            <v>0</v>
          </cell>
          <cell r="C740" t="str">
            <v/>
          </cell>
        </row>
        <row r="741">
          <cell r="B741">
            <v>0</v>
          </cell>
          <cell r="C741" t="str">
            <v/>
          </cell>
        </row>
        <row r="742">
          <cell r="B742">
            <v>0</v>
          </cell>
          <cell r="C742" t="str">
            <v/>
          </cell>
        </row>
        <row r="743">
          <cell r="B743">
            <v>0</v>
          </cell>
          <cell r="C743" t="str">
            <v/>
          </cell>
        </row>
        <row r="744">
          <cell r="B744">
            <v>0</v>
          </cell>
          <cell r="C744" t="str">
            <v/>
          </cell>
        </row>
        <row r="745">
          <cell r="B745">
            <v>0</v>
          </cell>
          <cell r="C745" t="str">
            <v/>
          </cell>
        </row>
        <row r="746">
          <cell r="B746">
            <v>0</v>
          </cell>
          <cell r="C746" t="str">
            <v/>
          </cell>
        </row>
        <row r="747">
          <cell r="B747">
            <v>0</v>
          </cell>
          <cell r="C747" t="str">
            <v/>
          </cell>
        </row>
        <row r="748">
          <cell r="B748">
            <v>0</v>
          </cell>
          <cell r="C748" t="str">
            <v/>
          </cell>
        </row>
        <row r="749">
          <cell r="B749">
            <v>0</v>
          </cell>
          <cell r="C749" t="str">
            <v/>
          </cell>
        </row>
        <row r="750">
          <cell r="B750">
            <v>0</v>
          </cell>
          <cell r="C750" t="str">
            <v/>
          </cell>
        </row>
        <row r="751">
          <cell r="B751">
            <v>0</v>
          </cell>
          <cell r="C751" t="str">
            <v/>
          </cell>
        </row>
        <row r="752">
          <cell r="B752">
            <v>0</v>
          </cell>
          <cell r="C752" t="str">
            <v/>
          </cell>
        </row>
        <row r="753">
          <cell r="B753">
            <v>0</v>
          </cell>
          <cell r="C753" t="str">
            <v/>
          </cell>
        </row>
        <row r="754">
          <cell r="B754">
            <v>0</v>
          </cell>
          <cell r="C754" t="str">
            <v/>
          </cell>
        </row>
        <row r="755">
          <cell r="B755">
            <v>0</v>
          </cell>
          <cell r="C755" t="str">
            <v/>
          </cell>
        </row>
        <row r="756">
          <cell r="B756">
            <v>0</v>
          </cell>
          <cell r="C756" t="str">
            <v/>
          </cell>
        </row>
        <row r="757">
          <cell r="B757">
            <v>0</v>
          </cell>
          <cell r="C757" t="str">
            <v/>
          </cell>
        </row>
        <row r="758">
          <cell r="B758">
            <v>0</v>
          </cell>
          <cell r="C758" t="str">
            <v/>
          </cell>
        </row>
        <row r="759">
          <cell r="B759">
            <v>0</v>
          </cell>
          <cell r="C759" t="str">
            <v/>
          </cell>
        </row>
        <row r="760">
          <cell r="B760">
            <v>0</v>
          </cell>
          <cell r="C760" t="str">
            <v/>
          </cell>
        </row>
        <row r="761">
          <cell r="B761">
            <v>0</v>
          </cell>
          <cell r="C761" t="str">
            <v/>
          </cell>
        </row>
        <row r="762">
          <cell r="B762">
            <v>0</v>
          </cell>
          <cell r="C762" t="str">
            <v/>
          </cell>
        </row>
        <row r="763">
          <cell r="B763">
            <v>0</v>
          </cell>
          <cell r="C763" t="str">
            <v/>
          </cell>
        </row>
        <row r="764">
          <cell r="B764">
            <v>0</v>
          </cell>
          <cell r="C764" t="str">
            <v/>
          </cell>
        </row>
        <row r="765">
          <cell r="B765">
            <v>0</v>
          </cell>
          <cell r="C765" t="str">
            <v/>
          </cell>
        </row>
        <row r="766">
          <cell r="B766">
            <v>0</v>
          </cell>
          <cell r="C766" t="str">
            <v/>
          </cell>
        </row>
        <row r="767">
          <cell r="B767">
            <v>0</v>
          </cell>
          <cell r="C767" t="str">
            <v/>
          </cell>
        </row>
        <row r="768">
          <cell r="B768">
            <v>0</v>
          </cell>
          <cell r="C768" t="str">
            <v/>
          </cell>
        </row>
        <row r="769">
          <cell r="B769">
            <v>0</v>
          </cell>
          <cell r="C769" t="str">
            <v/>
          </cell>
        </row>
        <row r="770">
          <cell r="B770">
            <v>0</v>
          </cell>
          <cell r="C770" t="str">
            <v/>
          </cell>
        </row>
        <row r="771">
          <cell r="B771">
            <v>0</v>
          </cell>
          <cell r="C771" t="str">
            <v/>
          </cell>
        </row>
        <row r="772">
          <cell r="B772">
            <v>0</v>
          </cell>
          <cell r="C772" t="str">
            <v/>
          </cell>
        </row>
        <row r="773">
          <cell r="B773">
            <v>0</v>
          </cell>
          <cell r="C773" t="str">
            <v/>
          </cell>
        </row>
        <row r="774">
          <cell r="B774">
            <v>0</v>
          </cell>
          <cell r="C774" t="str">
            <v/>
          </cell>
        </row>
        <row r="775">
          <cell r="B775">
            <v>0</v>
          </cell>
          <cell r="C775" t="str">
            <v/>
          </cell>
        </row>
        <row r="776">
          <cell r="B776">
            <v>0</v>
          </cell>
          <cell r="C776" t="str">
            <v/>
          </cell>
        </row>
        <row r="777">
          <cell r="B777">
            <v>0</v>
          </cell>
          <cell r="C777" t="str">
            <v/>
          </cell>
        </row>
        <row r="778">
          <cell r="B778">
            <v>0</v>
          </cell>
          <cell r="C778" t="str">
            <v/>
          </cell>
        </row>
        <row r="779">
          <cell r="B779">
            <v>0</v>
          </cell>
          <cell r="C779" t="str">
            <v/>
          </cell>
        </row>
        <row r="780">
          <cell r="B780">
            <v>0</v>
          </cell>
          <cell r="C780" t="str">
            <v/>
          </cell>
        </row>
        <row r="781">
          <cell r="B781">
            <v>0</v>
          </cell>
          <cell r="C781" t="str">
            <v/>
          </cell>
        </row>
        <row r="782">
          <cell r="B782">
            <v>0</v>
          </cell>
          <cell r="C782" t="str">
            <v/>
          </cell>
        </row>
        <row r="783">
          <cell r="B783">
            <v>0</v>
          </cell>
          <cell r="C783" t="str">
            <v/>
          </cell>
        </row>
        <row r="784">
          <cell r="B784">
            <v>0</v>
          </cell>
          <cell r="C784" t="str">
            <v/>
          </cell>
        </row>
        <row r="785">
          <cell r="B785">
            <v>0</v>
          </cell>
          <cell r="C785" t="str">
            <v/>
          </cell>
        </row>
        <row r="786">
          <cell r="B786">
            <v>0</v>
          </cell>
          <cell r="C786" t="str">
            <v/>
          </cell>
        </row>
        <row r="787">
          <cell r="B787">
            <v>0</v>
          </cell>
          <cell r="C787" t="str">
            <v/>
          </cell>
        </row>
        <row r="788">
          <cell r="B788">
            <v>0</v>
          </cell>
          <cell r="C788" t="str">
            <v/>
          </cell>
        </row>
        <row r="789">
          <cell r="B789">
            <v>0</v>
          </cell>
          <cell r="C789" t="str">
            <v/>
          </cell>
        </row>
        <row r="790">
          <cell r="B790">
            <v>0</v>
          </cell>
          <cell r="C790" t="str">
            <v/>
          </cell>
        </row>
        <row r="791">
          <cell r="B791">
            <v>0</v>
          </cell>
          <cell r="C791" t="str">
            <v/>
          </cell>
        </row>
        <row r="792">
          <cell r="B792">
            <v>0</v>
          </cell>
          <cell r="C792" t="str">
            <v/>
          </cell>
        </row>
        <row r="793">
          <cell r="B793">
            <v>0</v>
          </cell>
          <cell r="C793" t="str">
            <v/>
          </cell>
        </row>
        <row r="794">
          <cell r="B794">
            <v>0</v>
          </cell>
          <cell r="C794" t="str">
            <v/>
          </cell>
        </row>
        <row r="795">
          <cell r="B795">
            <v>0</v>
          </cell>
          <cell r="C795" t="str">
            <v/>
          </cell>
        </row>
        <row r="796">
          <cell r="B796">
            <v>0</v>
          </cell>
          <cell r="C796" t="str">
            <v/>
          </cell>
        </row>
        <row r="797">
          <cell r="B797">
            <v>0</v>
          </cell>
          <cell r="C797" t="str">
            <v/>
          </cell>
        </row>
        <row r="798">
          <cell r="B798">
            <v>0</v>
          </cell>
          <cell r="C798" t="str">
            <v/>
          </cell>
        </row>
        <row r="799">
          <cell r="B799">
            <v>0</v>
          </cell>
          <cell r="C799" t="str">
            <v/>
          </cell>
        </row>
        <row r="800">
          <cell r="B800">
            <v>0</v>
          </cell>
          <cell r="C800" t="str">
            <v/>
          </cell>
        </row>
        <row r="801">
          <cell r="B801">
            <v>0</v>
          </cell>
          <cell r="C801" t="str">
            <v/>
          </cell>
        </row>
        <row r="802">
          <cell r="B802">
            <v>0</v>
          </cell>
          <cell r="C802" t="str">
            <v/>
          </cell>
        </row>
        <row r="803">
          <cell r="B803">
            <v>0</v>
          </cell>
          <cell r="C803" t="str">
            <v/>
          </cell>
        </row>
        <row r="804">
          <cell r="B804">
            <v>0</v>
          </cell>
          <cell r="C804" t="str">
            <v/>
          </cell>
        </row>
        <row r="805">
          <cell r="B805">
            <v>0</v>
          </cell>
          <cell r="C805" t="str">
            <v/>
          </cell>
        </row>
        <row r="806">
          <cell r="B806">
            <v>0</v>
          </cell>
          <cell r="C806" t="str">
            <v/>
          </cell>
        </row>
        <row r="807">
          <cell r="B807">
            <v>0</v>
          </cell>
          <cell r="C807" t="str">
            <v/>
          </cell>
        </row>
        <row r="808">
          <cell r="B808">
            <v>0</v>
          </cell>
          <cell r="C808" t="str">
            <v/>
          </cell>
        </row>
        <row r="809">
          <cell r="B809">
            <v>0</v>
          </cell>
          <cell r="C809" t="str">
            <v/>
          </cell>
        </row>
        <row r="810">
          <cell r="B810">
            <v>0</v>
          </cell>
          <cell r="C810" t="str">
            <v/>
          </cell>
        </row>
        <row r="811">
          <cell r="B811">
            <v>0</v>
          </cell>
          <cell r="C811" t="str">
            <v/>
          </cell>
        </row>
        <row r="812">
          <cell r="B812">
            <v>0</v>
          </cell>
          <cell r="C812" t="str">
            <v/>
          </cell>
        </row>
        <row r="813">
          <cell r="B813">
            <v>0</v>
          </cell>
          <cell r="C813" t="str">
            <v/>
          </cell>
        </row>
        <row r="814">
          <cell r="B814">
            <v>0</v>
          </cell>
          <cell r="C814" t="str">
            <v/>
          </cell>
        </row>
        <row r="815">
          <cell r="B815">
            <v>0</v>
          </cell>
          <cell r="C815" t="str">
            <v/>
          </cell>
        </row>
        <row r="816">
          <cell r="B816">
            <v>0</v>
          </cell>
          <cell r="C816" t="str">
            <v/>
          </cell>
        </row>
        <row r="817">
          <cell r="B817">
            <v>0</v>
          </cell>
          <cell r="C817" t="str">
            <v/>
          </cell>
        </row>
        <row r="818">
          <cell r="B818">
            <v>0</v>
          </cell>
          <cell r="C818" t="str">
            <v/>
          </cell>
        </row>
        <row r="819">
          <cell r="B819">
            <v>0</v>
          </cell>
          <cell r="C819" t="str">
            <v/>
          </cell>
        </row>
        <row r="820">
          <cell r="B820">
            <v>0</v>
          </cell>
          <cell r="C820" t="str">
            <v/>
          </cell>
        </row>
        <row r="821">
          <cell r="B821">
            <v>0</v>
          </cell>
          <cell r="C821" t="str">
            <v/>
          </cell>
        </row>
        <row r="822">
          <cell r="B822">
            <v>0</v>
          </cell>
          <cell r="C822" t="str">
            <v/>
          </cell>
        </row>
        <row r="823">
          <cell r="B823">
            <v>0</v>
          </cell>
          <cell r="C823" t="str">
            <v/>
          </cell>
        </row>
        <row r="824">
          <cell r="B824">
            <v>0</v>
          </cell>
          <cell r="C824" t="str">
            <v/>
          </cell>
        </row>
        <row r="825">
          <cell r="B825">
            <v>0</v>
          </cell>
          <cell r="C825" t="str">
            <v/>
          </cell>
        </row>
        <row r="826">
          <cell r="B826">
            <v>0</v>
          </cell>
          <cell r="C826" t="str">
            <v/>
          </cell>
        </row>
        <row r="827">
          <cell r="B827">
            <v>0</v>
          </cell>
          <cell r="C827" t="str">
            <v/>
          </cell>
        </row>
        <row r="828">
          <cell r="B828">
            <v>0</v>
          </cell>
          <cell r="C828" t="str">
            <v/>
          </cell>
        </row>
        <row r="829">
          <cell r="B829">
            <v>0</v>
          </cell>
          <cell r="C829" t="str">
            <v/>
          </cell>
        </row>
        <row r="830">
          <cell r="B830">
            <v>0</v>
          </cell>
          <cell r="C830" t="str">
            <v/>
          </cell>
        </row>
        <row r="831">
          <cell r="B831">
            <v>0</v>
          </cell>
          <cell r="C831" t="str">
            <v/>
          </cell>
        </row>
        <row r="832">
          <cell r="B832">
            <v>0</v>
          </cell>
          <cell r="C832" t="str">
            <v/>
          </cell>
        </row>
        <row r="833">
          <cell r="B833">
            <v>0</v>
          </cell>
          <cell r="C833" t="str">
            <v/>
          </cell>
        </row>
        <row r="834">
          <cell r="B834">
            <v>0</v>
          </cell>
          <cell r="C834" t="str">
            <v/>
          </cell>
        </row>
        <row r="835">
          <cell r="B835">
            <v>0</v>
          </cell>
          <cell r="C835" t="str">
            <v/>
          </cell>
        </row>
        <row r="836">
          <cell r="B836">
            <v>0</v>
          </cell>
          <cell r="C836" t="str">
            <v/>
          </cell>
        </row>
        <row r="837">
          <cell r="B837">
            <v>0</v>
          </cell>
          <cell r="C837" t="str">
            <v/>
          </cell>
        </row>
        <row r="838">
          <cell r="B838">
            <v>0</v>
          </cell>
          <cell r="C838" t="str">
            <v/>
          </cell>
        </row>
        <row r="839">
          <cell r="B839">
            <v>0</v>
          </cell>
          <cell r="C839" t="str">
            <v/>
          </cell>
        </row>
        <row r="840">
          <cell r="B840">
            <v>0</v>
          </cell>
          <cell r="C840" t="str">
            <v/>
          </cell>
        </row>
        <row r="841">
          <cell r="B841">
            <v>0</v>
          </cell>
          <cell r="C841" t="str">
            <v/>
          </cell>
        </row>
        <row r="842">
          <cell r="B842">
            <v>0</v>
          </cell>
          <cell r="C842" t="str">
            <v/>
          </cell>
        </row>
        <row r="843">
          <cell r="B843">
            <v>0</v>
          </cell>
          <cell r="C843" t="str">
            <v/>
          </cell>
        </row>
        <row r="844">
          <cell r="B844">
            <v>0</v>
          </cell>
          <cell r="C844" t="str">
            <v/>
          </cell>
        </row>
        <row r="845">
          <cell r="B845">
            <v>0</v>
          </cell>
          <cell r="C845" t="str">
            <v/>
          </cell>
        </row>
        <row r="846">
          <cell r="B846">
            <v>0</v>
          </cell>
          <cell r="C846" t="str">
            <v/>
          </cell>
        </row>
        <row r="847">
          <cell r="B847">
            <v>0</v>
          </cell>
          <cell r="C847" t="str">
            <v/>
          </cell>
        </row>
        <row r="848">
          <cell r="B848">
            <v>0</v>
          </cell>
          <cell r="C848" t="str">
            <v/>
          </cell>
        </row>
        <row r="849">
          <cell r="B849">
            <v>0</v>
          </cell>
          <cell r="C849" t="str">
            <v/>
          </cell>
        </row>
        <row r="850">
          <cell r="B850">
            <v>0</v>
          </cell>
          <cell r="C850" t="str">
            <v/>
          </cell>
        </row>
        <row r="851">
          <cell r="B851">
            <v>0</v>
          </cell>
          <cell r="C851" t="str">
            <v/>
          </cell>
        </row>
        <row r="852">
          <cell r="B852">
            <v>0</v>
          </cell>
          <cell r="C852" t="str">
            <v/>
          </cell>
        </row>
        <row r="853">
          <cell r="B853">
            <v>0</v>
          </cell>
          <cell r="C853" t="str">
            <v/>
          </cell>
        </row>
        <row r="854">
          <cell r="B854">
            <v>0</v>
          </cell>
          <cell r="C854" t="str">
            <v/>
          </cell>
        </row>
        <row r="855">
          <cell r="B855">
            <v>0</v>
          </cell>
          <cell r="C855" t="str">
            <v/>
          </cell>
        </row>
        <row r="856">
          <cell r="B856">
            <v>0</v>
          </cell>
          <cell r="C856" t="str">
            <v/>
          </cell>
        </row>
        <row r="857">
          <cell r="B857">
            <v>0</v>
          </cell>
          <cell r="C857" t="str">
            <v/>
          </cell>
        </row>
        <row r="858">
          <cell r="B858">
            <v>0</v>
          </cell>
          <cell r="C858" t="str">
            <v/>
          </cell>
        </row>
        <row r="859">
          <cell r="B859">
            <v>0</v>
          </cell>
          <cell r="C859" t="str">
            <v/>
          </cell>
        </row>
        <row r="860">
          <cell r="B860">
            <v>0</v>
          </cell>
          <cell r="C860" t="str">
            <v/>
          </cell>
        </row>
        <row r="861">
          <cell r="B861">
            <v>0</v>
          </cell>
          <cell r="C861" t="str">
            <v/>
          </cell>
        </row>
        <row r="862">
          <cell r="B862">
            <v>0</v>
          </cell>
          <cell r="C862" t="str">
            <v/>
          </cell>
        </row>
        <row r="863">
          <cell r="B863">
            <v>0</v>
          </cell>
          <cell r="C863" t="str">
            <v/>
          </cell>
        </row>
        <row r="864">
          <cell r="B864">
            <v>0</v>
          </cell>
          <cell r="C864" t="str">
            <v/>
          </cell>
        </row>
        <row r="865">
          <cell r="B865">
            <v>0</v>
          </cell>
          <cell r="C865" t="str">
            <v/>
          </cell>
        </row>
        <row r="866">
          <cell r="B866">
            <v>0</v>
          </cell>
          <cell r="C866" t="str">
            <v/>
          </cell>
        </row>
        <row r="867">
          <cell r="B867">
            <v>0</v>
          </cell>
          <cell r="C867" t="str">
            <v/>
          </cell>
        </row>
        <row r="868">
          <cell r="B868">
            <v>0</v>
          </cell>
          <cell r="C868" t="str">
            <v/>
          </cell>
        </row>
        <row r="869">
          <cell r="B869">
            <v>0</v>
          </cell>
          <cell r="C869" t="str">
            <v/>
          </cell>
        </row>
        <row r="870">
          <cell r="B870">
            <v>0</v>
          </cell>
          <cell r="C870" t="str">
            <v/>
          </cell>
        </row>
        <row r="871">
          <cell r="B871">
            <v>0</v>
          </cell>
          <cell r="C871" t="str">
            <v/>
          </cell>
        </row>
        <row r="872">
          <cell r="B872">
            <v>0</v>
          </cell>
          <cell r="C872" t="str">
            <v/>
          </cell>
        </row>
        <row r="873">
          <cell r="B873">
            <v>0</v>
          </cell>
          <cell r="C873" t="str">
            <v/>
          </cell>
        </row>
        <row r="874">
          <cell r="B874">
            <v>0</v>
          </cell>
          <cell r="C874" t="str">
            <v/>
          </cell>
        </row>
        <row r="875">
          <cell r="B875">
            <v>0</v>
          </cell>
          <cell r="C875" t="str">
            <v/>
          </cell>
        </row>
        <row r="876">
          <cell r="B876">
            <v>0</v>
          </cell>
          <cell r="C876" t="str">
            <v/>
          </cell>
        </row>
        <row r="877">
          <cell r="B877">
            <v>0</v>
          </cell>
          <cell r="C877" t="str">
            <v/>
          </cell>
        </row>
        <row r="878">
          <cell r="B878">
            <v>0</v>
          </cell>
          <cell r="C878" t="str">
            <v/>
          </cell>
        </row>
        <row r="879">
          <cell r="B879">
            <v>0</v>
          </cell>
          <cell r="C879" t="str">
            <v/>
          </cell>
        </row>
        <row r="880">
          <cell r="B880">
            <v>0</v>
          </cell>
          <cell r="C880" t="str">
            <v/>
          </cell>
        </row>
        <row r="881">
          <cell r="B881">
            <v>0</v>
          </cell>
          <cell r="C881" t="str">
            <v/>
          </cell>
        </row>
        <row r="882">
          <cell r="B882">
            <v>0</v>
          </cell>
          <cell r="C882" t="str">
            <v/>
          </cell>
        </row>
        <row r="883">
          <cell r="B883">
            <v>0</v>
          </cell>
          <cell r="C883" t="str">
            <v/>
          </cell>
        </row>
        <row r="884">
          <cell r="B884">
            <v>0</v>
          </cell>
          <cell r="C884" t="str">
            <v/>
          </cell>
        </row>
        <row r="885">
          <cell r="B885">
            <v>0</v>
          </cell>
          <cell r="C885" t="str">
            <v/>
          </cell>
        </row>
        <row r="886">
          <cell r="B886">
            <v>0</v>
          </cell>
          <cell r="C886" t="str">
            <v/>
          </cell>
        </row>
        <row r="887">
          <cell r="B887">
            <v>0</v>
          </cell>
          <cell r="C887" t="str">
            <v/>
          </cell>
        </row>
        <row r="888">
          <cell r="B888">
            <v>0</v>
          </cell>
          <cell r="C888" t="str">
            <v/>
          </cell>
        </row>
        <row r="889">
          <cell r="B889">
            <v>0</v>
          </cell>
          <cell r="C889" t="str">
            <v/>
          </cell>
        </row>
        <row r="890">
          <cell r="B890">
            <v>0</v>
          </cell>
          <cell r="C890" t="str">
            <v/>
          </cell>
        </row>
        <row r="891">
          <cell r="B891">
            <v>0</v>
          </cell>
          <cell r="C891" t="str">
            <v/>
          </cell>
        </row>
        <row r="892">
          <cell r="B892">
            <v>0</v>
          </cell>
          <cell r="C892" t="str">
            <v/>
          </cell>
        </row>
        <row r="893">
          <cell r="B893">
            <v>0</v>
          </cell>
          <cell r="C893" t="str">
            <v/>
          </cell>
        </row>
        <row r="894">
          <cell r="B894">
            <v>0</v>
          </cell>
          <cell r="C894" t="str">
            <v/>
          </cell>
        </row>
        <row r="895">
          <cell r="B895">
            <v>0</v>
          </cell>
          <cell r="C895" t="str">
            <v/>
          </cell>
        </row>
        <row r="896">
          <cell r="B896">
            <v>0</v>
          </cell>
          <cell r="C896" t="str">
            <v/>
          </cell>
        </row>
        <row r="897">
          <cell r="B897">
            <v>0</v>
          </cell>
          <cell r="C897" t="str">
            <v/>
          </cell>
        </row>
        <row r="898">
          <cell r="B898">
            <v>0</v>
          </cell>
          <cell r="C898" t="str">
            <v/>
          </cell>
        </row>
        <row r="899">
          <cell r="B899">
            <v>0</v>
          </cell>
          <cell r="C899" t="str">
            <v/>
          </cell>
        </row>
        <row r="900">
          <cell r="B900">
            <v>0</v>
          </cell>
          <cell r="C900" t="str">
            <v/>
          </cell>
        </row>
        <row r="901">
          <cell r="B901">
            <v>0</v>
          </cell>
          <cell r="C901" t="str">
            <v/>
          </cell>
        </row>
        <row r="902">
          <cell r="B902">
            <v>0</v>
          </cell>
          <cell r="C902" t="str">
            <v/>
          </cell>
        </row>
        <row r="903">
          <cell r="B903">
            <v>0</v>
          </cell>
          <cell r="C903" t="str">
            <v/>
          </cell>
        </row>
        <row r="904">
          <cell r="B904">
            <v>0</v>
          </cell>
          <cell r="C904" t="str">
            <v/>
          </cell>
        </row>
        <row r="905">
          <cell r="B905">
            <v>0</v>
          </cell>
          <cell r="C905" t="str">
            <v/>
          </cell>
        </row>
        <row r="906">
          <cell r="B906">
            <v>0</v>
          </cell>
          <cell r="C906" t="str">
            <v/>
          </cell>
        </row>
        <row r="907">
          <cell r="B907">
            <v>0</v>
          </cell>
          <cell r="C907" t="str">
            <v/>
          </cell>
        </row>
        <row r="908">
          <cell r="B908">
            <v>0</v>
          </cell>
          <cell r="C908" t="str">
            <v/>
          </cell>
        </row>
        <row r="909">
          <cell r="B909">
            <v>0</v>
          </cell>
          <cell r="C909" t="str">
            <v/>
          </cell>
        </row>
        <row r="910">
          <cell r="B910">
            <v>0</v>
          </cell>
          <cell r="C910" t="str">
            <v/>
          </cell>
        </row>
        <row r="911">
          <cell r="B911">
            <v>0</v>
          </cell>
          <cell r="C911" t="str">
            <v/>
          </cell>
        </row>
        <row r="912">
          <cell r="B912">
            <v>0</v>
          </cell>
          <cell r="C912" t="str">
            <v/>
          </cell>
        </row>
        <row r="913">
          <cell r="B913">
            <v>0</v>
          </cell>
          <cell r="C913" t="str">
            <v/>
          </cell>
        </row>
        <row r="914">
          <cell r="B914">
            <v>0</v>
          </cell>
          <cell r="C914" t="str">
            <v/>
          </cell>
        </row>
        <row r="915">
          <cell r="B915">
            <v>0</v>
          </cell>
          <cell r="C915" t="str">
            <v/>
          </cell>
        </row>
        <row r="916">
          <cell r="B916">
            <v>0</v>
          </cell>
          <cell r="C916" t="str">
            <v/>
          </cell>
        </row>
        <row r="917">
          <cell r="B917">
            <v>0</v>
          </cell>
          <cell r="C917" t="str">
            <v/>
          </cell>
        </row>
        <row r="918">
          <cell r="B918">
            <v>0</v>
          </cell>
          <cell r="C918" t="str">
            <v/>
          </cell>
        </row>
        <row r="919">
          <cell r="B919">
            <v>0</v>
          </cell>
          <cell r="C919" t="str">
            <v/>
          </cell>
        </row>
        <row r="920">
          <cell r="B920">
            <v>0</v>
          </cell>
          <cell r="C920" t="str">
            <v/>
          </cell>
        </row>
        <row r="921">
          <cell r="B921">
            <v>0</v>
          </cell>
          <cell r="C921" t="str">
            <v/>
          </cell>
        </row>
        <row r="922">
          <cell r="B922">
            <v>0</v>
          </cell>
          <cell r="C922" t="str">
            <v/>
          </cell>
        </row>
        <row r="923">
          <cell r="B923">
            <v>0</v>
          </cell>
          <cell r="C923" t="str">
            <v/>
          </cell>
        </row>
        <row r="924">
          <cell r="B924">
            <v>0</v>
          </cell>
          <cell r="C924" t="str">
            <v/>
          </cell>
        </row>
        <row r="925">
          <cell r="B925">
            <v>0</v>
          </cell>
          <cell r="C925" t="str">
            <v/>
          </cell>
        </row>
        <row r="926">
          <cell r="B926">
            <v>0</v>
          </cell>
          <cell r="C926" t="str">
            <v/>
          </cell>
        </row>
        <row r="927">
          <cell r="B927">
            <v>0</v>
          </cell>
          <cell r="C927" t="str">
            <v/>
          </cell>
        </row>
        <row r="928">
          <cell r="B928">
            <v>0</v>
          </cell>
          <cell r="C928" t="str">
            <v/>
          </cell>
        </row>
        <row r="929">
          <cell r="B929">
            <v>0</v>
          </cell>
          <cell r="C929" t="str">
            <v/>
          </cell>
        </row>
        <row r="930">
          <cell r="B930">
            <v>0</v>
          </cell>
          <cell r="C930" t="str">
            <v/>
          </cell>
        </row>
        <row r="931">
          <cell r="B931">
            <v>0</v>
          </cell>
          <cell r="C931" t="str">
            <v/>
          </cell>
        </row>
        <row r="932">
          <cell r="B932">
            <v>0</v>
          </cell>
          <cell r="C932" t="str">
            <v/>
          </cell>
        </row>
        <row r="933">
          <cell r="B933">
            <v>0</v>
          </cell>
          <cell r="C933" t="str">
            <v/>
          </cell>
        </row>
        <row r="934">
          <cell r="B934">
            <v>0</v>
          </cell>
          <cell r="C934" t="str">
            <v/>
          </cell>
        </row>
        <row r="935">
          <cell r="B935">
            <v>0</v>
          </cell>
          <cell r="C935" t="str">
            <v/>
          </cell>
        </row>
        <row r="936">
          <cell r="B936">
            <v>0</v>
          </cell>
          <cell r="C936" t="str">
            <v/>
          </cell>
        </row>
        <row r="937">
          <cell r="B937">
            <v>0</v>
          </cell>
          <cell r="C937" t="str">
            <v/>
          </cell>
        </row>
        <row r="938">
          <cell r="B938">
            <v>0</v>
          </cell>
          <cell r="C938" t="str">
            <v/>
          </cell>
        </row>
        <row r="939">
          <cell r="B939">
            <v>0</v>
          </cell>
          <cell r="C939" t="str">
            <v/>
          </cell>
        </row>
        <row r="940">
          <cell r="B940">
            <v>0</v>
          </cell>
          <cell r="C940" t="str">
            <v/>
          </cell>
        </row>
        <row r="941">
          <cell r="B941">
            <v>0</v>
          </cell>
          <cell r="C941" t="str">
            <v/>
          </cell>
        </row>
        <row r="942">
          <cell r="B942">
            <v>0</v>
          </cell>
          <cell r="C942" t="str">
            <v/>
          </cell>
        </row>
        <row r="943">
          <cell r="B943">
            <v>0</v>
          </cell>
          <cell r="C943" t="str">
            <v/>
          </cell>
        </row>
        <row r="944">
          <cell r="B944">
            <v>0</v>
          </cell>
          <cell r="C944" t="str">
            <v/>
          </cell>
        </row>
        <row r="945">
          <cell r="B945">
            <v>0</v>
          </cell>
          <cell r="C945" t="str">
            <v/>
          </cell>
        </row>
        <row r="946">
          <cell r="B946">
            <v>0</v>
          </cell>
          <cell r="C946" t="str">
            <v/>
          </cell>
        </row>
        <row r="947">
          <cell r="B947">
            <v>0</v>
          </cell>
          <cell r="C947" t="str">
            <v/>
          </cell>
        </row>
        <row r="948">
          <cell r="B948">
            <v>0</v>
          </cell>
          <cell r="C948" t="str">
            <v/>
          </cell>
        </row>
        <row r="949">
          <cell r="B949">
            <v>0</v>
          </cell>
          <cell r="C949" t="str">
            <v/>
          </cell>
        </row>
        <row r="950">
          <cell r="B950">
            <v>0</v>
          </cell>
          <cell r="C950" t="str">
            <v/>
          </cell>
        </row>
        <row r="951">
          <cell r="B951">
            <v>0</v>
          </cell>
          <cell r="C951" t="str">
            <v/>
          </cell>
        </row>
        <row r="952">
          <cell r="B952">
            <v>0</v>
          </cell>
          <cell r="C952" t="str">
            <v/>
          </cell>
        </row>
        <row r="953">
          <cell r="B953">
            <v>0</v>
          </cell>
          <cell r="C953" t="str">
            <v/>
          </cell>
        </row>
        <row r="954">
          <cell r="B954">
            <v>0</v>
          </cell>
          <cell r="C954" t="str">
            <v/>
          </cell>
        </row>
        <row r="955">
          <cell r="B955">
            <v>0</v>
          </cell>
          <cell r="C955" t="str">
            <v/>
          </cell>
        </row>
        <row r="956">
          <cell r="B956">
            <v>0</v>
          </cell>
          <cell r="C956" t="str">
            <v/>
          </cell>
        </row>
        <row r="957">
          <cell r="B957">
            <v>0</v>
          </cell>
          <cell r="C957" t="str">
            <v/>
          </cell>
        </row>
        <row r="958">
          <cell r="B958">
            <v>0</v>
          </cell>
          <cell r="C958" t="str">
            <v/>
          </cell>
        </row>
        <row r="959">
          <cell r="B959">
            <v>0</v>
          </cell>
          <cell r="C959" t="str">
            <v/>
          </cell>
        </row>
        <row r="960">
          <cell r="B960">
            <v>0</v>
          </cell>
          <cell r="C960" t="str">
            <v/>
          </cell>
        </row>
        <row r="961">
          <cell r="B961">
            <v>0</v>
          </cell>
          <cell r="C961" t="str">
            <v/>
          </cell>
        </row>
        <row r="962">
          <cell r="B962">
            <v>0</v>
          </cell>
          <cell r="C962" t="str">
            <v/>
          </cell>
        </row>
        <row r="963">
          <cell r="B963">
            <v>0</v>
          </cell>
          <cell r="C963" t="str">
            <v/>
          </cell>
        </row>
        <row r="964">
          <cell r="B964">
            <v>0</v>
          </cell>
          <cell r="C964" t="str">
            <v/>
          </cell>
        </row>
        <row r="965">
          <cell r="B965">
            <v>0</v>
          </cell>
          <cell r="C965" t="str">
            <v/>
          </cell>
        </row>
        <row r="966">
          <cell r="B966">
            <v>0</v>
          </cell>
          <cell r="C966" t="str">
            <v/>
          </cell>
        </row>
        <row r="967">
          <cell r="B967">
            <v>0</v>
          </cell>
          <cell r="C967" t="str">
            <v/>
          </cell>
        </row>
        <row r="968">
          <cell r="B968">
            <v>0</v>
          </cell>
          <cell r="C968" t="str">
            <v/>
          </cell>
        </row>
        <row r="969">
          <cell r="B969">
            <v>0</v>
          </cell>
          <cell r="C969" t="str">
            <v/>
          </cell>
        </row>
        <row r="970">
          <cell r="B970">
            <v>0</v>
          </cell>
          <cell r="C970" t="str">
            <v/>
          </cell>
        </row>
        <row r="971">
          <cell r="B971">
            <v>0</v>
          </cell>
          <cell r="C971" t="str">
            <v/>
          </cell>
        </row>
        <row r="972">
          <cell r="B972">
            <v>0</v>
          </cell>
          <cell r="C972" t="str">
            <v/>
          </cell>
        </row>
        <row r="973">
          <cell r="B973">
            <v>0</v>
          </cell>
          <cell r="C973" t="str">
            <v/>
          </cell>
        </row>
        <row r="974">
          <cell r="B974">
            <v>0</v>
          </cell>
          <cell r="C974" t="str">
            <v/>
          </cell>
        </row>
        <row r="975">
          <cell r="B975">
            <v>0</v>
          </cell>
          <cell r="C975" t="str">
            <v/>
          </cell>
        </row>
        <row r="976">
          <cell r="B976">
            <v>0</v>
          </cell>
          <cell r="C976" t="str">
            <v/>
          </cell>
        </row>
        <row r="977">
          <cell r="B977">
            <v>0</v>
          </cell>
          <cell r="C977" t="str">
            <v/>
          </cell>
        </row>
        <row r="978">
          <cell r="B978">
            <v>0</v>
          </cell>
          <cell r="C978" t="str">
            <v/>
          </cell>
        </row>
        <row r="979">
          <cell r="B979">
            <v>0</v>
          </cell>
          <cell r="C979" t="str">
            <v/>
          </cell>
        </row>
        <row r="980">
          <cell r="B980">
            <v>0</v>
          </cell>
          <cell r="C980" t="str">
            <v/>
          </cell>
        </row>
        <row r="981">
          <cell r="B981">
            <v>0</v>
          </cell>
          <cell r="C981" t="str">
            <v/>
          </cell>
        </row>
        <row r="982">
          <cell r="B982">
            <v>0</v>
          </cell>
          <cell r="C982" t="str">
            <v/>
          </cell>
        </row>
        <row r="983">
          <cell r="B983">
            <v>0</v>
          </cell>
          <cell r="C983" t="str">
            <v/>
          </cell>
        </row>
        <row r="984">
          <cell r="B984">
            <v>0</v>
          </cell>
          <cell r="C984" t="str">
            <v/>
          </cell>
        </row>
        <row r="985">
          <cell r="B985">
            <v>0</v>
          </cell>
          <cell r="C985" t="str">
            <v/>
          </cell>
        </row>
        <row r="986">
          <cell r="B986">
            <v>0</v>
          </cell>
          <cell r="C986" t="str">
            <v/>
          </cell>
        </row>
        <row r="987">
          <cell r="B987">
            <v>0</v>
          </cell>
          <cell r="C987" t="str">
            <v/>
          </cell>
        </row>
        <row r="988">
          <cell r="B988">
            <v>0</v>
          </cell>
          <cell r="C988" t="str">
            <v/>
          </cell>
        </row>
        <row r="989">
          <cell r="B989">
            <v>0</v>
          </cell>
          <cell r="C989" t="str">
            <v/>
          </cell>
        </row>
        <row r="990">
          <cell r="B990">
            <v>0</v>
          </cell>
          <cell r="C990" t="str">
            <v/>
          </cell>
        </row>
        <row r="991">
          <cell r="B991">
            <v>0</v>
          </cell>
          <cell r="C991" t="str">
            <v/>
          </cell>
        </row>
        <row r="992">
          <cell r="B992">
            <v>0</v>
          </cell>
          <cell r="C992" t="str">
            <v/>
          </cell>
        </row>
        <row r="993">
          <cell r="B993">
            <v>0</v>
          </cell>
          <cell r="C993" t="str">
            <v/>
          </cell>
        </row>
        <row r="994">
          <cell r="B994">
            <v>0</v>
          </cell>
          <cell r="C994" t="str">
            <v/>
          </cell>
        </row>
        <row r="995">
          <cell r="B995">
            <v>0</v>
          </cell>
          <cell r="C995" t="str">
            <v/>
          </cell>
        </row>
        <row r="996">
          <cell r="B996">
            <v>0</v>
          </cell>
          <cell r="C996" t="str">
            <v/>
          </cell>
        </row>
        <row r="997">
          <cell r="B997">
            <v>0</v>
          </cell>
          <cell r="C997" t="str">
            <v/>
          </cell>
        </row>
        <row r="998">
          <cell r="B998">
            <v>0</v>
          </cell>
          <cell r="C998" t="str">
            <v/>
          </cell>
        </row>
        <row r="999">
          <cell r="B999">
            <v>0</v>
          </cell>
          <cell r="C999" t="str">
            <v/>
          </cell>
        </row>
        <row r="1000">
          <cell r="B1000">
            <v>0</v>
          </cell>
          <cell r="C100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R3" sqref="R3"/>
    </sheetView>
  </sheetViews>
  <sheetFormatPr defaultRowHeight="15" x14ac:dyDescent="0.25"/>
  <cols>
    <col min="2" max="2" width="12.5703125" style="1" customWidth="1"/>
    <col min="3" max="3" width="9.140625" style="2"/>
    <col min="4" max="4" width="13.140625" customWidth="1"/>
    <col min="5" max="5" width="11" hidden="1" customWidth="1"/>
    <col min="6" max="8" width="0" hidden="1" customWidth="1"/>
    <col min="9" max="9" width="11.28515625" customWidth="1"/>
    <col min="10" max="10" width="0" hidden="1" customWidth="1"/>
    <col min="18" max="18" width="41.42578125" customWidth="1"/>
  </cols>
  <sheetData>
    <row r="1" spans="1:13" s="3" customFormat="1" ht="31.5" x14ac:dyDescent="0.25">
      <c r="B1" s="25" t="s">
        <v>43</v>
      </c>
      <c r="C1" s="7"/>
      <c r="D1" s="26" t="s">
        <v>44</v>
      </c>
      <c r="I1" s="3" t="s">
        <v>39</v>
      </c>
      <c r="K1" s="16" t="s">
        <v>40</v>
      </c>
      <c r="L1" s="16" t="s">
        <v>41</v>
      </c>
      <c r="M1" s="16" t="s">
        <v>42</v>
      </c>
    </row>
    <row r="2" spans="1:13" x14ac:dyDescent="0.25">
      <c r="A2" s="3">
        <v>1</v>
      </c>
      <c r="B2" s="4">
        <v>1096903309</v>
      </c>
      <c r="C2" s="7" t="s">
        <v>34</v>
      </c>
      <c r="D2" s="8">
        <v>44264</v>
      </c>
      <c r="E2" t="s">
        <v>1</v>
      </c>
      <c r="F2">
        <v>7003</v>
      </c>
      <c r="G2" t="s">
        <v>2</v>
      </c>
      <c r="H2">
        <v>451952676173</v>
      </c>
      <c r="I2" t="s">
        <v>3</v>
      </c>
      <c r="J2" s="3">
        <v>221</v>
      </c>
      <c r="K2" s="6">
        <v>3000</v>
      </c>
      <c r="L2" s="6">
        <v>2955</v>
      </c>
      <c r="M2" s="6">
        <v>45</v>
      </c>
    </row>
    <row r="3" spans="1:13" x14ac:dyDescent="0.25">
      <c r="A3" s="3">
        <v>2</v>
      </c>
      <c r="B3" s="4">
        <v>1096904824</v>
      </c>
      <c r="C3" s="7" t="str">
        <f>IFERROR(VLOOKUP(B3,'[1]ЛС ЮК'!$B$2:$G$250,6,0),"")</f>
        <v/>
      </c>
      <c r="D3" s="5">
        <v>44264</v>
      </c>
      <c r="E3" t="s">
        <v>4</v>
      </c>
      <c r="F3">
        <v>7003</v>
      </c>
      <c r="G3" t="s">
        <v>2</v>
      </c>
      <c r="H3">
        <v>451954451073</v>
      </c>
      <c r="I3" t="s">
        <v>5</v>
      </c>
      <c r="J3" s="3">
        <v>221</v>
      </c>
      <c r="K3" s="6">
        <v>5117.8900000000003</v>
      </c>
      <c r="L3" s="6">
        <v>5041.12</v>
      </c>
      <c r="M3" s="6">
        <v>76.77</v>
      </c>
    </row>
    <row r="4" spans="1:13" x14ac:dyDescent="0.25">
      <c r="A4" s="3">
        <v>3</v>
      </c>
      <c r="B4" s="4">
        <v>1096904888</v>
      </c>
      <c r="C4" s="7" t="str">
        <f>IFERROR(VLOOKUP(B4,'[1]ЛС ЮК'!$B$2:$G$250,6,0),"")</f>
        <v/>
      </c>
      <c r="D4" s="5">
        <v>44264</v>
      </c>
      <c r="E4" s="5" t="s">
        <v>6</v>
      </c>
      <c r="F4">
        <v>7003</v>
      </c>
      <c r="G4" t="s">
        <v>2</v>
      </c>
      <c r="H4">
        <v>401586485284</v>
      </c>
      <c r="I4" t="s">
        <v>7</v>
      </c>
      <c r="J4" s="3">
        <v>221</v>
      </c>
      <c r="K4" s="6">
        <v>5025.63</v>
      </c>
      <c r="L4" s="6">
        <v>4950.25</v>
      </c>
      <c r="M4" s="6">
        <v>75.38</v>
      </c>
    </row>
    <row r="5" spans="1:13" x14ac:dyDescent="0.25">
      <c r="A5" s="3">
        <v>4</v>
      </c>
      <c r="B5" s="4">
        <v>1096906042</v>
      </c>
      <c r="C5" s="7" t="str">
        <f>IFERROR(VLOOKUP(B5,'[1]ЛС ЮК'!$B$2:$G$250,6,0),"")</f>
        <v/>
      </c>
      <c r="D5" s="5">
        <v>44264</v>
      </c>
      <c r="E5" t="s">
        <v>8</v>
      </c>
      <c r="F5">
        <v>7003</v>
      </c>
      <c r="G5" t="s">
        <v>2</v>
      </c>
      <c r="H5">
        <v>451954252990</v>
      </c>
      <c r="I5" t="s">
        <v>9</v>
      </c>
      <c r="J5" s="3">
        <v>221</v>
      </c>
      <c r="K5" s="6">
        <v>2833.65</v>
      </c>
      <c r="L5" s="6">
        <v>2791.15</v>
      </c>
      <c r="M5" s="6">
        <v>42.5</v>
      </c>
    </row>
    <row r="6" spans="1:13" x14ac:dyDescent="0.25">
      <c r="A6" s="3">
        <v>5</v>
      </c>
      <c r="B6" s="4">
        <v>1096906388</v>
      </c>
      <c r="C6" s="7" t="s">
        <v>34</v>
      </c>
      <c r="D6" s="5">
        <v>44264</v>
      </c>
      <c r="E6" t="s">
        <v>10</v>
      </c>
      <c r="F6">
        <v>7003</v>
      </c>
      <c r="G6" t="s">
        <v>2</v>
      </c>
      <c r="H6">
        <v>501620293137</v>
      </c>
      <c r="I6" t="s">
        <v>11</v>
      </c>
      <c r="J6" s="3">
        <v>221</v>
      </c>
      <c r="K6" s="6">
        <v>604.84</v>
      </c>
      <c r="L6" s="6">
        <v>595.77</v>
      </c>
      <c r="M6" s="6">
        <v>9.07</v>
      </c>
    </row>
    <row r="7" spans="1:13" x14ac:dyDescent="0.25">
      <c r="A7" s="3">
        <v>6</v>
      </c>
      <c r="B7" s="4">
        <v>1096906740</v>
      </c>
      <c r="C7" s="7" t="s">
        <v>34</v>
      </c>
      <c r="D7" s="5">
        <v>44264</v>
      </c>
      <c r="E7" t="s">
        <v>12</v>
      </c>
      <c r="F7" t="s">
        <v>13</v>
      </c>
      <c r="G7" t="s">
        <v>14</v>
      </c>
      <c r="H7">
        <v>451954275228</v>
      </c>
      <c r="I7" t="s">
        <v>15</v>
      </c>
      <c r="J7" s="3">
        <v>221</v>
      </c>
      <c r="K7" s="6">
        <v>3853.21</v>
      </c>
      <c r="L7" s="6">
        <v>3756.88</v>
      </c>
      <c r="M7" s="6">
        <v>96.33</v>
      </c>
    </row>
    <row r="8" spans="1:13" x14ac:dyDescent="0.25">
      <c r="A8" s="3">
        <v>7</v>
      </c>
      <c r="B8" s="4">
        <v>1096907039</v>
      </c>
      <c r="C8" s="7" t="str">
        <f>IFERROR(VLOOKUP(B8,'[1]ЛС ЮК'!$B$2:$G$250,6,0),"")</f>
        <v/>
      </c>
      <c r="D8" s="5">
        <v>44264</v>
      </c>
      <c r="E8" s="5" t="s">
        <v>16</v>
      </c>
      <c r="F8">
        <v>7003</v>
      </c>
      <c r="G8" t="s">
        <v>2</v>
      </c>
      <c r="H8">
        <v>401587291682</v>
      </c>
      <c r="I8" t="s">
        <v>17</v>
      </c>
      <c r="J8" s="3">
        <v>221</v>
      </c>
      <c r="K8" s="6">
        <v>1072.74</v>
      </c>
      <c r="L8" s="6">
        <v>1056.6500000000001</v>
      </c>
      <c r="M8" s="6">
        <v>16.09</v>
      </c>
    </row>
    <row r="9" spans="1:13" x14ac:dyDescent="0.25">
      <c r="A9" s="3">
        <v>8</v>
      </c>
      <c r="B9" s="4">
        <v>1096907529</v>
      </c>
      <c r="C9" s="7" t="str">
        <f>IFERROR(VLOOKUP(B9,'[1]ЛС ЮК'!$B$2:$G$250,6,0),"")</f>
        <v/>
      </c>
      <c r="D9" s="5">
        <v>44264</v>
      </c>
      <c r="E9" t="s">
        <v>18</v>
      </c>
      <c r="F9" t="s">
        <v>13</v>
      </c>
      <c r="G9">
        <v>700300510</v>
      </c>
      <c r="H9">
        <v>351922446903</v>
      </c>
      <c r="I9" t="s">
        <v>19</v>
      </c>
      <c r="J9" s="3">
        <v>221</v>
      </c>
      <c r="K9" s="6">
        <v>284.7</v>
      </c>
      <c r="L9" s="6">
        <v>254.7</v>
      </c>
      <c r="M9" s="6">
        <v>30</v>
      </c>
    </row>
    <row r="10" spans="1:13" x14ac:dyDescent="0.25">
      <c r="A10" s="3">
        <v>9</v>
      </c>
      <c r="B10" s="4">
        <v>1096908674</v>
      </c>
      <c r="C10" s="7" t="str">
        <f>IFERROR(VLOOKUP(B10,'[1]ЛС ЮК'!$B$2:$G$250,6,0),"")</f>
        <v/>
      </c>
      <c r="D10" s="5">
        <v>44264</v>
      </c>
      <c r="E10" s="5">
        <v>11160</v>
      </c>
      <c r="F10">
        <v>7003</v>
      </c>
      <c r="G10" t="s">
        <v>2</v>
      </c>
      <c r="H10">
        <v>451956120428</v>
      </c>
      <c r="I10" t="s">
        <v>20</v>
      </c>
      <c r="J10" s="3">
        <v>221</v>
      </c>
      <c r="K10" s="6">
        <v>7078.44</v>
      </c>
      <c r="L10" s="6">
        <v>6972.26</v>
      </c>
      <c r="M10" s="6">
        <v>106.18</v>
      </c>
    </row>
    <row r="11" spans="1:13" x14ac:dyDescent="0.25">
      <c r="A11" s="3">
        <v>10</v>
      </c>
      <c r="B11" s="4">
        <v>1096909124</v>
      </c>
      <c r="C11" s="7" t="str">
        <f>IFERROR(VLOOKUP(B11,'[1]ЛС ЮК'!$B$2:$G$250,6,0),"")</f>
        <v/>
      </c>
      <c r="D11" s="5">
        <v>44264</v>
      </c>
      <c r="E11" t="s">
        <v>21</v>
      </c>
      <c r="F11" t="s">
        <v>13</v>
      </c>
      <c r="G11">
        <v>700300510</v>
      </c>
      <c r="H11">
        <v>701203546663</v>
      </c>
      <c r="I11" t="s">
        <v>22</v>
      </c>
      <c r="J11" s="3">
        <v>221</v>
      </c>
      <c r="K11" s="6">
        <v>128.32</v>
      </c>
      <c r="L11" s="6">
        <v>98.32</v>
      </c>
      <c r="M11" s="6">
        <v>30</v>
      </c>
    </row>
    <row r="12" spans="1:13" x14ac:dyDescent="0.25">
      <c r="A12" s="3">
        <v>11</v>
      </c>
      <c r="B12" s="4">
        <v>1096909773</v>
      </c>
      <c r="C12" s="7" t="s">
        <v>34</v>
      </c>
      <c r="D12" s="5">
        <v>44264</v>
      </c>
      <c r="E12" t="s">
        <v>23</v>
      </c>
      <c r="F12" t="s">
        <v>24</v>
      </c>
      <c r="G12" t="s">
        <v>25</v>
      </c>
      <c r="H12">
        <v>801158768661</v>
      </c>
      <c r="I12" t="s">
        <v>26</v>
      </c>
      <c r="J12" s="3">
        <v>221</v>
      </c>
      <c r="K12" s="6">
        <v>43.8</v>
      </c>
      <c r="L12" s="6">
        <v>18.8</v>
      </c>
      <c r="M12" s="6">
        <v>25</v>
      </c>
    </row>
    <row r="13" spans="1:13" x14ac:dyDescent="0.25">
      <c r="A13" s="3">
        <v>12</v>
      </c>
      <c r="B13" s="4">
        <v>1096909889</v>
      </c>
      <c r="C13" s="7" t="s">
        <v>34</v>
      </c>
      <c r="D13" s="5">
        <v>44264</v>
      </c>
      <c r="E13" t="s">
        <v>27</v>
      </c>
      <c r="F13">
        <v>7003</v>
      </c>
      <c r="G13" t="s">
        <v>2</v>
      </c>
      <c r="H13">
        <v>351922960733</v>
      </c>
      <c r="I13" t="s">
        <v>28</v>
      </c>
      <c r="J13" s="3">
        <v>221</v>
      </c>
      <c r="K13" s="6">
        <v>161.34</v>
      </c>
      <c r="L13" s="6">
        <v>158.91999999999999</v>
      </c>
      <c r="M13" s="6">
        <v>2.42</v>
      </c>
    </row>
    <row r="14" spans="1:13" x14ac:dyDescent="0.25">
      <c r="A14" s="3">
        <v>13</v>
      </c>
      <c r="B14" s="4">
        <v>1096910190</v>
      </c>
      <c r="C14" s="7" t="str">
        <f>IFERROR(VLOOKUP(B14,'[1]ЛС ЮК'!$B$2:$G$250,6,0),"")</f>
        <v/>
      </c>
      <c r="D14" s="5">
        <v>44264</v>
      </c>
      <c r="E14" s="5">
        <v>44234</v>
      </c>
      <c r="F14" t="s">
        <v>13</v>
      </c>
      <c r="G14">
        <v>700300510</v>
      </c>
      <c r="H14">
        <v>850101036920</v>
      </c>
      <c r="I14" t="s">
        <v>29</v>
      </c>
      <c r="J14" s="3">
        <v>221</v>
      </c>
      <c r="K14" s="6">
        <v>21.9</v>
      </c>
      <c r="L14" s="6">
        <v>21.24</v>
      </c>
      <c r="M14" s="6">
        <v>0.66</v>
      </c>
    </row>
    <row r="15" spans="1:13" x14ac:dyDescent="0.25">
      <c r="A15" s="3">
        <v>14</v>
      </c>
      <c r="B15" s="4">
        <v>1096910835</v>
      </c>
      <c r="C15" s="7" t="str">
        <f>IFERROR(VLOOKUP(B15,'[1]ЛС ЮК'!$B$2:$G$250,6,0),"")</f>
        <v/>
      </c>
      <c r="D15" s="5">
        <v>44264</v>
      </c>
      <c r="E15" t="s">
        <v>30</v>
      </c>
      <c r="F15" t="s">
        <v>13</v>
      </c>
      <c r="G15">
        <v>700300510</v>
      </c>
      <c r="H15">
        <v>401586013897</v>
      </c>
      <c r="I15" t="s">
        <v>31</v>
      </c>
      <c r="J15" s="3">
        <v>221</v>
      </c>
      <c r="K15" s="6">
        <v>65</v>
      </c>
      <c r="L15" s="6">
        <v>35</v>
      </c>
      <c r="M15" s="6">
        <v>30</v>
      </c>
    </row>
    <row r="16" spans="1:13" x14ac:dyDescent="0.25">
      <c r="A16" s="3">
        <v>15</v>
      </c>
      <c r="B16" s="4">
        <v>1096910962</v>
      </c>
      <c r="C16" s="7" t="str">
        <f>IFERROR(VLOOKUP(B16,'[1]ЛС ЮК'!$B$2:$G$250,6,0),"")</f>
        <v/>
      </c>
      <c r="D16" s="5">
        <v>44264</v>
      </c>
      <c r="E16" s="5" t="s">
        <v>32</v>
      </c>
      <c r="F16" t="s">
        <v>24</v>
      </c>
      <c r="G16">
        <v>700300509</v>
      </c>
      <c r="H16">
        <v>501618903258</v>
      </c>
      <c r="I16" t="s">
        <v>33</v>
      </c>
      <c r="J16" s="3">
        <v>221</v>
      </c>
      <c r="K16" s="6">
        <v>13.36</v>
      </c>
      <c r="L16" s="6">
        <v>12.96</v>
      </c>
      <c r="M16" s="6">
        <v>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opLeftCell="A3" workbookViewId="0">
      <selection activeCell="D7" sqref="D7"/>
    </sheetView>
  </sheetViews>
  <sheetFormatPr defaultRowHeight="15.75" x14ac:dyDescent="0.25"/>
  <cols>
    <col min="1" max="1" width="9.28515625" style="15" bestFit="1" customWidth="1"/>
    <col min="2" max="2" width="10" style="9" customWidth="1"/>
    <col min="3" max="3" width="20.140625" style="23" customWidth="1"/>
    <col min="4" max="4" width="36.85546875" style="24" customWidth="1"/>
    <col min="5" max="6" width="17" style="20" bestFit="1" customWidth="1"/>
    <col min="7" max="7" width="15.5703125" style="20" bestFit="1" customWidth="1"/>
    <col min="8" max="16384" width="9.140625" style="9"/>
  </cols>
  <sheetData>
    <row r="1" spans="1:7" x14ac:dyDescent="0.25">
      <c r="A1" s="27" t="s">
        <v>35</v>
      </c>
      <c r="B1" s="27"/>
      <c r="C1" s="27"/>
      <c r="D1" s="27"/>
      <c r="E1" s="27"/>
      <c r="F1" s="27"/>
      <c r="G1" s="27"/>
    </row>
    <row r="2" spans="1:7" x14ac:dyDescent="0.25">
      <c r="A2" s="28"/>
      <c r="B2" s="28"/>
      <c r="C2" s="28"/>
      <c r="D2" s="28"/>
      <c r="E2" s="28"/>
      <c r="F2" s="28"/>
      <c r="G2" s="28"/>
    </row>
    <row r="3" spans="1:7" s="13" customFormat="1" ht="15.75" customHeight="1" x14ac:dyDescent="0.25">
      <c r="A3" s="10"/>
      <c r="B3" s="10"/>
      <c r="C3" s="11"/>
      <c r="D3" s="12"/>
      <c r="E3" s="29" t="s">
        <v>36</v>
      </c>
      <c r="F3" s="29"/>
      <c r="G3" s="29"/>
    </row>
    <row r="4" spans="1:7" s="13" customFormat="1" ht="31.5" x14ac:dyDescent="0.25">
      <c r="A4" s="13" t="s">
        <v>0</v>
      </c>
      <c r="B4" s="13" t="s">
        <v>37</v>
      </c>
      <c r="C4" s="14" t="s">
        <v>38</v>
      </c>
      <c r="D4" s="15" t="s">
        <v>39</v>
      </c>
      <c r="E4" s="16" t="s">
        <v>40</v>
      </c>
      <c r="F4" s="16" t="s">
        <v>41</v>
      </c>
      <c r="G4" s="16" t="s">
        <v>42</v>
      </c>
    </row>
    <row r="5" spans="1:7" x14ac:dyDescent="0.25">
      <c r="B5" s="17"/>
      <c r="C5" s="18"/>
      <c r="D5" s="19"/>
    </row>
    <row r="6" spans="1:7" x14ac:dyDescent="0.25">
      <c r="B6" s="17"/>
      <c r="C6" s="18"/>
      <c r="D6" s="19"/>
    </row>
    <row r="7" spans="1:7" x14ac:dyDescent="0.25">
      <c r="B7" s="17"/>
      <c r="C7" s="18"/>
      <c r="D7" s="19"/>
    </row>
    <row r="8" spans="1:7" x14ac:dyDescent="0.25">
      <c r="B8" s="17"/>
      <c r="C8" s="18"/>
      <c r="D8" s="19"/>
    </row>
    <row r="9" spans="1:7" x14ac:dyDescent="0.25">
      <c r="B9" s="17"/>
      <c r="C9" s="18"/>
      <c r="D9" s="19"/>
    </row>
    <row r="10" spans="1:7" x14ac:dyDescent="0.25">
      <c r="B10" s="17"/>
      <c r="C10" s="18"/>
      <c r="D10" s="19"/>
    </row>
    <row r="11" spans="1:7" x14ac:dyDescent="0.25">
      <c r="B11" s="17"/>
      <c r="C11" s="18"/>
      <c r="D11" s="19"/>
    </row>
    <row r="12" spans="1:7" x14ac:dyDescent="0.25">
      <c r="B12" s="17"/>
      <c r="C12" s="18"/>
      <c r="D12" s="19"/>
    </row>
    <row r="13" spans="1:7" x14ac:dyDescent="0.25">
      <c r="B13" s="17"/>
      <c r="C13" s="18"/>
      <c r="D13" s="19"/>
    </row>
    <row r="14" spans="1:7" x14ac:dyDescent="0.25">
      <c r="B14" s="17"/>
      <c r="C14" s="18"/>
      <c r="D14" s="19"/>
    </row>
    <row r="15" spans="1:7" x14ac:dyDescent="0.25">
      <c r="B15" s="17"/>
      <c r="C15" s="18"/>
      <c r="D15" s="19"/>
    </row>
    <row r="16" spans="1:7" x14ac:dyDescent="0.25">
      <c r="B16" s="17"/>
      <c r="C16" s="18"/>
      <c r="D16" s="19"/>
    </row>
    <row r="17" spans="2:4" x14ac:dyDescent="0.25">
      <c r="B17" s="17"/>
      <c r="C17" s="18"/>
      <c r="D17" s="19"/>
    </row>
    <row r="18" spans="2:4" x14ac:dyDescent="0.25">
      <c r="B18" s="17"/>
      <c r="C18" s="18"/>
      <c r="D18" s="19"/>
    </row>
    <row r="19" spans="2:4" x14ac:dyDescent="0.25">
      <c r="B19" s="17"/>
      <c r="C19" s="18"/>
      <c r="D19" s="19"/>
    </row>
    <row r="20" spans="2:4" x14ac:dyDescent="0.25">
      <c r="B20" s="17"/>
      <c r="C20" s="18"/>
      <c r="D20" s="19"/>
    </row>
    <row r="21" spans="2:4" x14ac:dyDescent="0.25">
      <c r="B21" s="17"/>
      <c r="C21" s="18"/>
      <c r="D21" s="19"/>
    </row>
    <row r="22" spans="2:4" x14ac:dyDescent="0.25">
      <c r="B22" s="17"/>
      <c r="C22" s="18"/>
      <c r="D22" s="19"/>
    </row>
    <row r="23" spans="2:4" x14ac:dyDescent="0.25">
      <c r="B23" s="17"/>
      <c r="C23" s="18"/>
      <c r="D23" s="19"/>
    </row>
    <row r="24" spans="2:4" x14ac:dyDescent="0.25">
      <c r="B24" s="17"/>
      <c r="C24" s="18"/>
      <c r="D24" s="19"/>
    </row>
    <row r="25" spans="2:4" x14ac:dyDescent="0.25">
      <c r="B25" s="17"/>
      <c r="C25" s="18"/>
      <c r="D25" s="19"/>
    </row>
    <row r="26" spans="2:4" x14ac:dyDescent="0.25">
      <c r="B26" s="17"/>
      <c r="C26" s="18"/>
      <c r="D26" s="19"/>
    </row>
    <row r="27" spans="2:4" x14ac:dyDescent="0.25">
      <c r="B27" s="17"/>
      <c r="C27" s="18"/>
      <c r="D27" s="19"/>
    </row>
    <row r="28" spans="2:4" x14ac:dyDescent="0.25">
      <c r="B28" s="17"/>
      <c r="C28" s="18"/>
      <c r="D28" s="19"/>
    </row>
    <row r="29" spans="2:4" x14ac:dyDescent="0.25">
      <c r="B29" s="17"/>
      <c r="C29" s="18"/>
      <c r="D29" s="19"/>
    </row>
    <row r="30" spans="2:4" x14ac:dyDescent="0.25">
      <c r="B30" s="17"/>
      <c r="C30" s="18"/>
      <c r="D30" s="19"/>
    </row>
    <row r="31" spans="2:4" x14ac:dyDescent="0.25">
      <c r="B31" s="17"/>
      <c r="C31" s="18"/>
      <c r="D31" s="19"/>
    </row>
    <row r="32" spans="2:4" x14ac:dyDescent="0.25">
      <c r="B32" s="17"/>
      <c r="C32" s="18"/>
      <c r="D32" s="19"/>
    </row>
    <row r="33" spans="1:7" x14ac:dyDescent="0.25">
      <c r="B33" s="17"/>
      <c r="C33" s="18"/>
      <c r="D33" s="19"/>
    </row>
    <row r="34" spans="1:7" x14ac:dyDescent="0.25">
      <c r="B34" s="17"/>
      <c r="C34" s="18"/>
      <c r="D34" s="19"/>
    </row>
    <row r="35" spans="1:7" x14ac:dyDescent="0.25">
      <c r="B35" s="17"/>
      <c r="C35" s="18"/>
      <c r="D35" s="19"/>
    </row>
    <row r="36" spans="1:7" x14ac:dyDescent="0.25">
      <c r="B36" s="17"/>
      <c r="C36" s="18"/>
      <c r="D36" s="19"/>
    </row>
    <row r="37" spans="1:7" x14ac:dyDescent="0.25">
      <c r="B37" s="17"/>
      <c r="C37" s="18"/>
      <c r="D37" s="19"/>
    </row>
    <row r="38" spans="1:7" x14ac:dyDescent="0.25">
      <c r="A38" s="15" t="str">
        <f t="shared" ref="A38:A70" si="0">IF(B38&lt;&gt;"",A37+1,"")</f>
        <v/>
      </c>
      <c r="B38" s="17" t="str">
        <f>IF(C38&lt;&gt;"",'[1]Вставляем сюда'!$D$4,"")</f>
        <v/>
      </c>
      <c r="C38" s="18" t="str">
        <f t="array" ref="C38">IFERROR(TRIM(INDEX('[1]Вставляем сюда'!$B$4:$B$1000,SMALL(IF('[1]Вставляем сюда'!$C$4:$C$1000="ЮК",ROW('[1]Вставляем сюда'!$C$4:$C$1000)-3),ROW(A36)))),"")</f>
        <v/>
      </c>
      <c r="D38" s="19" t="str">
        <f>IF(AND(A38&lt;&gt;"",A39=""),"",IF(AND(A38="",A39=""),"",IF(A38="","ИТОГО",IFERROR(IF(#REF!&lt;&gt;"",VLOOKUP(#REF!,'[1]Вставляем сюда'!$B$4:$O$1000,10,0)),""))))</f>
        <v/>
      </c>
      <c r="E38" s="20" t="str">
        <f>IF($D38="ИТОГО",SUM($E$5:E37),IFERROR(IF(#REF!&lt;&gt;"",VLOOKUP(#REF!,'[1]Вставляем сюда'!$B$4:$O$1000,12,0)),""))</f>
        <v/>
      </c>
      <c r="F38" s="20" t="str">
        <f>IF($D38="ИТОГО",SUM($F$5:F37),IFERROR(IF(#REF!&lt;&gt;"",VLOOKUP(#REF!,'[1]Вставляем сюда'!$B$4:$O$1000,13,0)),""))</f>
        <v/>
      </c>
      <c r="G38" s="20" t="str">
        <f>IF($D38="ИТОГО",SUM($G$5:G37),IFERROR(IF(#REF!&lt;&gt;"",VLOOKUP(#REF!,'[1]Вставляем сюда'!$B$4:$O$1000,14,0)),""))</f>
        <v/>
      </c>
    </row>
    <row r="39" spans="1:7" x14ac:dyDescent="0.25">
      <c r="A39" s="15" t="str">
        <f t="shared" si="0"/>
        <v/>
      </c>
      <c r="B39" s="17" t="str">
        <f>IF(C39&lt;&gt;"",'[1]Вставляем сюда'!$D$4,"")</f>
        <v/>
      </c>
      <c r="C39" s="18" t="str">
        <f t="array" ref="C39">IFERROR(TRIM(INDEX('[1]Вставляем сюда'!$B$4:$B$1000,SMALL(IF('[1]Вставляем сюда'!$C$4:$C$1000="ЮК",ROW('[1]Вставляем сюда'!$C$4:$C$1000)-3),ROW(A37)))),"")</f>
        <v/>
      </c>
      <c r="D39" s="19" t="str">
        <f>IF(AND(A39&lt;&gt;"",A40=""),"",IF(AND(A39="",A40=""),"",IF(A39="","ИТОГО",IFERROR(IF(#REF!&lt;&gt;"",VLOOKUP(#REF!,'[1]Вставляем сюда'!$B$4:$O$1000,10,0)),""))))</f>
        <v/>
      </c>
      <c r="E39" s="20" t="str">
        <f>IF($D39="ИТОГО",SUM($E$5:E38),IFERROR(IF(#REF!&lt;&gt;"",VLOOKUP(#REF!,'[1]Вставляем сюда'!$B$4:$O$1000,12,0)),""))</f>
        <v/>
      </c>
      <c r="F39" s="20" t="str">
        <f>IF($D39="ИТОГО",SUM($F$5:F38),IFERROR(IF(#REF!&lt;&gt;"",VLOOKUP(#REF!,'[1]Вставляем сюда'!$B$4:$O$1000,13,0)),""))</f>
        <v/>
      </c>
      <c r="G39" s="20" t="str">
        <f>IF($D39="ИТОГО",SUM($G$5:G38),IFERROR(IF(#REF!&lt;&gt;"",VLOOKUP(#REF!,'[1]Вставляем сюда'!$B$4:$O$1000,14,0)),""))</f>
        <v/>
      </c>
    </row>
    <row r="40" spans="1:7" x14ac:dyDescent="0.25">
      <c r="A40" s="15" t="str">
        <f t="shared" si="0"/>
        <v/>
      </c>
      <c r="B40" s="17" t="str">
        <f>IF(C40&lt;&gt;"",'[1]Вставляем сюда'!$D$4,"")</f>
        <v/>
      </c>
      <c r="C40" s="18" t="str">
        <f t="array" ref="C40">IFERROR(TRIM(INDEX('[1]Вставляем сюда'!$B$4:$B$1000,SMALL(IF('[1]Вставляем сюда'!$C$4:$C$1000="ЮК",ROW('[1]Вставляем сюда'!$C$4:$C$1000)-3),ROW(A38)))),"")</f>
        <v/>
      </c>
      <c r="D40" s="19" t="str">
        <f>IF(AND(A40&lt;&gt;"",A41=""),"",IF(AND(A40="",A41=""),"",IF(A40="","ИТОГО",IFERROR(IF(#REF!&lt;&gt;"",VLOOKUP(#REF!,'[1]Вставляем сюда'!$B$4:$O$1000,10,0)),""))))</f>
        <v/>
      </c>
      <c r="E40" s="20" t="str">
        <f>IF($D40="ИТОГО",SUM($E$5:E39),IFERROR(IF(#REF!&lt;&gt;"",VLOOKUP(#REF!,'[1]Вставляем сюда'!$B$4:$O$1000,12,0)),""))</f>
        <v/>
      </c>
      <c r="F40" s="20" t="str">
        <f>IF($D40="ИТОГО",SUM($F$5:F39),IFERROR(IF(#REF!&lt;&gt;"",VLOOKUP(#REF!,'[1]Вставляем сюда'!$B$4:$O$1000,13,0)),""))</f>
        <v/>
      </c>
      <c r="G40" s="20" t="str">
        <f>IF($D40="ИТОГО",SUM($G$5:G39),IFERROR(IF(#REF!&lt;&gt;"",VLOOKUP(#REF!,'[1]Вставляем сюда'!$B$4:$O$1000,14,0)),""))</f>
        <v/>
      </c>
    </row>
    <row r="41" spans="1:7" x14ac:dyDescent="0.25">
      <c r="A41" s="15" t="str">
        <f t="shared" si="0"/>
        <v/>
      </c>
      <c r="B41" s="17" t="str">
        <f>IF(C41&lt;&gt;"",'[1]Вставляем сюда'!$D$4,"")</f>
        <v/>
      </c>
      <c r="C41" s="18" t="str">
        <f t="array" ref="C41">IFERROR(TRIM(INDEX('[1]Вставляем сюда'!$B$4:$B$1000,SMALL(IF('[1]Вставляем сюда'!$C$4:$C$1000="ЮК",ROW('[1]Вставляем сюда'!$C$4:$C$1000)-3),ROW(A39)))),"")</f>
        <v/>
      </c>
      <c r="D41" s="19" t="str">
        <f>IF(AND(A41&lt;&gt;"",A42=""),"",IF(AND(A41="",A42=""),"",IF(A41="","ИТОГО",IFERROR(IF(#REF!&lt;&gt;"",VLOOKUP(#REF!,'[1]Вставляем сюда'!$B$4:$O$1000,10,0)),""))))</f>
        <v/>
      </c>
      <c r="E41" s="20" t="str">
        <f>IF($D41="ИТОГО",SUM($E$5:E40),IFERROR(IF(#REF!&lt;&gt;"",VLOOKUP(#REF!,'[1]Вставляем сюда'!$B$4:$O$1000,12,0)),""))</f>
        <v/>
      </c>
      <c r="F41" s="20" t="str">
        <f>IF($D41="ИТОГО",SUM($F$5:F40),IFERROR(IF(#REF!&lt;&gt;"",VLOOKUP(#REF!,'[1]Вставляем сюда'!$B$4:$O$1000,13,0)),""))</f>
        <v/>
      </c>
      <c r="G41" s="20" t="str">
        <f>IF($D41="ИТОГО",SUM($G$5:G40),IFERROR(IF(#REF!&lt;&gt;"",VLOOKUP(#REF!,'[1]Вставляем сюда'!$B$4:$O$1000,14,0)),""))</f>
        <v/>
      </c>
    </row>
    <row r="42" spans="1:7" x14ac:dyDescent="0.25">
      <c r="A42" s="15" t="str">
        <f t="shared" si="0"/>
        <v/>
      </c>
      <c r="B42" s="17" t="str">
        <f>IF(C42&lt;&gt;"",'[1]Вставляем сюда'!$D$4,"")</f>
        <v/>
      </c>
      <c r="C42" s="18" t="str">
        <f t="array" ref="C42">IFERROR(TRIM(INDEX('[1]Вставляем сюда'!$B$4:$B$1000,SMALL(IF('[1]Вставляем сюда'!$C$4:$C$1000="ЮК",ROW('[1]Вставляем сюда'!$C$4:$C$1000)-3),ROW(A40)))),"")</f>
        <v/>
      </c>
      <c r="D42" s="19" t="str">
        <f>IF(AND(A42&lt;&gt;"",A43=""),"",IF(AND(A42="",A43=""),"",IF(A42="","ИТОГО",IFERROR(IF(#REF!&lt;&gt;"",VLOOKUP(#REF!,'[1]Вставляем сюда'!$B$4:$O$1000,10,0)),""))))</f>
        <v/>
      </c>
      <c r="E42" s="20" t="str">
        <f>IF($D42="ИТОГО",SUM($E$5:E41),IFERROR(IF(#REF!&lt;&gt;"",VLOOKUP(#REF!,'[1]Вставляем сюда'!$B$4:$O$1000,12,0)),""))</f>
        <v/>
      </c>
      <c r="F42" s="20" t="str">
        <f>IF($D42="ИТОГО",SUM($F$5:F41),IFERROR(IF(#REF!&lt;&gt;"",VLOOKUP(#REF!,'[1]Вставляем сюда'!$B$4:$O$1000,13,0)),""))</f>
        <v/>
      </c>
      <c r="G42" s="20" t="str">
        <f>IF($D42="ИТОГО",SUM($G$5:G41),IFERROR(IF(#REF!&lt;&gt;"",VLOOKUP(#REF!,'[1]Вставляем сюда'!$B$4:$O$1000,14,0)),""))</f>
        <v/>
      </c>
    </row>
    <row r="43" spans="1:7" x14ac:dyDescent="0.25">
      <c r="A43" s="15" t="str">
        <f t="shared" si="0"/>
        <v/>
      </c>
      <c r="B43" s="17" t="str">
        <f>IF(C43&lt;&gt;"",'[1]Вставляем сюда'!$D$4,"")</f>
        <v/>
      </c>
      <c r="C43" s="18" t="str">
        <f t="array" ref="C43">IFERROR(TRIM(INDEX('[1]Вставляем сюда'!$B$4:$B$1000,SMALL(IF('[1]Вставляем сюда'!$C$4:$C$1000="ЮК",ROW('[1]Вставляем сюда'!$C$4:$C$1000)-3),ROW(A41)))),"")</f>
        <v/>
      </c>
      <c r="D43" s="19" t="str">
        <f>IF(AND(A43&lt;&gt;"",A44=""),"",IF(AND(A43="",A44=""),"",IF(A43="","ИТОГО",IFERROR(IF(#REF!&lt;&gt;"",VLOOKUP(#REF!,'[1]Вставляем сюда'!$B$4:$O$1000,10,0)),""))))</f>
        <v/>
      </c>
      <c r="E43" s="20" t="str">
        <f>IF($D43="ИТОГО",SUM($E$5:E42),IFERROR(IF(#REF!&lt;&gt;"",VLOOKUP(#REF!,'[1]Вставляем сюда'!$B$4:$O$1000,12,0)),""))</f>
        <v/>
      </c>
      <c r="F43" s="20" t="str">
        <f>IF($D43="ИТОГО",SUM($F$5:F42),IFERROR(IF(#REF!&lt;&gt;"",VLOOKUP(#REF!,'[1]Вставляем сюда'!$B$4:$O$1000,13,0)),""))</f>
        <v/>
      </c>
      <c r="G43" s="20" t="str">
        <f>IF($D43="ИТОГО",SUM($G$5:G42),IFERROR(IF(#REF!&lt;&gt;"",VLOOKUP(#REF!,'[1]Вставляем сюда'!$B$4:$O$1000,14,0)),""))</f>
        <v/>
      </c>
    </row>
    <row r="44" spans="1:7" x14ac:dyDescent="0.25">
      <c r="A44" s="15" t="str">
        <f t="shared" si="0"/>
        <v/>
      </c>
      <c r="B44" s="17" t="str">
        <f>IF(C44&lt;&gt;"",'[1]Вставляем сюда'!$D$4,"")</f>
        <v/>
      </c>
      <c r="C44" s="18" t="str">
        <f t="array" ref="C44">IFERROR(TRIM(INDEX('[1]Вставляем сюда'!$B$4:$B$1000,SMALL(IF('[1]Вставляем сюда'!$C$4:$C$1000="ЮК",ROW('[1]Вставляем сюда'!$C$4:$C$1000)-3),ROW(A42)))),"")</f>
        <v/>
      </c>
      <c r="D44" s="19" t="str">
        <f>IF(AND(A44&lt;&gt;"",A45=""),"",IF(AND(A44="",A45=""),"",IF(A44="","ИТОГО",IFERROR(IF(#REF!&lt;&gt;"",VLOOKUP(#REF!,'[1]Вставляем сюда'!$B$4:$O$1000,10,0)),""))))</f>
        <v/>
      </c>
      <c r="E44" s="20" t="str">
        <f>IF($D44="ИТОГО",SUM($E$5:E43),IFERROR(IF(#REF!&lt;&gt;"",VLOOKUP(#REF!,'[1]Вставляем сюда'!$B$4:$O$1000,12,0)),""))</f>
        <v/>
      </c>
      <c r="F44" s="20" t="str">
        <f>IF($D44="ИТОГО",SUM($F$5:F43),IFERROR(IF(#REF!&lt;&gt;"",VLOOKUP(#REF!,'[1]Вставляем сюда'!$B$4:$O$1000,13,0)),""))</f>
        <v/>
      </c>
      <c r="G44" s="20" t="str">
        <f>IF($D44="ИТОГО",SUM($G$5:G43),IFERROR(IF(#REF!&lt;&gt;"",VLOOKUP(#REF!,'[1]Вставляем сюда'!$B$4:$O$1000,14,0)),""))</f>
        <v/>
      </c>
    </row>
    <row r="45" spans="1:7" x14ac:dyDescent="0.25">
      <c r="A45" s="15" t="str">
        <f t="shared" si="0"/>
        <v/>
      </c>
      <c r="B45" s="17" t="str">
        <f>IF(C45&lt;&gt;"",'[1]Вставляем сюда'!$D$4,"")</f>
        <v/>
      </c>
      <c r="C45" s="18" t="str">
        <f t="array" ref="C45">IFERROR(TRIM(INDEX('[1]Вставляем сюда'!$B$4:$B$1000,SMALL(IF('[1]Вставляем сюда'!$C$4:$C$1000="ЮК",ROW('[1]Вставляем сюда'!$C$4:$C$1000)-3),ROW(A43)))),"")</f>
        <v/>
      </c>
      <c r="D45" s="19" t="str">
        <f>IF(AND(A45&lt;&gt;"",A46=""),"",IF(AND(A45="",A46=""),"",IF(A45="","ИТОГО",IFERROR(IF(#REF!&lt;&gt;"",VLOOKUP(#REF!,'[1]Вставляем сюда'!$B$4:$O$1000,10,0)),""))))</f>
        <v/>
      </c>
      <c r="E45" s="20" t="str">
        <f>IF($D45="ИТОГО",SUM($E$5:E44),IFERROR(IF(#REF!&lt;&gt;"",VLOOKUP(#REF!,'[1]Вставляем сюда'!$B$4:$O$1000,12,0)),""))</f>
        <v/>
      </c>
      <c r="F45" s="20" t="str">
        <f>IF($D45="ИТОГО",SUM($F$5:F44),IFERROR(IF(#REF!&lt;&gt;"",VLOOKUP(#REF!,'[1]Вставляем сюда'!$B$4:$O$1000,13,0)),""))</f>
        <v/>
      </c>
      <c r="G45" s="20" t="str">
        <f>IF($D45="ИТОГО",SUM($G$5:G44),IFERROR(IF(#REF!&lt;&gt;"",VLOOKUP(#REF!,'[1]Вставляем сюда'!$B$4:$O$1000,14,0)),""))</f>
        <v/>
      </c>
    </row>
    <row r="46" spans="1:7" x14ac:dyDescent="0.25">
      <c r="A46" s="15" t="str">
        <f t="shared" si="0"/>
        <v/>
      </c>
      <c r="B46" s="17" t="str">
        <f>IF(C46&lt;&gt;"",'[1]Вставляем сюда'!$D$4,"")</f>
        <v/>
      </c>
      <c r="C46" s="18" t="str">
        <f t="array" ref="C46">IFERROR(TRIM(INDEX('[1]Вставляем сюда'!$B$4:$B$1000,SMALL(IF('[1]Вставляем сюда'!$C$4:$C$1000="ЮК",ROW('[1]Вставляем сюда'!$C$4:$C$1000)-3),ROW(A44)))),"")</f>
        <v/>
      </c>
      <c r="D46" s="19" t="str">
        <f>IF(AND(A46&lt;&gt;"",A47=""),"",IF(AND(A46="",A47=""),"",IF(A46="","ИТОГО",IFERROR(IF(#REF!&lt;&gt;"",VLOOKUP(#REF!,'[1]Вставляем сюда'!$B$4:$O$1000,10,0)),""))))</f>
        <v/>
      </c>
      <c r="E46" s="20" t="str">
        <f>IF($D46="ИТОГО",SUM($E$5:E45),IFERROR(IF(#REF!&lt;&gt;"",VLOOKUP(#REF!,'[1]Вставляем сюда'!$B$4:$O$1000,12,0)),""))</f>
        <v/>
      </c>
      <c r="F46" s="20" t="str">
        <f>IF($D46="ИТОГО",SUM($F$5:F45),IFERROR(IF(#REF!&lt;&gt;"",VLOOKUP(#REF!,'[1]Вставляем сюда'!$B$4:$O$1000,13,0)),""))</f>
        <v/>
      </c>
      <c r="G46" s="20" t="str">
        <f>IF($D46="ИТОГО",SUM($G$5:G45),IFERROR(IF(#REF!&lt;&gt;"",VLOOKUP(#REF!,'[1]Вставляем сюда'!$B$4:$O$1000,14,0)),""))</f>
        <v/>
      </c>
    </row>
    <row r="47" spans="1:7" x14ac:dyDescent="0.25">
      <c r="A47" s="15" t="str">
        <f t="shared" si="0"/>
        <v/>
      </c>
      <c r="B47" s="17" t="str">
        <f>IF(C47&lt;&gt;"",'[1]Вставляем сюда'!$D$4,"")</f>
        <v/>
      </c>
      <c r="C47" s="18" t="str">
        <f t="array" ref="C47">IFERROR(TRIM(INDEX('[1]Вставляем сюда'!$B$4:$B$1000,SMALL(IF('[1]Вставляем сюда'!$C$4:$C$1000="ЮК",ROW('[1]Вставляем сюда'!$C$4:$C$1000)-3),ROW(A45)))),"")</f>
        <v/>
      </c>
      <c r="D47" s="19" t="str">
        <f>IF(AND(A47&lt;&gt;"",A48=""),"",IF(AND(A47="",A48=""),"",IF(A47="","ИТОГО",IFERROR(IF(#REF!&lt;&gt;"",VLOOKUP(#REF!,'[1]Вставляем сюда'!$B$4:$O$1000,10,0)),""))))</f>
        <v/>
      </c>
      <c r="E47" s="20" t="str">
        <f>IF($D47="ИТОГО",SUM($E$5:E46),IFERROR(IF(#REF!&lt;&gt;"",VLOOKUP(#REF!,'[1]Вставляем сюда'!$B$4:$O$1000,12,0)),""))</f>
        <v/>
      </c>
      <c r="F47" s="20" t="str">
        <f>IF($D47="ИТОГО",SUM($F$5:F46),IFERROR(IF(#REF!&lt;&gt;"",VLOOKUP(#REF!,'[1]Вставляем сюда'!$B$4:$O$1000,13,0)),""))</f>
        <v/>
      </c>
      <c r="G47" s="20" t="str">
        <f>IF($D47="ИТОГО",SUM($G$5:G46),IFERROR(IF(#REF!&lt;&gt;"",VLOOKUP(#REF!,'[1]Вставляем сюда'!$B$4:$O$1000,14,0)),""))</f>
        <v/>
      </c>
    </row>
    <row r="48" spans="1:7" x14ac:dyDescent="0.25">
      <c r="A48" s="15" t="str">
        <f t="shared" si="0"/>
        <v/>
      </c>
      <c r="B48" s="17" t="str">
        <f>IF(C48&lt;&gt;"",'[1]Вставляем сюда'!$D$4,"")</f>
        <v/>
      </c>
      <c r="C48" s="18" t="str">
        <f t="array" ref="C48">IFERROR(TRIM(INDEX('[1]Вставляем сюда'!$B$4:$B$1000,SMALL(IF('[1]Вставляем сюда'!$C$4:$C$1000="ЮК",ROW('[1]Вставляем сюда'!$C$4:$C$1000)-3),ROW(A46)))),"")</f>
        <v/>
      </c>
      <c r="D48" s="19" t="str">
        <f>IF(AND(A48&lt;&gt;"",A49=""),"",IF(AND(A48="",A49=""),"",IF(A48="","ИТОГО",IFERROR(IF(#REF!&lt;&gt;"",VLOOKUP(#REF!,'[1]Вставляем сюда'!$B$4:$O$1000,10,0)),""))))</f>
        <v/>
      </c>
      <c r="E48" s="20" t="str">
        <f>IF($D48="ИТОГО",SUM($E$5:E47),IFERROR(IF(#REF!&lt;&gt;"",VLOOKUP(#REF!,'[1]Вставляем сюда'!$B$4:$O$1000,12,0)),""))</f>
        <v/>
      </c>
      <c r="F48" s="20" t="str">
        <f>IF($D48="ИТОГО",SUM($F$5:F47),IFERROR(IF(#REF!&lt;&gt;"",VLOOKUP(#REF!,'[1]Вставляем сюда'!$B$4:$O$1000,13,0)),""))</f>
        <v/>
      </c>
      <c r="G48" s="20" t="str">
        <f>IF($D48="ИТОГО",SUM($G$5:G47),IFERROR(IF(#REF!&lt;&gt;"",VLOOKUP(#REF!,'[1]Вставляем сюда'!$B$4:$O$1000,14,0)),""))</f>
        <v/>
      </c>
    </row>
    <row r="49" spans="1:7" x14ac:dyDescent="0.25">
      <c r="A49" s="15" t="str">
        <f t="shared" si="0"/>
        <v/>
      </c>
      <c r="B49" s="17" t="str">
        <f>IF(C49&lt;&gt;"",'[1]Вставляем сюда'!$D$4,"")</f>
        <v/>
      </c>
      <c r="C49" s="18" t="str">
        <f t="array" ref="C49">IFERROR(TRIM(INDEX('[1]Вставляем сюда'!$B$4:$B$1000,SMALL(IF('[1]Вставляем сюда'!$C$4:$C$1000="ЮК",ROW('[1]Вставляем сюда'!$C$4:$C$1000)-3),ROW(A47)))),"")</f>
        <v/>
      </c>
      <c r="D49" s="19" t="str">
        <f>IF(AND(A49&lt;&gt;"",A50=""),"",IF(AND(A49="",A50=""),"",IF(A49="","ИТОГО",IFERROR(IF(#REF!&lt;&gt;"",VLOOKUP(#REF!,'[1]Вставляем сюда'!$B$4:$O$1000,10,0)),""))))</f>
        <v/>
      </c>
      <c r="E49" s="20" t="str">
        <f>IF($D49="ИТОГО",SUM($E$5:E48),IFERROR(IF(#REF!&lt;&gt;"",VLOOKUP(#REF!,'[1]Вставляем сюда'!$B$4:$O$1000,12,0)),""))</f>
        <v/>
      </c>
      <c r="F49" s="20" t="str">
        <f>IF($D49="ИТОГО",SUM($F$5:F48),IFERROR(IF(#REF!&lt;&gt;"",VLOOKUP(#REF!,'[1]Вставляем сюда'!$B$4:$O$1000,13,0)),""))</f>
        <v/>
      </c>
      <c r="G49" s="20" t="str">
        <f>IF($D49="ИТОГО",SUM($G$5:G48),IFERROR(IF(#REF!&lt;&gt;"",VLOOKUP(#REF!,'[1]Вставляем сюда'!$B$4:$O$1000,14,0)),""))</f>
        <v/>
      </c>
    </row>
    <row r="50" spans="1:7" x14ac:dyDescent="0.25">
      <c r="A50" s="15" t="str">
        <f t="shared" si="0"/>
        <v/>
      </c>
      <c r="B50" s="17" t="str">
        <f>IF(C50&lt;&gt;"",'[1]Вставляем сюда'!$D$4,"")</f>
        <v/>
      </c>
      <c r="C50" s="18" t="str">
        <f t="array" ref="C50">IFERROR(TRIM(INDEX('[1]Вставляем сюда'!$B$4:$B$1000,SMALL(IF('[1]Вставляем сюда'!$C$4:$C$1000="ЮК",ROW('[1]Вставляем сюда'!$C$4:$C$1000)-3),ROW(A48)))),"")</f>
        <v/>
      </c>
      <c r="D50" s="19" t="str">
        <f>IF(AND(A50&lt;&gt;"",A51=""),"",IF(AND(A50="",A51=""),"",IF(A50="","ИТОГО",IFERROR(IF(#REF!&lt;&gt;"",VLOOKUP(#REF!,'[1]Вставляем сюда'!$B$4:$O$1000,10,0)),""))))</f>
        <v/>
      </c>
      <c r="E50" s="20" t="str">
        <f>IF($D50="ИТОГО",SUM($E$5:E49),IFERROR(IF(#REF!&lt;&gt;"",VLOOKUP(#REF!,'[1]Вставляем сюда'!$B$4:$O$1000,12,0)),""))</f>
        <v/>
      </c>
      <c r="F50" s="20" t="str">
        <f>IF($D50="ИТОГО",SUM($F$5:F49),IFERROR(IF(#REF!&lt;&gt;"",VLOOKUP(#REF!,'[1]Вставляем сюда'!$B$4:$O$1000,13,0)),""))</f>
        <v/>
      </c>
      <c r="G50" s="20" t="str">
        <f>IF($D50="ИТОГО",SUM($G$5:G49),IFERROR(IF(#REF!&lt;&gt;"",VLOOKUP(#REF!,'[1]Вставляем сюда'!$B$4:$O$1000,14,0)),""))</f>
        <v/>
      </c>
    </row>
    <row r="51" spans="1:7" x14ac:dyDescent="0.25">
      <c r="A51" s="15" t="str">
        <f t="shared" si="0"/>
        <v/>
      </c>
      <c r="B51" s="17" t="str">
        <f>IF(C51&lt;&gt;"",'[1]Вставляем сюда'!$D$4,"")</f>
        <v/>
      </c>
      <c r="C51" s="18" t="str">
        <f t="array" ref="C51">IFERROR(TRIM(INDEX('[1]Вставляем сюда'!$B$4:$B$1000,SMALL(IF('[1]Вставляем сюда'!$C$4:$C$1000="ЮК",ROW('[1]Вставляем сюда'!$C$4:$C$1000)-3),ROW(A49)))),"")</f>
        <v/>
      </c>
      <c r="D51" s="19" t="str">
        <f>IF(AND(A51&lt;&gt;"",A52=""),"",IF(AND(A51="",A52=""),"",IF(A51="","ИТОГО",IFERROR(IF(#REF!&lt;&gt;"",VLOOKUP(#REF!,'[1]Вставляем сюда'!$B$4:$O$1000,10,0)),""))))</f>
        <v/>
      </c>
      <c r="E51" s="20" t="str">
        <f>IF($D51="ИТОГО",SUM($E$5:E50),IFERROR(IF(#REF!&lt;&gt;"",VLOOKUP(#REF!,'[1]Вставляем сюда'!$B$4:$O$1000,12,0)),""))</f>
        <v/>
      </c>
      <c r="F51" s="20" t="str">
        <f>IF($D51="ИТОГО",SUM($F$5:F50),IFERROR(IF(#REF!&lt;&gt;"",VLOOKUP(#REF!,'[1]Вставляем сюда'!$B$4:$O$1000,13,0)),""))</f>
        <v/>
      </c>
      <c r="G51" s="20" t="str">
        <f>IF($D51="ИТОГО",SUM($G$5:G50),IFERROR(IF(#REF!&lt;&gt;"",VLOOKUP(#REF!,'[1]Вставляем сюда'!$B$4:$O$1000,14,0)),""))</f>
        <v/>
      </c>
    </row>
    <row r="52" spans="1:7" x14ac:dyDescent="0.25">
      <c r="A52" s="15" t="str">
        <f t="shared" si="0"/>
        <v/>
      </c>
      <c r="B52" s="17" t="str">
        <f>IF(C52&lt;&gt;"",'[1]Вставляем сюда'!$D$4,"")</f>
        <v/>
      </c>
      <c r="C52" s="18" t="str">
        <f t="array" ref="C52">IFERROR(TRIM(INDEX('[1]Вставляем сюда'!$B$4:$B$1000,SMALL(IF('[1]Вставляем сюда'!$C$4:$C$1000="ЮК",ROW('[1]Вставляем сюда'!$C$4:$C$1000)-3),ROW(A50)))),"")</f>
        <v/>
      </c>
      <c r="D52" s="19" t="str">
        <f>IF(AND(A52&lt;&gt;"",A53=""),"",IF(AND(A52="",A53=""),"",IF(A52="","ИТОГО",IFERROR(IF(#REF!&lt;&gt;"",VLOOKUP(#REF!,'[1]Вставляем сюда'!$B$4:$O$1000,10,0)),""))))</f>
        <v/>
      </c>
      <c r="E52" s="20" t="str">
        <f>IF($D52="ИТОГО",SUM($E$5:E51),IFERROR(IF(#REF!&lt;&gt;"",VLOOKUP(#REF!,'[1]Вставляем сюда'!$B$4:$O$1000,12,0)),""))</f>
        <v/>
      </c>
      <c r="F52" s="20" t="str">
        <f>IF($D52="ИТОГО",SUM($F$5:F51),IFERROR(IF(#REF!&lt;&gt;"",VLOOKUP(#REF!,'[1]Вставляем сюда'!$B$4:$O$1000,13,0)),""))</f>
        <v/>
      </c>
      <c r="G52" s="20" t="str">
        <f>IF($D52="ИТОГО",SUM($G$5:G51),IFERROR(IF(#REF!&lt;&gt;"",VLOOKUP(#REF!,'[1]Вставляем сюда'!$B$4:$O$1000,14,0)),""))</f>
        <v/>
      </c>
    </row>
    <row r="53" spans="1:7" x14ac:dyDescent="0.25">
      <c r="A53" s="15" t="str">
        <f t="shared" si="0"/>
        <v/>
      </c>
      <c r="B53" s="17" t="str">
        <f>IF(C53&lt;&gt;"",'[1]Вставляем сюда'!$D$4,"")</f>
        <v/>
      </c>
      <c r="C53" s="18" t="str">
        <f t="array" ref="C53">IFERROR(TRIM(INDEX('[1]Вставляем сюда'!$B$4:$B$1000,SMALL(IF('[1]Вставляем сюда'!$C$4:$C$1000="ЮК",ROW('[1]Вставляем сюда'!$C$4:$C$1000)-3),ROW(A51)))),"")</f>
        <v/>
      </c>
      <c r="D53" s="19" t="str">
        <f>IF(AND(A53&lt;&gt;"",A54=""),"",IF(AND(A53="",A54=""),"",IF(A53="","ИТОГО",IFERROR(IF(#REF!&lt;&gt;"",VLOOKUP(#REF!,'[1]Вставляем сюда'!$B$4:$O$1000,10,0)),""))))</f>
        <v/>
      </c>
      <c r="E53" s="20" t="str">
        <f>IF($D53="ИТОГО",SUM($E$5:E52),IFERROR(IF(#REF!&lt;&gt;"",VLOOKUP(#REF!,'[1]Вставляем сюда'!$B$4:$O$1000,12,0)),""))</f>
        <v/>
      </c>
      <c r="F53" s="20" t="str">
        <f>IF($D53="ИТОГО",SUM($F$5:F52),IFERROR(IF(#REF!&lt;&gt;"",VLOOKUP(#REF!,'[1]Вставляем сюда'!$B$4:$O$1000,13,0)),""))</f>
        <v/>
      </c>
      <c r="G53" s="20" t="str">
        <f>IF($D53="ИТОГО",SUM($G$5:G52),IFERROR(IF(#REF!&lt;&gt;"",VLOOKUP(#REF!,'[1]Вставляем сюда'!$B$4:$O$1000,14,0)),""))</f>
        <v/>
      </c>
    </row>
    <row r="54" spans="1:7" x14ac:dyDescent="0.25">
      <c r="A54" s="15" t="str">
        <f t="shared" si="0"/>
        <v/>
      </c>
      <c r="B54" s="17" t="str">
        <f>IF(C54&lt;&gt;"",'[1]Вставляем сюда'!$D$4,"")</f>
        <v/>
      </c>
      <c r="C54" s="18" t="str">
        <f t="array" ref="C54">IFERROR(TRIM(INDEX('[1]Вставляем сюда'!$B$4:$B$1000,SMALL(IF('[1]Вставляем сюда'!$C$4:$C$1000="ЮК",ROW('[1]Вставляем сюда'!$C$4:$C$1000)-3),ROW(A52)))),"")</f>
        <v/>
      </c>
      <c r="D54" s="19" t="str">
        <f>IF(AND(A54&lt;&gt;"",A55=""),"",IF(AND(A54="",A55=""),"",IF(A54="","ИТОГО",IFERROR(IF(#REF!&lt;&gt;"",VLOOKUP(#REF!,'[1]Вставляем сюда'!$B$4:$O$1000,10,0)),""))))</f>
        <v/>
      </c>
      <c r="E54" s="20" t="str">
        <f>IF($D54="ИТОГО",SUM($E$5:E53),IFERROR(IF(#REF!&lt;&gt;"",VLOOKUP(#REF!,'[1]Вставляем сюда'!$B$4:$O$1000,12,0)),""))</f>
        <v/>
      </c>
      <c r="F54" s="20" t="str">
        <f>IF($D54="ИТОГО",SUM($F$5:F53),IFERROR(IF(#REF!&lt;&gt;"",VLOOKUP(#REF!,'[1]Вставляем сюда'!$B$4:$O$1000,13,0)),""))</f>
        <v/>
      </c>
      <c r="G54" s="20" t="str">
        <f>IF($D54="ИТОГО",SUM($G$5:G53),IFERROR(IF(#REF!&lt;&gt;"",VLOOKUP(#REF!,'[1]Вставляем сюда'!$B$4:$O$1000,14,0)),""))</f>
        <v/>
      </c>
    </row>
    <row r="55" spans="1:7" x14ac:dyDescent="0.25">
      <c r="A55" s="15" t="str">
        <f t="shared" si="0"/>
        <v/>
      </c>
      <c r="B55" s="17" t="str">
        <f>IF(C55&lt;&gt;"",'[1]Вставляем сюда'!$D$4,"")</f>
        <v/>
      </c>
      <c r="C55" s="18" t="str">
        <f t="array" ref="C55">IFERROR(TRIM(INDEX('[1]Вставляем сюда'!$B$4:$B$1000,SMALL(IF('[1]Вставляем сюда'!$C$4:$C$1000="ЮК",ROW('[1]Вставляем сюда'!$C$4:$C$1000)-3),ROW(A53)))),"")</f>
        <v/>
      </c>
      <c r="D55" s="19" t="str">
        <f>IF(AND(A55&lt;&gt;"",A56=""),"",IF(AND(A55="",A56=""),"",IF(A55="","ИТОГО",IFERROR(IF(#REF!&lt;&gt;"",VLOOKUP(#REF!,'[1]Вставляем сюда'!$B$4:$O$1000,10,0)),""))))</f>
        <v/>
      </c>
      <c r="E55" s="20" t="str">
        <f>IF($D55="ИТОГО",SUM($E$5:E54),IFERROR(IF(#REF!&lt;&gt;"",VLOOKUP(#REF!,'[1]Вставляем сюда'!$B$4:$O$1000,12,0)),""))</f>
        <v/>
      </c>
      <c r="F55" s="20" t="str">
        <f>IF($D55="ИТОГО",SUM($F$5:F54),IFERROR(IF(#REF!&lt;&gt;"",VLOOKUP(#REF!,'[1]Вставляем сюда'!$B$4:$O$1000,13,0)),""))</f>
        <v/>
      </c>
      <c r="G55" s="20" t="str">
        <f>IF($D55="ИТОГО",SUM($G$5:G54),IFERROR(IF(#REF!&lt;&gt;"",VLOOKUP(#REF!,'[1]Вставляем сюда'!$B$4:$O$1000,14,0)),""))</f>
        <v/>
      </c>
    </row>
    <row r="56" spans="1:7" x14ac:dyDescent="0.25">
      <c r="A56" s="15" t="str">
        <f t="shared" si="0"/>
        <v/>
      </c>
      <c r="B56" s="17" t="str">
        <f>IF(C56&lt;&gt;"",'[1]Вставляем сюда'!$D$4,"")</f>
        <v/>
      </c>
      <c r="C56" s="18" t="str">
        <f t="array" ref="C56">IFERROR(TRIM(INDEX('[1]Вставляем сюда'!$B$4:$B$1000,SMALL(IF('[1]Вставляем сюда'!$C$4:$C$1000="ЮК",ROW('[1]Вставляем сюда'!$C$4:$C$1000)-3),ROW(A54)))),"")</f>
        <v/>
      </c>
      <c r="D56" s="19" t="str">
        <f>IF(AND(A56&lt;&gt;"",A57=""),"",IF(AND(A56="",A57=""),"",IF(A56="","ИТОГО",IFERROR(IF(#REF!&lt;&gt;"",VLOOKUP(#REF!,'[1]Вставляем сюда'!$B$4:$O$1000,10,0)),""))))</f>
        <v/>
      </c>
      <c r="E56" s="20" t="str">
        <f>IF($D56="ИТОГО",SUM($E$5:E55),IFERROR(IF(#REF!&lt;&gt;"",VLOOKUP(#REF!,'[1]Вставляем сюда'!$B$4:$O$1000,12,0)),""))</f>
        <v/>
      </c>
      <c r="F56" s="20" t="str">
        <f>IF($D56="ИТОГО",SUM($F$5:F55),IFERROR(IF(#REF!&lt;&gt;"",VLOOKUP(#REF!,'[1]Вставляем сюда'!$B$4:$O$1000,13,0)),""))</f>
        <v/>
      </c>
      <c r="G56" s="20" t="str">
        <f>IF($D56="ИТОГО",SUM($G$5:G55),IFERROR(IF(#REF!&lt;&gt;"",VLOOKUP(#REF!,'[1]Вставляем сюда'!$B$4:$O$1000,14,0)),""))</f>
        <v/>
      </c>
    </row>
    <row r="57" spans="1:7" x14ac:dyDescent="0.25">
      <c r="A57" s="15" t="str">
        <f t="shared" si="0"/>
        <v/>
      </c>
      <c r="B57" s="17" t="str">
        <f>IF(C57&lt;&gt;"",'[1]Вставляем сюда'!$D$4,"")</f>
        <v/>
      </c>
      <c r="C57" s="18" t="str">
        <f t="array" ref="C57">IFERROR(TRIM(INDEX('[1]Вставляем сюда'!$B$4:$B$1000,SMALL(IF('[1]Вставляем сюда'!$C$4:$C$1000="ЮК",ROW('[1]Вставляем сюда'!$C$4:$C$1000)-3),ROW(A55)))),"")</f>
        <v/>
      </c>
      <c r="D57" s="19" t="str">
        <f>IF(AND(A57&lt;&gt;"",A58=""),"",IF(AND(A57="",A58=""),"",IF(A57="","ИТОГО",IFERROR(IF(#REF!&lt;&gt;"",VLOOKUP(#REF!,'[1]Вставляем сюда'!$B$4:$O$1000,10,0)),""))))</f>
        <v/>
      </c>
      <c r="E57" s="20" t="str">
        <f>IF($D57="ИТОГО",SUM($E$5:E56),IFERROR(IF(#REF!&lt;&gt;"",VLOOKUP(#REF!,'[1]Вставляем сюда'!$B$4:$O$1000,12,0)),""))</f>
        <v/>
      </c>
      <c r="F57" s="20" t="str">
        <f>IF($D57="ИТОГО",SUM($F$5:F56),IFERROR(IF(#REF!&lt;&gt;"",VLOOKUP(#REF!,'[1]Вставляем сюда'!$B$4:$O$1000,13,0)),""))</f>
        <v/>
      </c>
      <c r="G57" s="20" t="str">
        <f>IF($D57="ИТОГО",SUM($G$5:G56),IFERROR(IF(#REF!&lt;&gt;"",VLOOKUP(#REF!,'[1]Вставляем сюда'!$B$4:$O$1000,14,0)),""))</f>
        <v/>
      </c>
    </row>
    <row r="58" spans="1:7" x14ac:dyDescent="0.25">
      <c r="A58" s="15" t="str">
        <f t="shared" si="0"/>
        <v/>
      </c>
      <c r="B58" s="17" t="str">
        <f>IF(C58&lt;&gt;"",'[1]Вставляем сюда'!$D$4,"")</f>
        <v/>
      </c>
      <c r="C58" s="18" t="str">
        <f t="array" ref="C58">IFERROR(TRIM(INDEX('[1]Вставляем сюда'!$B$4:$B$1000,SMALL(IF('[1]Вставляем сюда'!$C$4:$C$1000="ЮК",ROW('[1]Вставляем сюда'!$C$4:$C$1000)-3),ROW(A56)))),"")</f>
        <v/>
      </c>
      <c r="D58" s="19" t="str">
        <f>IF(AND(A58&lt;&gt;"",A59=""),"",IF(AND(A58="",A59=""),"",IF(A58="","ИТОГО",IFERROR(IF(#REF!&lt;&gt;"",VLOOKUP(#REF!,'[1]Вставляем сюда'!$B$4:$O$1000,10,0)),""))))</f>
        <v/>
      </c>
      <c r="E58" s="20" t="str">
        <f>IF($D58="ИТОГО",SUM($E$5:E57),IFERROR(IF(#REF!&lt;&gt;"",VLOOKUP(#REF!,'[1]Вставляем сюда'!$B$4:$O$1000,12,0)),""))</f>
        <v/>
      </c>
      <c r="F58" s="20" t="str">
        <f>IF($D58="ИТОГО",SUM($F$5:F57),IFERROR(IF(#REF!&lt;&gt;"",VLOOKUP(#REF!,'[1]Вставляем сюда'!$B$4:$O$1000,13,0)),""))</f>
        <v/>
      </c>
      <c r="G58" s="20" t="str">
        <f>IF($D58="ИТОГО",SUM($G$5:G57),IFERROR(IF(#REF!&lt;&gt;"",VLOOKUP(#REF!,'[1]Вставляем сюда'!$B$4:$O$1000,14,0)),""))</f>
        <v/>
      </c>
    </row>
    <row r="59" spans="1:7" x14ac:dyDescent="0.25">
      <c r="A59" s="15" t="str">
        <f t="shared" si="0"/>
        <v/>
      </c>
      <c r="B59" s="17" t="str">
        <f>IF(C59&lt;&gt;"",'[1]Вставляем сюда'!$D$4,"")</f>
        <v/>
      </c>
      <c r="C59" s="18" t="str">
        <f t="array" ref="C59">IFERROR(TRIM(INDEX('[1]Вставляем сюда'!$B$4:$B$1000,SMALL(IF('[1]Вставляем сюда'!$C$4:$C$1000="ЮК",ROW('[1]Вставляем сюда'!$C$4:$C$1000)-3),ROW(A57)))),"")</f>
        <v/>
      </c>
      <c r="D59" s="19" t="str">
        <f>IF(AND(A59&lt;&gt;"",A60=""),"",IF(AND(A59="",A60=""),"",IF(A59="","ИТОГО",IFERROR(IF(#REF!&lt;&gt;"",VLOOKUP(#REF!,'[1]Вставляем сюда'!$B$4:$O$1000,10,0)),""))))</f>
        <v/>
      </c>
      <c r="E59" s="20" t="str">
        <f>IF($D59="ИТОГО",SUM($E$5:E58),IFERROR(IF(#REF!&lt;&gt;"",VLOOKUP(#REF!,'[1]Вставляем сюда'!$B$4:$O$1000,12,0)),""))</f>
        <v/>
      </c>
      <c r="F59" s="20" t="str">
        <f>IF($D59="ИТОГО",SUM($F$5:F58),IFERROR(IF(#REF!&lt;&gt;"",VLOOKUP(#REF!,'[1]Вставляем сюда'!$B$4:$O$1000,13,0)),""))</f>
        <v/>
      </c>
      <c r="G59" s="20" t="str">
        <f>IF($D59="ИТОГО",SUM($G$5:G58),IFERROR(IF(#REF!&lt;&gt;"",VLOOKUP(#REF!,'[1]Вставляем сюда'!$B$4:$O$1000,14,0)),""))</f>
        <v/>
      </c>
    </row>
    <row r="60" spans="1:7" x14ac:dyDescent="0.25">
      <c r="A60" s="15" t="str">
        <f t="shared" si="0"/>
        <v/>
      </c>
      <c r="B60" s="17" t="str">
        <f>IF(C60&lt;&gt;"",'[1]Вставляем сюда'!$D$4,"")</f>
        <v/>
      </c>
      <c r="C60" s="18" t="str">
        <f t="array" ref="C60">IFERROR(TRIM(INDEX('[1]Вставляем сюда'!$B$4:$B$1000,SMALL(IF('[1]Вставляем сюда'!$C$4:$C$1000="ЮК",ROW('[1]Вставляем сюда'!$C$4:$C$1000)-3),ROW(A58)))),"")</f>
        <v/>
      </c>
      <c r="D60" s="19" t="str">
        <f>IF(AND(A60&lt;&gt;"",A61=""),"",IF(AND(A60="",A61=""),"",IF(A60="","ИТОГО",IFERROR(IF(#REF!&lt;&gt;"",VLOOKUP(#REF!,'[1]Вставляем сюда'!$B$4:$O$1000,10,0)),""))))</f>
        <v/>
      </c>
      <c r="E60" s="20" t="str">
        <f>IF($D60="ИТОГО",SUM($E$5:E59),IFERROR(IF(#REF!&lt;&gt;"",VLOOKUP(#REF!,'[1]Вставляем сюда'!$B$4:$O$1000,12,0)),""))</f>
        <v/>
      </c>
      <c r="F60" s="20" t="str">
        <f>IF($D60="ИТОГО",SUM($F$5:F59),IFERROR(IF(#REF!&lt;&gt;"",VLOOKUP(#REF!,'[1]Вставляем сюда'!$B$4:$O$1000,13,0)),""))</f>
        <v/>
      </c>
      <c r="G60" s="20" t="str">
        <f>IF($D60="ИТОГО",SUM($G$5:G59),IFERROR(IF(#REF!&lt;&gt;"",VLOOKUP(#REF!,'[1]Вставляем сюда'!$B$4:$O$1000,14,0)),""))</f>
        <v/>
      </c>
    </row>
    <row r="61" spans="1:7" x14ac:dyDescent="0.25">
      <c r="A61" s="15" t="str">
        <f t="shared" si="0"/>
        <v/>
      </c>
      <c r="B61" s="17" t="str">
        <f>IF(C61&lt;&gt;"",'[1]Вставляем сюда'!$D$4,"")</f>
        <v/>
      </c>
      <c r="C61" s="18" t="str">
        <f t="array" ref="C61">IFERROR(TRIM(INDEX('[1]Вставляем сюда'!$B$4:$B$1000,SMALL(IF('[1]Вставляем сюда'!$C$4:$C$1000="ЮК",ROW('[1]Вставляем сюда'!$C$4:$C$1000)-3),ROW(A59)))),"")</f>
        <v/>
      </c>
      <c r="D61" s="19" t="str">
        <f>IF(AND(A61&lt;&gt;"",A62=""),"",IF(AND(A61="",A62=""),"",IF(A61="","ИТОГО",IFERROR(IF(#REF!&lt;&gt;"",VLOOKUP(#REF!,'[1]Вставляем сюда'!$B$4:$O$1000,10,0)),""))))</f>
        <v/>
      </c>
      <c r="E61" s="20" t="str">
        <f>IF($D61="ИТОГО",SUM($E$5:E60),IFERROR(IF(#REF!&lt;&gt;"",VLOOKUP(#REF!,'[1]Вставляем сюда'!$B$4:$O$1000,12,0)),""))</f>
        <v/>
      </c>
      <c r="F61" s="20" t="str">
        <f>IF($D61="ИТОГО",SUM($F$5:F60),IFERROR(IF(#REF!&lt;&gt;"",VLOOKUP(#REF!,'[1]Вставляем сюда'!$B$4:$O$1000,13,0)),""))</f>
        <v/>
      </c>
      <c r="G61" s="20" t="str">
        <f>IF($D61="ИТОГО",SUM($G$5:G60),IFERROR(IF(#REF!&lt;&gt;"",VLOOKUP(#REF!,'[1]Вставляем сюда'!$B$4:$O$1000,14,0)),""))</f>
        <v/>
      </c>
    </row>
    <row r="62" spans="1:7" x14ac:dyDescent="0.25">
      <c r="A62" s="15" t="str">
        <f t="shared" si="0"/>
        <v/>
      </c>
      <c r="B62" s="17" t="str">
        <f>IF(C62&lt;&gt;"",'[1]Вставляем сюда'!$D$4,"")</f>
        <v/>
      </c>
      <c r="C62" s="18" t="str">
        <f t="array" ref="C62">IFERROR(TRIM(INDEX('[1]Вставляем сюда'!$B$4:$B$1000,SMALL(IF('[1]Вставляем сюда'!$C$4:$C$1000="ЮК",ROW('[1]Вставляем сюда'!$C$4:$C$1000)-3),ROW(A60)))),"")</f>
        <v/>
      </c>
      <c r="D62" s="19" t="str">
        <f>IF(AND(A62&lt;&gt;"",A63=""),"",IF(AND(A62="",A63=""),"",IF(A62="","ИТОГО",IFERROR(IF(#REF!&lt;&gt;"",VLOOKUP(#REF!,'[1]Вставляем сюда'!$B$4:$O$1000,10,0)),""))))</f>
        <v/>
      </c>
      <c r="E62" s="20" t="str">
        <f>IF($D62="ИТОГО",SUM($E$5:E61),IFERROR(IF(#REF!&lt;&gt;"",VLOOKUP(#REF!,'[1]Вставляем сюда'!$B$4:$O$1000,12,0)),""))</f>
        <v/>
      </c>
      <c r="F62" s="20" t="str">
        <f>IF($D62="ИТОГО",SUM($F$5:F61),IFERROR(IF(#REF!&lt;&gt;"",VLOOKUP(#REF!,'[1]Вставляем сюда'!$B$4:$O$1000,13,0)),""))</f>
        <v/>
      </c>
      <c r="G62" s="20" t="str">
        <f>IF($D62="ИТОГО",SUM($G$5:G61),IFERROR(IF(#REF!&lt;&gt;"",VLOOKUP(#REF!,'[1]Вставляем сюда'!$B$4:$O$1000,14,0)),""))</f>
        <v/>
      </c>
    </row>
    <row r="63" spans="1:7" x14ac:dyDescent="0.25">
      <c r="A63" s="15" t="str">
        <f t="shared" si="0"/>
        <v/>
      </c>
      <c r="B63" s="17" t="str">
        <f>IF(C63&lt;&gt;"",'[1]Вставляем сюда'!$D$4,"")</f>
        <v/>
      </c>
      <c r="C63" s="18" t="str">
        <f t="array" ref="C63">IFERROR(TRIM(INDEX('[1]Вставляем сюда'!$B$4:$B$1000,SMALL(IF('[1]Вставляем сюда'!$C$4:$C$1000="ЮК",ROW('[1]Вставляем сюда'!$C$4:$C$1000)-3),ROW(A61)))),"")</f>
        <v/>
      </c>
      <c r="D63" s="19" t="str">
        <f>IF(AND(A63&lt;&gt;"",A64=""),"",IF(AND(A63="",A64=""),"",IF(A63="","ИТОГО",IFERROR(IF(#REF!&lt;&gt;"",VLOOKUP(#REF!,'[1]Вставляем сюда'!$B$4:$O$1000,10,0)),""))))</f>
        <v/>
      </c>
      <c r="E63" s="20" t="str">
        <f>IF($D63="ИТОГО",SUM($E$5:E62),IFERROR(IF(#REF!&lt;&gt;"",VLOOKUP(#REF!,'[1]Вставляем сюда'!$B$4:$O$1000,12,0)),""))</f>
        <v/>
      </c>
      <c r="F63" s="20" t="str">
        <f>IF($D63="ИТОГО",SUM($F$5:F62),IFERROR(IF(#REF!&lt;&gt;"",VLOOKUP(#REF!,'[1]Вставляем сюда'!$B$4:$O$1000,13,0)),""))</f>
        <v/>
      </c>
      <c r="G63" s="20" t="str">
        <f>IF($D63="ИТОГО",SUM($G$5:G62),IFERROR(IF(#REF!&lt;&gt;"",VLOOKUP(#REF!,'[1]Вставляем сюда'!$B$4:$O$1000,14,0)),""))</f>
        <v/>
      </c>
    </row>
    <row r="64" spans="1:7" x14ac:dyDescent="0.25">
      <c r="A64" s="15" t="str">
        <f t="shared" si="0"/>
        <v/>
      </c>
      <c r="B64" s="17" t="str">
        <f>IF(C64&lt;&gt;"",'[1]Вставляем сюда'!$D$4,"")</f>
        <v/>
      </c>
      <c r="C64" s="18" t="str">
        <f t="array" ref="C64">IFERROR(TRIM(INDEX('[1]Вставляем сюда'!$B$4:$B$1000,SMALL(IF('[1]Вставляем сюда'!$C$4:$C$1000="ЮК",ROW('[1]Вставляем сюда'!$C$4:$C$1000)-3),ROW(A62)))),"")</f>
        <v/>
      </c>
      <c r="D64" s="19" t="str">
        <f>IF(AND(A64&lt;&gt;"",A65=""),"",IF(AND(A64="",A65=""),"",IF(A64="","ИТОГО",IFERROR(IF(#REF!&lt;&gt;"",VLOOKUP(#REF!,'[1]Вставляем сюда'!$B$4:$O$1000,10,0)),""))))</f>
        <v/>
      </c>
      <c r="E64" s="20" t="str">
        <f>IF($D64="ИТОГО",SUM($E$5:E63),IFERROR(IF(#REF!&lt;&gt;"",VLOOKUP(#REF!,'[1]Вставляем сюда'!$B$4:$O$1000,12,0)),""))</f>
        <v/>
      </c>
      <c r="F64" s="20" t="str">
        <f>IF($D64="ИТОГО",SUM($F$5:F63),IFERROR(IF(#REF!&lt;&gt;"",VLOOKUP(#REF!,'[1]Вставляем сюда'!$B$4:$O$1000,13,0)),""))</f>
        <v/>
      </c>
      <c r="G64" s="20" t="str">
        <f>IF($D64="ИТОГО",SUM($G$5:G63),IFERROR(IF(#REF!&lt;&gt;"",VLOOKUP(#REF!,'[1]Вставляем сюда'!$B$4:$O$1000,14,0)),""))</f>
        <v/>
      </c>
    </row>
    <row r="65" spans="1:7" x14ac:dyDescent="0.25">
      <c r="A65" s="15" t="str">
        <f t="shared" si="0"/>
        <v/>
      </c>
      <c r="B65" s="17" t="str">
        <f>IF(C65&lt;&gt;"",'[1]Вставляем сюда'!$D$4,"")</f>
        <v/>
      </c>
      <c r="C65" s="18" t="str">
        <f t="array" ref="C65">IFERROR(TRIM(INDEX('[1]Вставляем сюда'!$B$4:$B$1000,SMALL(IF('[1]Вставляем сюда'!$C$4:$C$1000="ЮК",ROW('[1]Вставляем сюда'!$C$4:$C$1000)-3),ROW(A63)))),"")</f>
        <v/>
      </c>
      <c r="D65" s="19" t="str">
        <f>IF(AND(A65&lt;&gt;"",A66=""),"",IF(AND(A65="",A66=""),"",IF(A65="","ИТОГО",IFERROR(IF(#REF!&lt;&gt;"",VLOOKUP(#REF!,'[1]Вставляем сюда'!$B$4:$O$1000,10,0)),""))))</f>
        <v/>
      </c>
      <c r="E65" s="20" t="str">
        <f>IF($D65="ИТОГО",SUM($E$5:E64),IFERROR(IF(#REF!&lt;&gt;"",VLOOKUP(#REF!,'[1]Вставляем сюда'!$B$4:$O$1000,12,0)),""))</f>
        <v/>
      </c>
      <c r="F65" s="20" t="str">
        <f>IF($D65="ИТОГО",SUM($F$5:F64),IFERROR(IF(#REF!&lt;&gt;"",VLOOKUP(#REF!,'[1]Вставляем сюда'!$B$4:$O$1000,13,0)),""))</f>
        <v/>
      </c>
      <c r="G65" s="20" t="str">
        <f>IF($D65="ИТОГО",SUM($G$5:G64),IFERROR(IF(#REF!&lt;&gt;"",VLOOKUP(#REF!,'[1]Вставляем сюда'!$B$4:$O$1000,14,0)),""))</f>
        <v/>
      </c>
    </row>
    <row r="66" spans="1:7" x14ac:dyDescent="0.25">
      <c r="A66" s="15" t="str">
        <f t="shared" si="0"/>
        <v/>
      </c>
      <c r="B66" s="17" t="str">
        <f>IF(C66&lt;&gt;"",'[1]Вставляем сюда'!$D$4,"")</f>
        <v/>
      </c>
      <c r="C66" s="18" t="str">
        <f t="array" ref="C66">IFERROR(TRIM(INDEX('[1]Вставляем сюда'!$B$4:$B$1000,SMALL(IF('[1]Вставляем сюда'!$C$4:$C$1000="ЮК",ROW('[1]Вставляем сюда'!$C$4:$C$1000)-3),ROW(A64)))),"")</f>
        <v/>
      </c>
      <c r="D66" s="19" t="str">
        <f>IF(AND(A66&lt;&gt;"",A67=""),"",IF(AND(A66="",A67=""),"",IF(A66="","ИТОГО",IFERROR(IF(#REF!&lt;&gt;"",VLOOKUP(#REF!,'[1]Вставляем сюда'!$B$4:$O$1000,10,0)),""))))</f>
        <v/>
      </c>
      <c r="E66" s="20" t="str">
        <f>IF($D66="ИТОГО",SUM($E$5:E65),IFERROR(IF(#REF!&lt;&gt;"",VLOOKUP(#REF!,'[1]Вставляем сюда'!$B$4:$O$1000,12,0)),""))</f>
        <v/>
      </c>
      <c r="F66" s="20" t="str">
        <f>IF($D66="ИТОГО",SUM($F$5:F65),IFERROR(IF(#REF!&lt;&gt;"",VLOOKUP(#REF!,'[1]Вставляем сюда'!$B$4:$O$1000,13,0)),""))</f>
        <v/>
      </c>
      <c r="G66" s="20" t="str">
        <f>IF($D66="ИТОГО",SUM($G$5:G65),IFERROR(IF(#REF!&lt;&gt;"",VLOOKUP(#REF!,'[1]Вставляем сюда'!$B$4:$O$1000,14,0)),""))</f>
        <v/>
      </c>
    </row>
    <row r="67" spans="1:7" x14ac:dyDescent="0.25">
      <c r="A67" s="15" t="str">
        <f t="shared" si="0"/>
        <v/>
      </c>
      <c r="B67" s="17" t="str">
        <f>IF(C67&lt;&gt;"",'[1]Вставляем сюда'!$D$4,"")</f>
        <v/>
      </c>
      <c r="C67" s="18" t="str">
        <f t="array" ref="C67">IFERROR(TRIM(INDEX('[1]Вставляем сюда'!$B$4:$B$1000,SMALL(IF('[1]Вставляем сюда'!$C$4:$C$1000="ЮК",ROW('[1]Вставляем сюда'!$C$4:$C$1000)-3),ROW(A65)))),"")</f>
        <v/>
      </c>
      <c r="D67" s="19" t="str">
        <f>IF(AND(A67&lt;&gt;"",A68=""),"",IF(AND(A67="",A68=""),"",IF(A67="","ИТОГО",IFERROR(IF(#REF!&lt;&gt;"",VLOOKUP(#REF!,'[1]Вставляем сюда'!$B$4:$O$1000,10,0)),""))))</f>
        <v/>
      </c>
      <c r="E67" s="20" t="str">
        <f>IF($D67="ИТОГО",SUM($E$5:E66),IFERROR(IF(#REF!&lt;&gt;"",VLOOKUP(#REF!,'[1]Вставляем сюда'!$B$4:$O$1000,12,0)),""))</f>
        <v/>
      </c>
      <c r="F67" s="20" t="str">
        <f>IF($D67="ИТОГО",SUM($F$5:F66),IFERROR(IF(#REF!&lt;&gt;"",VLOOKUP(#REF!,'[1]Вставляем сюда'!$B$4:$O$1000,13,0)),""))</f>
        <v/>
      </c>
      <c r="G67" s="20" t="str">
        <f>IF($D67="ИТОГО",SUM($G$5:G66),IFERROR(IF(#REF!&lt;&gt;"",VLOOKUP(#REF!,'[1]Вставляем сюда'!$B$4:$O$1000,14,0)),""))</f>
        <v/>
      </c>
    </row>
    <row r="68" spans="1:7" x14ac:dyDescent="0.25">
      <c r="A68" s="15" t="str">
        <f t="shared" si="0"/>
        <v/>
      </c>
      <c r="B68" s="17" t="str">
        <f>IF(C68&lt;&gt;"",'[1]Вставляем сюда'!$D$4,"")</f>
        <v/>
      </c>
      <c r="C68" s="18" t="str">
        <f t="array" ref="C68">IFERROR(TRIM(INDEX('[1]Вставляем сюда'!$B$4:$B$1000,SMALL(IF('[1]Вставляем сюда'!$C$4:$C$1000="ЮК",ROW('[1]Вставляем сюда'!$C$4:$C$1000)-3),ROW(A66)))),"")</f>
        <v/>
      </c>
      <c r="D68" s="19" t="str">
        <f>IF(AND(A68&lt;&gt;"",A69=""),"",IF(AND(A68="",A69=""),"",IF(A68="","ИТОГО",IFERROR(IF(#REF!&lt;&gt;"",VLOOKUP(#REF!,'[1]Вставляем сюда'!$B$4:$O$1000,10,0)),""))))</f>
        <v/>
      </c>
      <c r="E68" s="20" t="str">
        <f>IF($D68="ИТОГО",SUM($E$5:E67),IFERROR(IF(#REF!&lt;&gt;"",VLOOKUP(#REF!,'[1]Вставляем сюда'!$B$4:$O$1000,12,0)),""))</f>
        <v/>
      </c>
      <c r="F68" s="20" t="str">
        <f>IF($D68="ИТОГО",SUM($F$5:F67),IFERROR(IF(#REF!&lt;&gt;"",VLOOKUP(#REF!,'[1]Вставляем сюда'!$B$4:$O$1000,13,0)),""))</f>
        <v/>
      </c>
      <c r="G68" s="20" t="str">
        <f>IF($D68="ИТОГО",SUM($G$5:G67),IFERROR(IF(#REF!&lt;&gt;"",VLOOKUP(#REF!,'[1]Вставляем сюда'!$B$4:$O$1000,14,0)),""))</f>
        <v/>
      </c>
    </row>
    <row r="69" spans="1:7" x14ac:dyDescent="0.25">
      <c r="A69" s="15" t="str">
        <f t="shared" si="0"/>
        <v/>
      </c>
      <c r="B69" s="17" t="str">
        <f>IF(C69&lt;&gt;"",'[1]Вставляем сюда'!$D$4,"")</f>
        <v/>
      </c>
      <c r="C69" s="18" t="str">
        <f t="array" ref="C69">IFERROR(TRIM(INDEX('[1]Вставляем сюда'!$B$4:$B$1000,SMALL(IF('[1]Вставляем сюда'!$C$4:$C$1000="ЮК",ROW('[1]Вставляем сюда'!$C$4:$C$1000)-3),ROW(A67)))),"")</f>
        <v/>
      </c>
      <c r="D69" s="19" t="str">
        <f>IF(AND(A69&lt;&gt;"",A70=""),"",IF(AND(A69="",A70=""),"",IF(A69="","ИТОГО",IFERROR(IF(#REF!&lt;&gt;"",VLOOKUP(#REF!,'[1]Вставляем сюда'!$B$4:$O$1000,10,0)),""))))</f>
        <v/>
      </c>
      <c r="E69" s="20" t="str">
        <f>IF($D69="ИТОГО",SUM($E$5:E68),IFERROR(IF(#REF!&lt;&gt;"",VLOOKUP(#REF!,'[1]Вставляем сюда'!$B$4:$O$1000,12,0)),""))</f>
        <v/>
      </c>
      <c r="F69" s="20" t="str">
        <f>IF($D69="ИТОГО",SUM($F$5:F68),IFERROR(IF(#REF!&lt;&gt;"",VLOOKUP(#REF!,'[1]Вставляем сюда'!$B$4:$O$1000,13,0)),""))</f>
        <v/>
      </c>
      <c r="G69" s="20" t="str">
        <f>IF($D69="ИТОГО",SUM($G$5:G68),IFERROR(IF(#REF!&lt;&gt;"",VLOOKUP(#REF!,'[1]Вставляем сюда'!$B$4:$O$1000,14,0)),""))</f>
        <v/>
      </c>
    </row>
    <row r="70" spans="1:7" x14ac:dyDescent="0.25">
      <c r="A70" s="15" t="str">
        <f t="shared" si="0"/>
        <v/>
      </c>
      <c r="B70" s="17" t="str">
        <f>IF(C70&lt;&gt;"",'[1]Вставляем сюда'!$D$4,"")</f>
        <v/>
      </c>
      <c r="C70" s="18" t="str">
        <f t="array" ref="C70">IFERROR(TRIM(INDEX('[1]Вставляем сюда'!$B$4:$B$1000,SMALL(IF('[1]Вставляем сюда'!$C$4:$C$1000="ЮК",ROW('[1]Вставляем сюда'!$C$4:$C$1000)-3),ROW(A68)))),"")</f>
        <v/>
      </c>
      <c r="D70" s="19" t="str">
        <f>IF(AND(A70&lt;&gt;"",A71=""),"",IF(AND(A70="",A71=""),"",IF(A70="","ИТОГО",IFERROR(IF(#REF!&lt;&gt;"",VLOOKUP(#REF!,'[1]Вставляем сюда'!$B$4:$O$1000,10,0)),""))))</f>
        <v/>
      </c>
      <c r="E70" s="20" t="str">
        <f>IF($D70="ИТОГО",SUM($E$5:E69),IFERROR(IF(#REF!&lt;&gt;"",VLOOKUP(#REF!,'[1]Вставляем сюда'!$B$4:$O$1000,12,0)),""))</f>
        <v/>
      </c>
      <c r="F70" s="20" t="str">
        <f>IF($D70="ИТОГО",SUM($F$5:F69),IFERROR(IF(#REF!&lt;&gt;"",VLOOKUP(#REF!,'[1]Вставляем сюда'!$B$4:$O$1000,13,0)),""))</f>
        <v/>
      </c>
      <c r="G70" s="20" t="str">
        <f>IF($D70="ИТОГО",SUM($G$5:G69),IFERROR(IF(#REF!&lt;&gt;"",VLOOKUP(#REF!,'[1]Вставляем сюда'!$B$4:$O$1000,14,0)),""))</f>
        <v/>
      </c>
    </row>
    <row r="71" spans="1:7" x14ac:dyDescent="0.25">
      <c r="A71" s="15" t="str">
        <f t="shared" ref="A71:A134" si="1">IF(B71&lt;&gt;"",A70+1,"")</f>
        <v/>
      </c>
      <c r="B71" s="17" t="str">
        <f>IF(C71&lt;&gt;"",'[1]Вставляем сюда'!$D$4,"")</f>
        <v/>
      </c>
      <c r="C71" s="18" t="str">
        <f t="array" ref="C71">IFERROR(TRIM(INDEX('[1]Вставляем сюда'!$B$4:$B$1000,SMALL(IF('[1]Вставляем сюда'!$C$4:$C$1000="ЮК",ROW('[1]Вставляем сюда'!$C$4:$C$1000)-3),ROW(A69)))),"")</f>
        <v/>
      </c>
      <c r="D71" s="19" t="str">
        <f>IF(AND(A71&lt;&gt;"",A72=""),"",IF(AND(A71="",A72=""),"",IF(A71="","ИТОГО",IFERROR(IF(#REF!&lt;&gt;"",VLOOKUP(#REF!,'[1]Вставляем сюда'!$B$4:$O$1000,10,0)),""))))</f>
        <v/>
      </c>
      <c r="E71" s="20" t="str">
        <f>IF($D71="ИТОГО",SUM($E$5:E70),IFERROR(IF(#REF!&lt;&gt;"",VLOOKUP(#REF!,'[1]Вставляем сюда'!$B$4:$O$1000,12,0)),""))</f>
        <v/>
      </c>
      <c r="F71" s="20" t="str">
        <f>IF($D71="ИТОГО",SUM($F$5:F70),IFERROR(IF(#REF!&lt;&gt;"",VLOOKUP(#REF!,'[1]Вставляем сюда'!$B$4:$O$1000,13,0)),""))</f>
        <v/>
      </c>
      <c r="G71" s="20" t="str">
        <f>IF($D71="ИТОГО",SUM($G$5:G70),IFERROR(IF(#REF!&lt;&gt;"",VLOOKUP(#REF!,'[1]Вставляем сюда'!$B$4:$O$1000,14,0)),""))</f>
        <v/>
      </c>
    </row>
    <row r="72" spans="1:7" x14ac:dyDescent="0.25">
      <c r="A72" s="15" t="str">
        <f t="shared" si="1"/>
        <v/>
      </c>
      <c r="B72" s="17" t="str">
        <f>IF(C72&lt;&gt;"",'[1]Вставляем сюда'!$D$4,"")</f>
        <v/>
      </c>
      <c r="C72" s="18" t="str">
        <f t="array" ref="C72">IFERROR(TRIM(INDEX('[1]Вставляем сюда'!$B$4:$B$1000,SMALL(IF('[1]Вставляем сюда'!$C$4:$C$1000="ЮК",ROW('[1]Вставляем сюда'!$C$4:$C$1000)-3),ROW(A70)))),"")</f>
        <v/>
      </c>
      <c r="D72" s="19" t="str">
        <f>IF(AND(A72&lt;&gt;"",A73=""),"",IF(AND(A72="",A73=""),"",IF(A72="","ИТОГО",IFERROR(IF(#REF!&lt;&gt;"",VLOOKUP(#REF!,'[1]Вставляем сюда'!$B$4:$O$1000,10,0)),""))))</f>
        <v/>
      </c>
      <c r="E72" s="20" t="str">
        <f>IF($D72="ИТОГО",SUM($E$5:E71),IFERROR(IF(#REF!&lt;&gt;"",VLOOKUP(#REF!,'[1]Вставляем сюда'!$B$4:$O$1000,12,0)),""))</f>
        <v/>
      </c>
      <c r="F72" s="20" t="str">
        <f>IF($D72="ИТОГО",SUM($F$5:F71),IFERROR(IF(#REF!&lt;&gt;"",VLOOKUP(#REF!,'[1]Вставляем сюда'!$B$4:$O$1000,13,0)),""))</f>
        <v/>
      </c>
      <c r="G72" s="20" t="str">
        <f>IF($D72="ИТОГО",SUM($G$5:G71),IFERROR(IF(#REF!&lt;&gt;"",VLOOKUP(#REF!,'[1]Вставляем сюда'!$B$4:$O$1000,14,0)),""))</f>
        <v/>
      </c>
    </row>
    <row r="73" spans="1:7" x14ac:dyDescent="0.25">
      <c r="A73" s="15" t="str">
        <f t="shared" si="1"/>
        <v/>
      </c>
      <c r="B73" s="17" t="str">
        <f>IF(C73&lt;&gt;"",'[1]Вставляем сюда'!$D$4,"")</f>
        <v/>
      </c>
      <c r="C73" s="18" t="str">
        <f t="array" ref="C73">IFERROR(TRIM(INDEX('[1]Вставляем сюда'!$B$4:$B$1000,SMALL(IF('[1]Вставляем сюда'!$C$4:$C$1000="ЮК",ROW('[1]Вставляем сюда'!$C$4:$C$1000)-3),ROW(A71)))),"")</f>
        <v/>
      </c>
      <c r="D73" s="19" t="str">
        <f>IF(AND(A73&lt;&gt;"",A74=""),"",IF(AND(A73="",A74=""),"",IF(A73="","ИТОГО",IFERROR(IF(#REF!&lt;&gt;"",VLOOKUP(#REF!,'[1]Вставляем сюда'!$B$4:$O$1000,10,0)),""))))</f>
        <v/>
      </c>
      <c r="E73" s="20" t="str">
        <f>IF($D73="ИТОГО",SUM($E$5:E72),IFERROR(IF(#REF!&lt;&gt;"",VLOOKUP(#REF!,'[1]Вставляем сюда'!$B$4:$O$1000,12,0)),""))</f>
        <v/>
      </c>
      <c r="F73" s="20" t="str">
        <f>IF($D73="ИТОГО",SUM($F$5:F72),IFERROR(IF(#REF!&lt;&gt;"",VLOOKUP(#REF!,'[1]Вставляем сюда'!$B$4:$O$1000,13,0)),""))</f>
        <v/>
      </c>
      <c r="G73" s="20" t="str">
        <f>IF($D73="ИТОГО",SUM($G$5:G72),IFERROR(IF(#REF!&lt;&gt;"",VLOOKUP(#REF!,'[1]Вставляем сюда'!$B$4:$O$1000,14,0)),""))</f>
        <v/>
      </c>
    </row>
    <row r="74" spans="1:7" x14ac:dyDescent="0.25">
      <c r="A74" s="15" t="str">
        <f t="shared" si="1"/>
        <v/>
      </c>
      <c r="B74" s="17" t="str">
        <f>IF(C74&lt;&gt;"",'[1]Вставляем сюда'!$D$4,"")</f>
        <v/>
      </c>
      <c r="C74" s="18" t="str">
        <f t="array" ref="C74">IFERROR(TRIM(INDEX('[1]Вставляем сюда'!$B$4:$B$1000,SMALL(IF('[1]Вставляем сюда'!$C$4:$C$1000="ЮК",ROW('[1]Вставляем сюда'!$C$4:$C$1000)-3),ROW(A72)))),"")</f>
        <v/>
      </c>
      <c r="D74" s="19" t="str">
        <f>IF(AND(A74&lt;&gt;"",A75=""),"",IF(AND(A74="",A75=""),"",IF(A74="","ИТОГО",IFERROR(IF(#REF!&lt;&gt;"",VLOOKUP(#REF!,'[1]Вставляем сюда'!$B$4:$O$1000,10,0)),""))))</f>
        <v/>
      </c>
      <c r="E74" s="20" t="str">
        <f>IF($D74="ИТОГО",SUM($E$5:E73),IFERROR(IF(#REF!&lt;&gt;"",VLOOKUP(#REF!,'[1]Вставляем сюда'!$B$4:$O$1000,12,0)),""))</f>
        <v/>
      </c>
      <c r="F74" s="20" t="str">
        <f>IF($D74="ИТОГО",SUM($F$5:F73),IFERROR(IF(#REF!&lt;&gt;"",VLOOKUP(#REF!,'[1]Вставляем сюда'!$B$4:$O$1000,13,0)),""))</f>
        <v/>
      </c>
      <c r="G74" s="20" t="str">
        <f>IF($D74="ИТОГО",SUM($G$5:G73),IFERROR(IF(#REF!&lt;&gt;"",VLOOKUP(#REF!,'[1]Вставляем сюда'!$B$4:$O$1000,14,0)),""))</f>
        <v/>
      </c>
    </row>
    <row r="75" spans="1:7" x14ac:dyDescent="0.25">
      <c r="A75" s="15" t="str">
        <f t="shared" si="1"/>
        <v/>
      </c>
      <c r="B75" s="17" t="str">
        <f>IF(C75&lt;&gt;"",'[1]Вставляем сюда'!$D$4,"")</f>
        <v/>
      </c>
      <c r="C75" s="18" t="str">
        <f t="array" ref="C75">IFERROR(TRIM(INDEX('[1]Вставляем сюда'!$B$4:$B$1000,SMALL(IF('[1]Вставляем сюда'!$C$4:$C$1000="ЮК",ROW('[1]Вставляем сюда'!$C$4:$C$1000)-3),ROW(A73)))),"")</f>
        <v/>
      </c>
      <c r="D75" s="19" t="str">
        <f>IF(AND(A75&lt;&gt;"",A76=""),"",IF(AND(A75="",A76=""),"",IF(A75="","ИТОГО",IFERROR(IF(#REF!&lt;&gt;"",VLOOKUP(#REF!,'[1]Вставляем сюда'!$B$4:$O$1000,10,0)),""))))</f>
        <v/>
      </c>
      <c r="E75" s="20" t="str">
        <f>IF($D75="ИТОГО",SUM($E$5:E74),IFERROR(IF(#REF!&lt;&gt;"",VLOOKUP(#REF!,'[1]Вставляем сюда'!$B$4:$O$1000,12,0)),""))</f>
        <v/>
      </c>
      <c r="F75" s="20" t="str">
        <f>IF($D75="ИТОГО",SUM($F$5:F74),IFERROR(IF(#REF!&lt;&gt;"",VLOOKUP(#REF!,'[1]Вставляем сюда'!$B$4:$O$1000,13,0)),""))</f>
        <v/>
      </c>
      <c r="G75" s="20" t="str">
        <f>IF($D75="ИТОГО",SUM($G$5:G74),IFERROR(IF(#REF!&lt;&gt;"",VLOOKUP(#REF!,'[1]Вставляем сюда'!$B$4:$O$1000,14,0)),""))</f>
        <v/>
      </c>
    </row>
    <row r="76" spans="1:7" x14ac:dyDescent="0.25">
      <c r="A76" s="15" t="str">
        <f t="shared" si="1"/>
        <v/>
      </c>
      <c r="B76" s="17" t="str">
        <f>IF(C76&lt;&gt;"",'[1]Вставляем сюда'!$D$4,"")</f>
        <v/>
      </c>
      <c r="C76" s="18" t="str">
        <f t="array" ref="C76">IFERROR(TRIM(INDEX('[1]Вставляем сюда'!$B$4:$B$1000,SMALL(IF('[1]Вставляем сюда'!$C$4:$C$1000="ЮК",ROW('[1]Вставляем сюда'!$C$4:$C$1000)-3),ROW(A74)))),"")</f>
        <v/>
      </c>
      <c r="D76" s="19" t="str">
        <f>IF(AND(A76&lt;&gt;"",A77=""),"",IF(AND(A76="",A77=""),"",IF(A76="","ИТОГО",IFERROR(IF(#REF!&lt;&gt;"",VLOOKUP(#REF!,'[1]Вставляем сюда'!$B$4:$O$1000,10,0)),""))))</f>
        <v/>
      </c>
      <c r="E76" s="20" t="str">
        <f>IF($D76="ИТОГО",SUM($E$5:E75),IFERROR(IF(#REF!&lt;&gt;"",VLOOKUP(#REF!,'[1]Вставляем сюда'!$B$4:$O$1000,12,0)),""))</f>
        <v/>
      </c>
      <c r="F76" s="20" t="str">
        <f>IF($D76="ИТОГО",SUM($F$5:F75),IFERROR(IF(#REF!&lt;&gt;"",VLOOKUP(#REF!,'[1]Вставляем сюда'!$B$4:$O$1000,13,0)),""))</f>
        <v/>
      </c>
      <c r="G76" s="20" t="str">
        <f>IF($D76="ИТОГО",SUM($G$5:G75),IFERROR(IF(#REF!&lt;&gt;"",VLOOKUP(#REF!,'[1]Вставляем сюда'!$B$4:$O$1000,14,0)),""))</f>
        <v/>
      </c>
    </row>
    <row r="77" spans="1:7" x14ac:dyDescent="0.25">
      <c r="A77" s="15" t="str">
        <f t="shared" si="1"/>
        <v/>
      </c>
      <c r="B77" s="17" t="str">
        <f>IF(C77&lt;&gt;"",'[1]Вставляем сюда'!$D$4,"")</f>
        <v/>
      </c>
      <c r="C77" s="18" t="str">
        <f t="array" ref="C77">IFERROR(TRIM(INDEX('[1]Вставляем сюда'!$B$4:$B$1000,SMALL(IF('[1]Вставляем сюда'!$C$4:$C$1000="ЮК",ROW('[1]Вставляем сюда'!$C$4:$C$1000)-3),ROW(A75)))),"")</f>
        <v/>
      </c>
      <c r="D77" s="19" t="str">
        <f>IF(AND(A77&lt;&gt;"",A78=""),"",IF(AND(A77="",A78=""),"",IF(A77="","ИТОГО",IFERROR(IF(#REF!&lt;&gt;"",VLOOKUP(#REF!,'[1]Вставляем сюда'!$B$4:$O$1000,10,0)),""))))</f>
        <v/>
      </c>
      <c r="E77" s="20" t="str">
        <f>IF($D77="ИТОГО",SUM($E$5:E76),IFERROR(IF(#REF!&lt;&gt;"",VLOOKUP(#REF!,'[1]Вставляем сюда'!$B$4:$O$1000,12,0)),""))</f>
        <v/>
      </c>
      <c r="F77" s="20" t="str">
        <f>IF($D77="ИТОГО",SUM($F$5:F76),IFERROR(IF(#REF!&lt;&gt;"",VLOOKUP(#REF!,'[1]Вставляем сюда'!$B$4:$O$1000,13,0)),""))</f>
        <v/>
      </c>
      <c r="G77" s="20" t="str">
        <f>IF($D77="ИТОГО",SUM($G$5:G76),IFERROR(IF(#REF!&lt;&gt;"",VLOOKUP(#REF!,'[1]Вставляем сюда'!$B$4:$O$1000,14,0)),""))</f>
        <v/>
      </c>
    </row>
    <row r="78" spans="1:7" x14ac:dyDescent="0.25">
      <c r="A78" s="15" t="str">
        <f t="shared" si="1"/>
        <v/>
      </c>
      <c r="B78" s="17" t="str">
        <f>IF(C78&lt;&gt;"",'[1]Вставляем сюда'!$D$4,"")</f>
        <v/>
      </c>
      <c r="C78" s="18" t="str">
        <f t="array" ref="C78">IFERROR(TRIM(INDEX('[1]Вставляем сюда'!$B$4:$B$1000,SMALL(IF('[1]Вставляем сюда'!$C$4:$C$1000="ЮК",ROW('[1]Вставляем сюда'!$C$4:$C$1000)-3),ROW(A76)))),"")</f>
        <v/>
      </c>
      <c r="D78" s="19" t="str">
        <f>IF(AND(A78&lt;&gt;"",A79=""),"",IF(AND(A78="",A79=""),"",IF(A78="","ИТОГО",IFERROR(IF(#REF!&lt;&gt;"",VLOOKUP(#REF!,'[1]Вставляем сюда'!$B$4:$O$1000,10,0)),""))))</f>
        <v/>
      </c>
      <c r="E78" s="20" t="str">
        <f>IF($D78="ИТОГО",SUM($E$5:E77),IFERROR(IF(#REF!&lt;&gt;"",VLOOKUP(#REF!,'[1]Вставляем сюда'!$B$4:$O$1000,12,0)),""))</f>
        <v/>
      </c>
      <c r="F78" s="20" t="str">
        <f>IF($D78="ИТОГО",SUM($F$5:F77),IFERROR(IF(#REF!&lt;&gt;"",VLOOKUP(#REF!,'[1]Вставляем сюда'!$B$4:$O$1000,13,0)),""))</f>
        <v/>
      </c>
      <c r="G78" s="20" t="str">
        <f>IF($D78="ИТОГО",SUM($G$5:G77),IFERROR(IF(#REF!&lt;&gt;"",VLOOKUP(#REF!,'[1]Вставляем сюда'!$B$4:$O$1000,14,0)),""))</f>
        <v/>
      </c>
    </row>
    <row r="79" spans="1:7" x14ac:dyDescent="0.25">
      <c r="A79" s="15" t="str">
        <f t="shared" si="1"/>
        <v/>
      </c>
      <c r="B79" s="17" t="str">
        <f>IF(C79&lt;&gt;"",'[1]Вставляем сюда'!$D$4,"")</f>
        <v/>
      </c>
      <c r="C79" s="18" t="str">
        <f t="array" ref="C79">IFERROR(TRIM(INDEX('[1]Вставляем сюда'!$B$4:$B$1000,SMALL(IF('[1]Вставляем сюда'!$C$4:$C$1000="ЮК",ROW('[1]Вставляем сюда'!$C$4:$C$1000)-3),ROW(A77)))),"")</f>
        <v/>
      </c>
      <c r="D79" s="19" t="str">
        <f>IF(AND(A79&lt;&gt;"",A80=""),"",IF(AND(A79="",A80=""),"",IF(A79="","ИТОГО",IFERROR(IF(#REF!&lt;&gt;"",VLOOKUP(#REF!,'[1]Вставляем сюда'!$B$4:$O$1000,10,0)),""))))</f>
        <v/>
      </c>
      <c r="E79" s="20" t="str">
        <f>IF($D79="ИТОГО",SUM($E$5:E78),IFERROR(IF(#REF!&lt;&gt;"",VLOOKUP(#REF!,'[1]Вставляем сюда'!$B$4:$O$1000,12,0)),""))</f>
        <v/>
      </c>
      <c r="F79" s="20" t="str">
        <f>IF($D79="ИТОГО",SUM($F$5:F78),IFERROR(IF(#REF!&lt;&gt;"",VLOOKUP(#REF!,'[1]Вставляем сюда'!$B$4:$O$1000,13,0)),""))</f>
        <v/>
      </c>
      <c r="G79" s="20" t="str">
        <f>IF($D79="ИТОГО",SUM($G$5:G78),IFERROR(IF(#REF!&lt;&gt;"",VLOOKUP(#REF!,'[1]Вставляем сюда'!$B$4:$O$1000,14,0)),""))</f>
        <v/>
      </c>
    </row>
    <row r="80" spans="1:7" x14ac:dyDescent="0.25">
      <c r="A80" s="15" t="str">
        <f t="shared" si="1"/>
        <v/>
      </c>
      <c r="B80" s="17" t="str">
        <f>IF(C80&lt;&gt;"",'[1]Вставляем сюда'!$D$4,"")</f>
        <v/>
      </c>
      <c r="C80" s="18" t="str">
        <f t="array" ref="C80">IFERROR(TRIM(INDEX('[1]Вставляем сюда'!$B$4:$B$1000,SMALL(IF('[1]Вставляем сюда'!$C$4:$C$1000="ЮК",ROW('[1]Вставляем сюда'!$C$4:$C$1000)-3),ROW(A78)))),"")</f>
        <v/>
      </c>
      <c r="D80" s="19" t="str">
        <f>IF(AND(A80&lt;&gt;"",A81=""),"",IF(AND(A80="",A81=""),"",IF(A80="","ИТОГО",IFERROR(IF(#REF!&lt;&gt;"",VLOOKUP(#REF!,'[1]Вставляем сюда'!$B$4:$O$1000,10,0)),""))))</f>
        <v/>
      </c>
      <c r="E80" s="20" t="str">
        <f>IF($D80="ИТОГО",SUM($E$5:E79),IFERROR(IF(#REF!&lt;&gt;"",VLOOKUP(#REF!,'[1]Вставляем сюда'!$B$4:$O$1000,12,0)),""))</f>
        <v/>
      </c>
      <c r="F80" s="20" t="str">
        <f>IF($D80="ИТОГО",SUM($F$5:F79),IFERROR(IF(#REF!&lt;&gt;"",VLOOKUP(#REF!,'[1]Вставляем сюда'!$B$4:$O$1000,13,0)),""))</f>
        <v/>
      </c>
      <c r="G80" s="20" t="str">
        <f>IF($D80="ИТОГО",SUM($G$5:G79),IFERROR(IF(#REF!&lt;&gt;"",VLOOKUP(#REF!,'[1]Вставляем сюда'!$B$4:$O$1000,14,0)),""))</f>
        <v/>
      </c>
    </row>
    <row r="81" spans="1:7" x14ac:dyDescent="0.25">
      <c r="A81" s="15" t="str">
        <f t="shared" si="1"/>
        <v/>
      </c>
      <c r="B81" s="17" t="str">
        <f>IF(C81&lt;&gt;"",'[1]Вставляем сюда'!$D$4,"")</f>
        <v/>
      </c>
      <c r="C81" s="18" t="str">
        <f t="array" ref="C81">IFERROR(TRIM(INDEX('[1]Вставляем сюда'!$B$4:$B$1000,SMALL(IF('[1]Вставляем сюда'!$C$4:$C$1000="ЮК",ROW('[1]Вставляем сюда'!$C$4:$C$1000)-3),ROW(A79)))),"")</f>
        <v/>
      </c>
      <c r="D81" s="19" t="str">
        <f>IF(AND(A81&lt;&gt;"",A82=""),"",IF(AND(A81="",A82=""),"",IF(A81="","ИТОГО",IFERROR(IF(#REF!&lt;&gt;"",VLOOKUP(#REF!,'[1]Вставляем сюда'!$B$4:$O$1000,10,0)),""))))</f>
        <v/>
      </c>
      <c r="E81" s="20" t="str">
        <f>IF($D81="ИТОГО",SUM($E$5:E80),IFERROR(IF(#REF!&lt;&gt;"",VLOOKUP(#REF!,'[1]Вставляем сюда'!$B$4:$O$1000,12,0)),""))</f>
        <v/>
      </c>
      <c r="F81" s="20" t="str">
        <f>IF($D81="ИТОГО",SUM($F$5:F80),IFERROR(IF(#REF!&lt;&gt;"",VLOOKUP(#REF!,'[1]Вставляем сюда'!$B$4:$O$1000,13,0)),""))</f>
        <v/>
      </c>
      <c r="G81" s="20" t="str">
        <f>IF($D81="ИТОГО",SUM($G$5:G80),IFERROR(IF(#REF!&lt;&gt;"",VLOOKUP(#REF!,'[1]Вставляем сюда'!$B$4:$O$1000,14,0)),""))</f>
        <v/>
      </c>
    </row>
    <row r="82" spans="1:7" x14ac:dyDescent="0.25">
      <c r="A82" s="15" t="str">
        <f t="shared" si="1"/>
        <v/>
      </c>
      <c r="B82" s="17" t="str">
        <f>IF(C82&lt;&gt;"",'[1]Вставляем сюда'!$D$4,"")</f>
        <v/>
      </c>
      <c r="C82" s="18" t="str">
        <f t="array" ref="C82">IFERROR(TRIM(INDEX('[1]Вставляем сюда'!$B$4:$B$1000,SMALL(IF('[1]Вставляем сюда'!$C$4:$C$1000="ЮК",ROW('[1]Вставляем сюда'!$C$4:$C$1000)-3),ROW(A80)))),"")</f>
        <v/>
      </c>
      <c r="D82" s="19" t="str">
        <f>IF(AND(A82&lt;&gt;"",A83=""),"",IF(AND(A82="",A83=""),"",IF(A82="","ИТОГО",IFERROR(IF(#REF!&lt;&gt;"",VLOOKUP(#REF!,'[1]Вставляем сюда'!$B$4:$O$1000,10,0)),""))))</f>
        <v/>
      </c>
      <c r="E82" s="20" t="str">
        <f>IF($D82="ИТОГО",SUM($E$5:E81),IFERROR(IF(#REF!&lt;&gt;"",VLOOKUP(#REF!,'[1]Вставляем сюда'!$B$4:$O$1000,12,0)),""))</f>
        <v/>
      </c>
      <c r="F82" s="20" t="str">
        <f>IF($D82="ИТОГО",SUM($F$5:F81),IFERROR(IF(#REF!&lt;&gt;"",VLOOKUP(#REF!,'[1]Вставляем сюда'!$B$4:$O$1000,13,0)),""))</f>
        <v/>
      </c>
      <c r="G82" s="20" t="str">
        <f>IF($D82="ИТОГО",SUM($G$5:G81),IFERROR(IF(#REF!&lt;&gt;"",VLOOKUP(#REF!,'[1]Вставляем сюда'!$B$4:$O$1000,14,0)),""))</f>
        <v/>
      </c>
    </row>
    <row r="83" spans="1:7" x14ac:dyDescent="0.25">
      <c r="A83" s="15" t="str">
        <f t="shared" si="1"/>
        <v/>
      </c>
      <c r="B83" s="17" t="str">
        <f>IF(C83&lt;&gt;"",'[1]Вставляем сюда'!$D$4,"")</f>
        <v/>
      </c>
      <c r="C83" s="18" t="str">
        <f t="array" ref="C83">IFERROR(TRIM(INDEX('[1]Вставляем сюда'!$B$4:$B$1000,SMALL(IF('[1]Вставляем сюда'!$C$4:$C$1000="ЮК",ROW('[1]Вставляем сюда'!$C$4:$C$1000)-3),ROW(A81)))),"")</f>
        <v/>
      </c>
      <c r="D83" s="19" t="str">
        <f>IF(AND(A83&lt;&gt;"",A84=""),"",IF(AND(A83="",A84=""),"",IF(A83="","ИТОГО",IFERROR(IF(#REF!&lt;&gt;"",VLOOKUP(#REF!,'[1]Вставляем сюда'!$B$4:$O$1000,10,0)),""))))</f>
        <v/>
      </c>
      <c r="E83" s="20" t="str">
        <f>IF($D83="ИТОГО",SUM($E$5:E82),IFERROR(IF(#REF!&lt;&gt;"",VLOOKUP(#REF!,'[1]Вставляем сюда'!$B$4:$O$1000,12,0)),""))</f>
        <v/>
      </c>
      <c r="F83" s="20" t="str">
        <f>IF($D83="ИТОГО",SUM($F$5:F82),IFERROR(IF(#REF!&lt;&gt;"",VLOOKUP(#REF!,'[1]Вставляем сюда'!$B$4:$O$1000,13,0)),""))</f>
        <v/>
      </c>
      <c r="G83" s="20" t="str">
        <f>IF($D83="ИТОГО",SUM($G$5:G82),IFERROR(IF(#REF!&lt;&gt;"",VLOOKUP(#REF!,'[1]Вставляем сюда'!$B$4:$O$1000,14,0)),""))</f>
        <v/>
      </c>
    </row>
    <row r="84" spans="1:7" x14ac:dyDescent="0.25">
      <c r="A84" s="15" t="str">
        <f t="shared" si="1"/>
        <v/>
      </c>
      <c r="B84" s="17" t="str">
        <f>IF(C84&lt;&gt;"",'[1]Вставляем сюда'!$D$4,"")</f>
        <v/>
      </c>
      <c r="C84" s="18" t="str">
        <f t="array" ref="C84">IFERROR(TRIM(INDEX('[1]Вставляем сюда'!$B$4:$B$1000,SMALL(IF('[1]Вставляем сюда'!$C$4:$C$1000="ЮК",ROW('[1]Вставляем сюда'!$C$4:$C$1000)-3),ROW(A82)))),"")</f>
        <v/>
      </c>
      <c r="D84" s="19" t="str">
        <f>IF(AND(A84&lt;&gt;"",A85=""),"",IF(AND(A84="",A85=""),"",IF(A84="","ИТОГО",IFERROR(IF(#REF!&lt;&gt;"",VLOOKUP(#REF!,'[1]Вставляем сюда'!$B$4:$O$1000,10,0)),""))))</f>
        <v/>
      </c>
      <c r="E84" s="20" t="str">
        <f>IF($D84="ИТОГО",SUM($E$5:E83),IFERROR(IF(#REF!&lt;&gt;"",VLOOKUP(#REF!,'[1]Вставляем сюда'!$B$4:$O$1000,12,0)),""))</f>
        <v/>
      </c>
      <c r="F84" s="20" t="str">
        <f>IF($D84="ИТОГО",SUM($F$5:F83),IFERROR(IF(#REF!&lt;&gt;"",VLOOKUP(#REF!,'[1]Вставляем сюда'!$B$4:$O$1000,13,0)),""))</f>
        <v/>
      </c>
      <c r="G84" s="20" t="str">
        <f>IF($D84="ИТОГО",SUM($G$5:G83),IFERROR(IF(#REF!&lt;&gt;"",VLOOKUP(#REF!,'[1]Вставляем сюда'!$B$4:$O$1000,14,0)),""))</f>
        <v/>
      </c>
    </row>
    <row r="85" spans="1:7" x14ac:dyDescent="0.25">
      <c r="A85" s="15" t="str">
        <f t="shared" si="1"/>
        <v/>
      </c>
      <c r="B85" s="17" t="str">
        <f>IF(C85&lt;&gt;"",'[1]Вставляем сюда'!$D$4,"")</f>
        <v/>
      </c>
      <c r="C85" s="18" t="str">
        <f t="array" ref="C85">IFERROR(TRIM(INDEX('[1]Вставляем сюда'!$B$4:$B$1000,SMALL(IF('[1]Вставляем сюда'!$C$4:$C$1000="ЮК",ROW('[1]Вставляем сюда'!$C$4:$C$1000)-3),ROW(A83)))),"")</f>
        <v/>
      </c>
      <c r="D85" s="19" t="str">
        <f>IF(AND(A85&lt;&gt;"",A86=""),"",IF(AND(A85="",A86=""),"",IF(A85="","ИТОГО",IFERROR(IF(#REF!&lt;&gt;"",VLOOKUP(#REF!,'[1]Вставляем сюда'!$B$4:$O$1000,10,0)),""))))</f>
        <v/>
      </c>
      <c r="E85" s="20" t="str">
        <f>IF($D85="ИТОГО",SUM($E$5:E84),IFERROR(IF(#REF!&lt;&gt;"",VLOOKUP(#REF!,'[1]Вставляем сюда'!$B$4:$O$1000,12,0)),""))</f>
        <v/>
      </c>
      <c r="F85" s="20" t="str">
        <f>IF($D85="ИТОГО",SUM($F$5:F84),IFERROR(IF(#REF!&lt;&gt;"",VLOOKUP(#REF!,'[1]Вставляем сюда'!$B$4:$O$1000,13,0)),""))</f>
        <v/>
      </c>
      <c r="G85" s="20" t="str">
        <f>IF($D85="ИТОГО",SUM($G$5:G84),IFERROR(IF(#REF!&lt;&gt;"",VLOOKUP(#REF!,'[1]Вставляем сюда'!$B$4:$O$1000,14,0)),""))</f>
        <v/>
      </c>
    </row>
    <row r="86" spans="1:7" x14ac:dyDescent="0.25">
      <c r="A86" s="15" t="str">
        <f t="shared" si="1"/>
        <v/>
      </c>
      <c r="B86" s="17" t="str">
        <f>IF(C86&lt;&gt;"",'[1]Вставляем сюда'!$D$4,"")</f>
        <v/>
      </c>
      <c r="C86" s="18" t="str">
        <f t="array" ref="C86">IFERROR(TRIM(INDEX('[1]Вставляем сюда'!$B$4:$B$1000,SMALL(IF('[1]Вставляем сюда'!$C$4:$C$1000="ЮК",ROW('[1]Вставляем сюда'!$C$4:$C$1000)-3),ROW(A84)))),"")</f>
        <v/>
      </c>
      <c r="D86" s="19" t="str">
        <f>IF(AND(A86&lt;&gt;"",A87=""),"",IF(AND(A86="",A87=""),"",IF(A86="","ИТОГО",IFERROR(IF(#REF!&lt;&gt;"",VLOOKUP(#REF!,'[1]Вставляем сюда'!$B$4:$O$1000,10,0)),""))))</f>
        <v/>
      </c>
      <c r="E86" s="20" t="str">
        <f>IF($D86="ИТОГО",SUM($E$5:E85),IFERROR(IF(#REF!&lt;&gt;"",VLOOKUP(#REF!,'[1]Вставляем сюда'!$B$4:$O$1000,12,0)),""))</f>
        <v/>
      </c>
      <c r="F86" s="20" t="str">
        <f>IF($D86="ИТОГО",SUM($F$5:F85),IFERROR(IF(#REF!&lt;&gt;"",VLOOKUP(#REF!,'[1]Вставляем сюда'!$B$4:$O$1000,13,0)),""))</f>
        <v/>
      </c>
      <c r="G86" s="20" t="str">
        <f>IF($D86="ИТОГО",SUM($G$5:G85),IFERROR(IF(#REF!&lt;&gt;"",VLOOKUP(#REF!,'[1]Вставляем сюда'!$B$4:$O$1000,14,0)),""))</f>
        <v/>
      </c>
    </row>
    <row r="87" spans="1:7" x14ac:dyDescent="0.25">
      <c r="A87" s="15" t="str">
        <f t="shared" si="1"/>
        <v/>
      </c>
      <c r="B87" s="17" t="str">
        <f>IF(C87&lt;&gt;"",'[1]Вставляем сюда'!$D$4,"")</f>
        <v/>
      </c>
      <c r="C87" s="18" t="str">
        <f t="array" ref="C87">IFERROR(TRIM(INDEX('[1]Вставляем сюда'!$B$4:$B$1000,SMALL(IF('[1]Вставляем сюда'!$C$4:$C$1000="ЮК",ROW('[1]Вставляем сюда'!$C$4:$C$1000)-3),ROW(A85)))),"")</f>
        <v/>
      </c>
      <c r="D87" s="19" t="str">
        <f>IF(AND(A87&lt;&gt;"",A88=""),"",IF(AND(A87="",A88=""),"",IF(A87="","ИТОГО",IFERROR(IF(#REF!&lt;&gt;"",VLOOKUP(#REF!,'[1]Вставляем сюда'!$B$4:$O$1000,10,0)),""))))</f>
        <v/>
      </c>
      <c r="E87" s="20" t="str">
        <f>IF($D87="ИТОГО",SUM($E$5:E86),IFERROR(IF(#REF!&lt;&gt;"",VLOOKUP(#REF!,'[1]Вставляем сюда'!$B$4:$O$1000,12,0)),""))</f>
        <v/>
      </c>
      <c r="F87" s="20" t="str">
        <f>IF($D87="ИТОГО",SUM($F$5:F86),IFERROR(IF(#REF!&lt;&gt;"",VLOOKUP(#REF!,'[1]Вставляем сюда'!$B$4:$O$1000,13,0)),""))</f>
        <v/>
      </c>
      <c r="G87" s="20" t="str">
        <f>IF($D87="ИТОГО",SUM($G$5:G86),IFERROR(IF(#REF!&lt;&gt;"",VLOOKUP(#REF!,'[1]Вставляем сюда'!$B$4:$O$1000,14,0)),""))</f>
        <v/>
      </c>
    </row>
    <row r="88" spans="1:7" x14ac:dyDescent="0.25">
      <c r="A88" s="15" t="str">
        <f t="shared" si="1"/>
        <v/>
      </c>
      <c r="B88" s="17" t="str">
        <f>IF(C88&lt;&gt;"",'[1]Вставляем сюда'!$D$4,"")</f>
        <v/>
      </c>
      <c r="C88" s="18" t="str">
        <f t="array" ref="C88">IFERROR(TRIM(INDEX('[1]Вставляем сюда'!$B$4:$B$1000,SMALL(IF('[1]Вставляем сюда'!$C$4:$C$1000="ЮК",ROW('[1]Вставляем сюда'!$C$4:$C$1000)-3),ROW(A86)))),"")</f>
        <v/>
      </c>
      <c r="D88" s="19" t="str">
        <f>IF(AND(A88&lt;&gt;"",A89=""),"",IF(AND(A88="",A89=""),"",IF(A88="","ИТОГО",IFERROR(IF(#REF!&lt;&gt;"",VLOOKUP(#REF!,'[1]Вставляем сюда'!$B$4:$O$1000,10,0)),""))))</f>
        <v/>
      </c>
      <c r="E88" s="20" t="str">
        <f>IF($D88="ИТОГО",SUM($E$5:E87),IFERROR(IF(#REF!&lt;&gt;"",VLOOKUP(#REF!,'[1]Вставляем сюда'!$B$4:$O$1000,12,0)),""))</f>
        <v/>
      </c>
      <c r="F88" s="20" t="str">
        <f>IF($D88="ИТОГО",SUM($F$5:F87),IFERROR(IF(#REF!&lt;&gt;"",VLOOKUP(#REF!,'[1]Вставляем сюда'!$B$4:$O$1000,13,0)),""))</f>
        <v/>
      </c>
      <c r="G88" s="20" t="str">
        <f>IF($D88="ИТОГО",SUM($G$5:G87),IFERROR(IF(#REF!&lt;&gt;"",VLOOKUP(#REF!,'[1]Вставляем сюда'!$B$4:$O$1000,14,0)),""))</f>
        <v/>
      </c>
    </row>
    <row r="89" spans="1:7" x14ac:dyDescent="0.25">
      <c r="A89" s="15" t="str">
        <f t="shared" si="1"/>
        <v/>
      </c>
      <c r="B89" s="17" t="str">
        <f>IF(C89&lt;&gt;"",'[1]Вставляем сюда'!$D$4,"")</f>
        <v/>
      </c>
      <c r="C89" s="18" t="str">
        <f t="array" ref="C89">IFERROR(TRIM(INDEX('[1]Вставляем сюда'!$B$4:$B$1000,SMALL(IF('[1]Вставляем сюда'!$C$4:$C$1000="ЮК",ROW('[1]Вставляем сюда'!$C$4:$C$1000)-3),ROW(A87)))),"")</f>
        <v/>
      </c>
      <c r="D89" s="19" t="str">
        <f>IF(AND(A89&lt;&gt;"",A90=""),"",IF(AND(A89="",A90=""),"",IF(A89="","ИТОГО",IFERROR(IF(#REF!&lt;&gt;"",VLOOKUP(#REF!,'[1]Вставляем сюда'!$B$4:$O$1000,10,0)),""))))</f>
        <v/>
      </c>
      <c r="E89" s="20" t="str">
        <f>IF($D89="ИТОГО",SUM($E$5:E88),IFERROR(IF(#REF!&lt;&gt;"",VLOOKUP(#REF!,'[1]Вставляем сюда'!$B$4:$O$1000,12,0)),""))</f>
        <v/>
      </c>
      <c r="F89" s="20" t="str">
        <f>IF($D89="ИТОГО",SUM($F$5:F88),IFERROR(IF(#REF!&lt;&gt;"",VLOOKUP(#REF!,'[1]Вставляем сюда'!$B$4:$O$1000,13,0)),""))</f>
        <v/>
      </c>
      <c r="G89" s="20" t="str">
        <f>IF($D89="ИТОГО",SUM($G$5:G88),IFERROR(IF(#REF!&lt;&gt;"",VLOOKUP(#REF!,'[1]Вставляем сюда'!$B$4:$O$1000,14,0)),""))</f>
        <v/>
      </c>
    </row>
    <row r="90" spans="1:7" x14ac:dyDescent="0.25">
      <c r="A90" s="15" t="str">
        <f t="shared" si="1"/>
        <v/>
      </c>
      <c r="B90" s="17" t="str">
        <f>IF(C90&lt;&gt;"",'[1]Вставляем сюда'!$D$4,"")</f>
        <v/>
      </c>
      <c r="C90" s="18" t="str">
        <f t="array" ref="C90">IFERROR(TRIM(INDEX('[1]Вставляем сюда'!$B$4:$B$1000,SMALL(IF('[1]Вставляем сюда'!$C$4:$C$1000="ЮК",ROW('[1]Вставляем сюда'!$C$4:$C$1000)-3),ROW(A88)))),"")</f>
        <v/>
      </c>
      <c r="D90" s="19" t="str">
        <f>IF(AND(A90&lt;&gt;"",A91=""),"",IF(AND(A90="",A91=""),"",IF(A90="","ИТОГО",IFERROR(IF(#REF!&lt;&gt;"",VLOOKUP(#REF!,'[1]Вставляем сюда'!$B$4:$O$1000,10,0)),""))))</f>
        <v/>
      </c>
      <c r="E90" s="20" t="str">
        <f>IF($D90="ИТОГО",SUM($E$5:E89),IFERROR(IF(#REF!&lt;&gt;"",VLOOKUP(#REF!,'[1]Вставляем сюда'!$B$4:$O$1000,12,0)),""))</f>
        <v/>
      </c>
      <c r="F90" s="20" t="str">
        <f>IF($D90="ИТОГО",SUM($F$5:F89),IFERROR(IF(#REF!&lt;&gt;"",VLOOKUP(#REF!,'[1]Вставляем сюда'!$B$4:$O$1000,13,0)),""))</f>
        <v/>
      </c>
      <c r="G90" s="20" t="str">
        <f>IF($D90="ИТОГО",SUM($G$5:G89),IFERROR(IF(#REF!&lt;&gt;"",VLOOKUP(#REF!,'[1]Вставляем сюда'!$B$4:$O$1000,14,0)),""))</f>
        <v/>
      </c>
    </row>
    <row r="91" spans="1:7" x14ac:dyDescent="0.25">
      <c r="A91" s="15" t="str">
        <f t="shared" si="1"/>
        <v/>
      </c>
      <c r="B91" s="17" t="str">
        <f>IF(C91&lt;&gt;"",'[1]Вставляем сюда'!$D$4,"")</f>
        <v/>
      </c>
      <c r="C91" s="18" t="str">
        <f t="array" ref="C91">IFERROR(TRIM(INDEX('[1]Вставляем сюда'!$B$4:$B$1000,SMALL(IF('[1]Вставляем сюда'!$C$4:$C$1000="ЮК",ROW('[1]Вставляем сюда'!$C$4:$C$1000)-3),ROW(A89)))),"")</f>
        <v/>
      </c>
      <c r="D91" s="19" t="str">
        <f>IF(AND(A91&lt;&gt;"",A92=""),"",IF(AND(A91="",A92=""),"",IF(A91="","ИТОГО",IFERROR(IF(#REF!&lt;&gt;"",VLOOKUP(#REF!,'[1]Вставляем сюда'!$B$4:$O$1000,10,0)),""))))</f>
        <v/>
      </c>
      <c r="E91" s="20" t="str">
        <f>IF($D91="ИТОГО",SUM($E$5:E90),IFERROR(IF(#REF!&lt;&gt;"",VLOOKUP(#REF!,'[1]Вставляем сюда'!$B$4:$O$1000,12,0)),""))</f>
        <v/>
      </c>
      <c r="F91" s="20" t="str">
        <f>IF($D91="ИТОГО",SUM($F$5:F90),IFERROR(IF(#REF!&lt;&gt;"",VLOOKUP(#REF!,'[1]Вставляем сюда'!$B$4:$O$1000,13,0)),""))</f>
        <v/>
      </c>
      <c r="G91" s="20" t="str">
        <f>IF($D91="ИТОГО",SUM($G$5:G90),IFERROR(IF(#REF!&lt;&gt;"",VLOOKUP(#REF!,'[1]Вставляем сюда'!$B$4:$O$1000,14,0)),""))</f>
        <v/>
      </c>
    </row>
    <row r="92" spans="1:7" x14ac:dyDescent="0.25">
      <c r="A92" s="15" t="str">
        <f t="shared" si="1"/>
        <v/>
      </c>
      <c r="B92" s="17" t="str">
        <f>IF(C92&lt;&gt;"",'[1]Вставляем сюда'!$D$4,"")</f>
        <v/>
      </c>
      <c r="C92" s="18" t="str">
        <f t="array" ref="C92">IFERROR(TRIM(INDEX('[1]Вставляем сюда'!$B$4:$B$1000,SMALL(IF('[1]Вставляем сюда'!$C$4:$C$1000="ЮК",ROW('[1]Вставляем сюда'!$C$4:$C$1000)-3),ROW(A90)))),"")</f>
        <v/>
      </c>
      <c r="D92" s="19" t="str">
        <f>IF(AND(A92&lt;&gt;"",A93=""),"",IF(AND(A92="",A93=""),"",IF(A92="","ИТОГО",IFERROR(IF(#REF!&lt;&gt;"",VLOOKUP(#REF!,'[1]Вставляем сюда'!$B$4:$O$1000,10,0)),""))))</f>
        <v/>
      </c>
      <c r="E92" s="20" t="str">
        <f>IF($D92="ИТОГО",SUM($E$5:E91),IFERROR(IF(#REF!&lt;&gt;"",VLOOKUP(#REF!,'[1]Вставляем сюда'!$B$4:$O$1000,12,0)),""))</f>
        <v/>
      </c>
      <c r="F92" s="20" t="str">
        <f>IF($D92="ИТОГО",SUM($F$5:F91),IFERROR(IF(#REF!&lt;&gt;"",VLOOKUP(#REF!,'[1]Вставляем сюда'!$B$4:$O$1000,13,0)),""))</f>
        <v/>
      </c>
      <c r="G92" s="20" t="str">
        <f>IF($D92="ИТОГО",SUM($G$5:G91),IFERROR(IF(#REF!&lt;&gt;"",VLOOKUP(#REF!,'[1]Вставляем сюда'!$B$4:$O$1000,14,0)),""))</f>
        <v/>
      </c>
    </row>
    <row r="93" spans="1:7" x14ac:dyDescent="0.25">
      <c r="A93" s="15" t="str">
        <f t="shared" si="1"/>
        <v/>
      </c>
      <c r="B93" s="17" t="str">
        <f>IF(C93&lt;&gt;"",'[1]Вставляем сюда'!$D$4,"")</f>
        <v/>
      </c>
      <c r="C93" s="18" t="str">
        <f t="array" ref="C93">IFERROR(TRIM(INDEX('[1]Вставляем сюда'!$B$4:$B$1000,SMALL(IF('[1]Вставляем сюда'!$C$4:$C$1000="ЮК",ROW('[1]Вставляем сюда'!$C$4:$C$1000)-3),ROW(A91)))),"")</f>
        <v/>
      </c>
      <c r="D93" s="19" t="str">
        <f>IF(AND(A93&lt;&gt;"",A94=""),"",IF(AND(A93="",A94=""),"",IF(A93="","ИТОГО",IFERROR(IF(#REF!&lt;&gt;"",VLOOKUP(#REF!,'[1]Вставляем сюда'!$B$4:$O$1000,10,0)),""))))</f>
        <v/>
      </c>
      <c r="E93" s="20" t="str">
        <f>IF($D93="ИТОГО",SUM($E$5:E92),IFERROR(IF(#REF!&lt;&gt;"",VLOOKUP(#REF!,'[1]Вставляем сюда'!$B$4:$O$1000,12,0)),""))</f>
        <v/>
      </c>
      <c r="F93" s="20" t="str">
        <f>IF($D93="ИТОГО",SUM($F$5:F92),IFERROR(IF(#REF!&lt;&gt;"",VLOOKUP(#REF!,'[1]Вставляем сюда'!$B$4:$O$1000,13,0)),""))</f>
        <v/>
      </c>
      <c r="G93" s="20" t="str">
        <f>IF($D93="ИТОГО",SUM($G$5:G92),IFERROR(IF(#REF!&lt;&gt;"",VLOOKUP(#REF!,'[1]Вставляем сюда'!$B$4:$O$1000,14,0)),""))</f>
        <v/>
      </c>
    </row>
    <row r="94" spans="1:7" x14ac:dyDescent="0.25">
      <c r="A94" s="15" t="str">
        <f t="shared" si="1"/>
        <v/>
      </c>
      <c r="B94" s="17" t="str">
        <f>IF(C94&lt;&gt;"",'[1]Вставляем сюда'!$D$4,"")</f>
        <v/>
      </c>
      <c r="C94" s="18" t="str">
        <f t="array" ref="C94">IFERROR(TRIM(INDEX('[1]Вставляем сюда'!$B$4:$B$1000,SMALL(IF('[1]Вставляем сюда'!$C$4:$C$1000="ЮК",ROW('[1]Вставляем сюда'!$C$4:$C$1000)-3),ROW(A92)))),"")</f>
        <v/>
      </c>
      <c r="D94" s="19" t="str">
        <f>IF(AND(A94&lt;&gt;"",A95=""),"",IF(AND(A94="",A95=""),"",IF(A94="","ИТОГО",IFERROR(IF(#REF!&lt;&gt;"",VLOOKUP(#REF!,'[1]Вставляем сюда'!$B$4:$O$1000,10,0)),""))))</f>
        <v/>
      </c>
      <c r="E94" s="20" t="str">
        <f>IF($D94="ИТОГО",SUM($E$5:E93),IFERROR(IF(#REF!&lt;&gt;"",VLOOKUP(#REF!,'[1]Вставляем сюда'!$B$4:$O$1000,12,0)),""))</f>
        <v/>
      </c>
      <c r="F94" s="20" t="str">
        <f>IF($D94="ИТОГО",SUM($F$5:F93),IFERROR(IF(#REF!&lt;&gt;"",VLOOKUP(#REF!,'[1]Вставляем сюда'!$B$4:$O$1000,13,0)),""))</f>
        <v/>
      </c>
      <c r="G94" s="20" t="str">
        <f>IF($D94="ИТОГО",SUM($G$5:G93),IFERROR(IF(#REF!&lt;&gt;"",VLOOKUP(#REF!,'[1]Вставляем сюда'!$B$4:$O$1000,14,0)),""))</f>
        <v/>
      </c>
    </row>
    <row r="95" spans="1:7" x14ac:dyDescent="0.25">
      <c r="A95" s="15" t="str">
        <f t="shared" si="1"/>
        <v/>
      </c>
      <c r="B95" s="17" t="str">
        <f>IF(C95&lt;&gt;"",'[1]Вставляем сюда'!$D$4,"")</f>
        <v/>
      </c>
      <c r="C95" s="18" t="str">
        <f t="array" ref="C95">IFERROR(TRIM(INDEX('[1]Вставляем сюда'!$B$4:$B$1000,SMALL(IF('[1]Вставляем сюда'!$C$4:$C$1000="ЮК",ROW('[1]Вставляем сюда'!$C$4:$C$1000)-3),ROW(A93)))),"")</f>
        <v/>
      </c>
      <c r="D95" s="19" t="str">
        <f>IF(AND(A95&lt;&gt;"",A96=""),"",IF(AND(A95="",A96=""),"",IF(A95="","ИТОГО",IFERROR(IF(#REF!&lt;&gt;"",VLOOKUP(#REF!,'[1]Вставляем сюда'!$B$4:$O$1000,10,0)),""))))</f>
        <v/>
      </c>
      <c r="E95" s="20" t="str">
        <f>IF($D95="ИТОГО",SUM($E$5:E94),IFERROR(IF(#REF!&lt;&gt;"",VLOOKUP(#REF!,'[1]Вставляем сюда'!$B$4:$O$1000,12,0)),""))</f>
        <v/>
      </c>
      <c r="F95" s="20" t="str">
        <f>IF($D95="ИТОГО",SUM($F$5:F94),IFERROR(IF(#REF!&lt;&gt;"",VLOOKUP(#REF!,'[1]Вставляем сюда'!$B$4:$O$1000,13,0)),""))</f>
        <v/>
      </c>
      <c r="G95" s="20" t="str">
        <f>IF($D95="ИТОГО",SUM($G$5:G94),IFERROR(IF(#REF!&lt;&gt;"",VLOOKUP(#REF!,'[1]Вставляем сюда'!$B$4:$O$1000,14,0)),""))</f>
        <v/>
      </c>
    </row>
    <row r="96" spans="1:7" x14ac:dyDescent="0.25">
      <c r="A96" s="15" t="str">
        <f t="shared" si="1"/>
        <v/>
      </c>
      <c r="B96" s="17" t="str">
        <f>IF(C96&lt;&gt;"",'[1]Вставляем сюда'!$D$4,"")</f>
        <v/>
      </c>
      <c r="C96" s="18" t="str">
        <f t="array" ref="C96">IFERROR(TRIM(INDEX('[1]Вставляем сюда'!$B$4:$B$1000,SMALL(IF('[1]Вставляем сюда'!$C$4:$C$1000="ЮК",ROW('[1]Вставляем сюда'!$C$4:$C$1000)-3),ROW(A94)))),"")</f>
        <v/>
      </c>
      <c r="D96" s="19" t="str">
        <f>IF(AND(A96&lt;&gt;"",A97=""),"",IF(AND(A96="",A97=""),"",IF(A96="","ИТОГО",IFERROR(IF(#REF!&lt;&gt;"",VLOOKUP(#REF!,'[1]Вставляем сюда'!$B$4:$O$1000,10,0)),""))))</f>
        <v/>
      </c>
      <c r="E96" s="20" t="str">
        <f>IF($D96="ИТОГО",SUM($E$5:E95),IFERROR(IF(#REF!&lt;&gt;"",VLOOKUP(#REF!,'[1]Вставляем сюда'!$B$4:$O$1000,12,0)),""))</f>
        <v/>
      </c>
      <c r="F96" s="20" t="str">
        <f>IF($D96="ИТОГО",SUM($F$5:F95),IFERROR(IF(#REF!&lt;&gt;"",VLOOKUP(#REF!,'[1]Вставляем сюда'!$B$4:$O$1000,13,0)),""))</f>
        <v/>
      </c>
      <c r="G96" s="20" t="str">
        <f>IF($D96="ИТОГО",SUM($G$5:G95),IFERROR(IF(#REF!&lt;&gt;"",VLOOKUP(#REF!,'[1]Вставляем сюда'!$B$4:$O$1000,14,0)),""))</f>
        <v/>
      </c>
    </row>
    <row r="97" spans="1:7" x14ac:dyDescent="0.25">
      <c r="A97" s="15" t="str">
        <f t="shared" si="1"/>
        <v/>
      </c>
      <c r="B97" s="17" t="str">
        <f>IF(C97&lt;&gt;"",'[1]Вставляем сюда'!$D$4,"")</f>
        <v/>
      </c>
      <c r="C97" s="18" t="str">
        <f t="array" ref="C97">IFERROR(TRIM(INDEX('[1]Вставляем сюда'!$B$4:$B$1000,SMALL(IF('[1]Вставляем сюда'!$C$4:$C$1000="ЮК",ROW('[1]Вставляем сюда'!$C$4:$C$1000)-3),ROW(A95)))),"")</f>
        <v/>
      </c>
      <c r="D97" s="19" t="str">
        <f>IF(AND(A97&lt;&gt;"",A98=""),"",IF(AND(A97="",A98=""),"",IF(A97="","ИТОГО",IFERROR(IF(#REF!&lt;&gt;"",VLOOKUP(#REF!,'[1]Вставляем сюда'!$B$4:$O$1000,10,0)),""))))</f>
        <v/>
      </c>
      <c r="E97" s="20" t="str">
        <f>IF($D97="ИТОГО",SUM($E$5:E96),IFERROR(IF(#REF!&lt;&gt;"",VLOOKUP(#REF!,'[1]Вставляем сюда'!$B$4:$O$1000,12,0)),""))</f>
        <v/>
      </c>
      <c r="F97" s="20" t="str">
        <f>IF($D97="ИТОГО",SUM($F$5:F96),IFERROR(IF(#REF!&lt;&gt;"",VLOOKUP(#REF!,'[1]Вставляем сюда'!$B$4:$O$1000,13,0)),""))</f>
        <v/>
      </c>
      <c r="G97" s="20" t="str">
        <f>IF($D97="ИТОГО",SUM($G$5:G96),IFERROR(IF(#REF!&lt;&gt;"",VLOOKUP(#REF!,'[1]Вставляем сюда'!$B$4:$O$1000,14,0)),""))</f>
        <v/>
      </c>
    </row>
    <row r="98" spans="1:7" x14ac:dyDescent="0.25">
      <c r="A98" s="15" t="str">
        <f t="shared" si="1"/>
        <v/>
      </c>
      <c r="B98" s="17" t="str">
        <f>IF(C98&lt;&gt;"",'[1]Вставляем сюда'!$D$4,"")</f>
        <v/>
      </c>
      <c r="C98" s="18" t="str">
        <f t="array" ref="C98">IFERROR(TRIM(INDEX('[1]Вставляем сюда'!$B$4:$B$1000,SMALL(IF('[1]Вставляем сюда'!$C$4:$C$1000="ЮК",ROW('[1]Вставляем сюда'!$C$4:$C$1000)-3),ROW(A96)))),"")</f>
        <v/>
      </c>
      <c r="D98" s="19" t="str">
        <f>IF(AND(A98&lt;&gt;"",A99=""),"",IF(AND(A98="",A99=""),"",IF(A98="","ИТОГО",IFERROR(IF(#REF!&lt;&gt;"",VLOOKUP(#REF!,'[1]Вставляем сюда'!$B$4:$O$1000,10,0)),""))))</f>
        <v/>
      </c>
      <c r="E98" s="20" t="str">
        <f>IF($D98="ИТОГО",SUM($E$5:E97),IFERROR(IF(#REF!&lt;&gt;"",VLOOKUP(#REF!,'[1]Вставляем сюда'!$B$4:$O$1000,12,0)),""))</f>
        <v/>
      </c>
      <c r="F98" s="20" t="str">
        <f>IF($D98="ИТОГО",SUM($F$5:F97),IFERROR(IF(#REF!&lt;&gt;"",VLOOKUP(#REF!,'[1]Вставляем сюда'!$B$4:$O$1000,13,0)),""))</f>
        <v/>
      </c>
      <c r="G98" s="20" t="str">
        <f>IF($D98="ИТОГО",SUM($G$5:G97),IFERROR(IF(#REF!&lt;&gt;"",VLOOKUP(#REF!,'[1]Вставляем сюда'!$B$4:$O$1000,14,0)),""))</f>
        <v/>
      </c>
    </row>
    <row r="99" spans="1:7" x14ac:dyDescent="0.25">
      <c r="A99" s="15" t="str">
        <f t="shared" si="1"/>
        <v/>
      </c>
      <c r="B99" s="17" t="str">
        <f>IF(C99&lt;&gt;"",'[1]Вставляем сюда'!$D$4,"")</f>
        <v/>
      </c>
      <c r="C99" s="18" t="str">
        <f t="array" ref="C99">IFERROR(TRIM(INDEX('[1]Вставляем сюда'!$B$4:$B$1000,SMALL(IF('[1]Вставляем сюда'!$C$4:$C$1000="ЮК",ROW('[1]Вставляем сюда'!$C$4:$C$1000)-3),ROW(A97)))),"")</f>
        <v/>
      </c>
      <c r="D99" s="19" t="str">
        <f>IF(AND(A99&lt;&gt;"",A100=""),"",IF(AND(A99="",A100=""),"",IF(A99="","ИТОГО",IFERROR(IF(#REF!&lt;&gt;"",VLOOKUP(#REF!,'[1]Вставляем сюда'!$B$4:$O$1000,10,0)),""))))</f>
        <v/>
      </c>
      <c r="E99" s="20" t="str">
        <f>IF($D99="ИТОГО",SUM($E$5:E98),IFERROR(IF(#REF!&lt;&gt;"",VLOOKUP(#REF!,'[1]Вставляем сюда'!$B$4:$O$1000,12,0)),""))</f>
        <v/>
      </c>
      <c r="F99" s="20" t="str">
        <f>IF($D99="ИТОГО",SUM($F$5:F98),IFERROR(IF(#REF!&lt;&gt;"",VLOOKUP(#REF!,'[1]Вставляем сюда'!$B$4:$O$1000,13,0)),""))</f>
        <v/>
      </c>
      <c r="G99" s="20" t="str">
        <f>IF($D99="ИТОГО",SUM($G$5:G98),IFERROR(IF(#REF!&lt;&gt;"",VLOOKUP(#REF!,'[1]Вставляем сюда'!$B$4:$O$1000,14,0)),""))</f>
        <v/>
      </c>
    </row>
    <row r="100" spans="1:7" x14ac:dyDescent="0.25">
      <c r="A100" s="15" t="str">
        <f t="shared" si="1"/>
        <v/>
      </c>
      <c r="B100" s="17" t="str">
        <f>IF(C100&lt;&gt;"",'[1]Вставляем сюда'!$D$4,"")</f>
        <v/>
      </c>
      <c r="C100" s="18" t="str">
        <f t="array" ref="C100">IFERROR(TRIM(INDEX('[1]Вставляем сюда'!$B$4:$B$1000,SMALL(IF('[1]Вставляем сюда'!$C$4:$C$1000="ЮК",ROW('[1]Вставляем сюда'!$C$4:$C$1000)-3),ROW(A98)))),"")</f>
        <v/>
      </c>
      <c r="D100" s="19" t="str">
        <f>IF(AND(A100&lt;&gt;"",A101=""),"",IF(AND(A100="",A101=""),"",IF(A100="","ИТОГО",IFERROR(IF(#REF!&lt;&gt;"",VLOOKUP(#REF!,'[1]Вставляем сюда'!$B$4:$O$1000,10,0)),""))))</f>
        <v/>
      </c>
      <c r="E100" s="20" t="str">
        <f>IF($D100="ИТОГО",SUM($E$5:E99),IFERROR(IF(#REF!&lt;&gt;"",VLOOKUP(#REF!,'[1]Вставляем сюда'!$B$4:$O$1000,12,0)),""))</f>
        <v/>
      </c>
      <c r="F100" s="20" t="str">
        <f>IF($D100="ИТОГО",SUM($F$5:F99),IFERROR(IF(#REF!&lt;&gt;"",VLOOKUP(#REF!,'[1]Вставляем сюда'!$B$4:$O$1000,13,0)),""))</f>
        <v/>
      </c>
      <c r="G100" s="20" t="str">
        <f>IF($D100="ИТОГО",SUM($G$5:G99),IFERROR(IF(#REF!&lt;&gt;"",VLOOKUP(#REF!,'[1]Вставляем сюда'!$B$4:$O$1000,14,0)),""))</f>
        <v/>
      </c>
    </row>
    <row r="101" spans="1:7" x14ac:dyDescent="0.25">
      <c r="A101" s="15" t="str">
        <f t="shared" si="1"/>
        <v/>
      </c>
      <c r="B101" s="17" t="str">
        <f>IF(C101&lt;&gt;"",'[1]Вставляем сюда'!$D$4,"")</f>
        <v/>
      </c>
      <c r="C101" s="18" t="str">
        <f t="array" ref="C101">IFERROR(TRIM(INDEX('[1]Вставляем сюда'!$B$4:$B$1000,SMALL(IF('[1]Вставляем сюда'!$C$4:$C$1000="ЮК",ROW('[1]Вставляем сюда'!$C$4:$C$1000)-3),ROW(A99)))),"")</f>
        <v/>
      </c>
      <c r="D101" s="19" t="str">
        <f>IF(AND(A101&lt;&gt;"",A102=""),"",IF(AND(A101="",A102=""),"",IF(A101="","ИТОГО",IFERROR(IF(#REF!&lt;&gt;"",VLOOKUP(#REF!,'[1]Вставляем сюда'!$B$4:$O$1000,10,0)),""))))</f>
        <v/>
      </c>
      <c r="E101" s="20" t="str">
        <f>IF($D101="ИТОГО",SUM($E$5:E100),IFERROR(IF(#REF!&lt;&gt;"",VLOOKUP(#REF!,'[1]Вставляем сюда'!$B$4:$O$1000,12,0)),""))</f>
        <v/>
      </c>
      <c r="F101" s="20" t="str">
        <f>IF($D101="ИТОГО",SUM($F$5:F100),IFERROR(IF(#REF!&lt;&gt;"",VLOOKUP(#REF!,'[1]Вставляем сюда'!$B$4:$O$1000,13,0)),""))</f>
        <v/>
      </c>
      <c r="G101" s="20" t="str">
        <f>IF($D101="ИТОГО",SUM($G$5:G100),IFERROR(IF(#REF!&lt;&gt;"",VLOOKUP(#REF!,'[1]Вставляем сюда'!$B$4:$O$1000,14,0)),""))</f>
        <v/>
      </c>
    </row>
    <row r="102" spans="1:7" x14ac:dyDescent="0.25">
      <c r="A102" s="15" t="str">
        <f t="shared" si="1"/>
        <v/>
      </c>
      <c r="B102" s="17" t="str">
        <f>IF(C102&lt;&gt;"",'[1]Вставляем сюда'!$D$4,"")</f>
        <v/>
      </c>
      <c r="C102" s="18" t="str">
        <f t="array" ref="C102">IFERROR(TRIM(INDEX('[1]Вставляем сюда'!$B$4:$B$1000,SMALL(IF('[1]Вставляем сюда'!$C$4:$C$1000="ЮК",ROW('[1]Вставляем сюда'!$C$4:$C$1000)-3),ROW(A100)))),"")</f>
        <v/>
      </c>
      <c r="D102" s="19" t="str">
        <f>IF(AND(A102&lt;&gt;"",A103=""),"",IF(AND(A102="",A103=""),"",IF(A102="","ИТОГО",IFERROR(IF(#REF!&lt;&gt;"",VLOOKUP(#REF!,'[1]Вставляем сюда'!$B$4:$O$1000,10,0)),""))))</f>
        <v/>
      </c>
      <c r="E102" s="20" t="str">
        <f>IF($D102="ИТОГО",SUM($E$5:E101),IFERROR(IF(#REF!&lt;&gt;"",VLOOKUP(#REF!,'[1]Вставляем сюда'!$B$4:$O$1000,12,0)),""))</f>
        <v/>
      </c>
      <c r="F102" s="20" t="str">
        <f>IF($D102="ИТОГО",SUM($F$5:F101),IFERROR(IF(#REF!&lt;&gt;"",VLOOKUP(#REF!,'[1]Вставляем сюда'!$B$4:$O$1000,13,0)),""))</f>
        <v/>
      </c>
      <c r="G102" s="20" t="str">
        <f>IF($D102="ИТОГО",SUM($G$5:G101),IFERROR(IF(#REF!&lt;&gt;"",VLOOKUP(#REF!,'[1]Вставляем сюда'!$B$4:$O$1000,14,0)),""))</f>
        <v/>
      </c>
    </row>
    <row r="103" spans="1:7" x14ac:dyDescent="0.25">
      <c r="A103" s="15" t="str">
        <f t="shared" si="1"/>
        <v/>
      </c>
      <c r="B103" s="17" t="str">
        <f>IF(C103&lt;&gt;"",'[1]Вставляем сюда'!$D$4,"")</f>
        <v/>
      </c>
      <c r="C103" s="18" t="str">
        <f t="array" ref="C103">IFERROR(TRIM(INDEX('[1]Вставляем сюда'!$B$4:$B$1000,SMALL(IF('[1]Вставляем сюда'!$C$4:$C$1000="ЮК",ROW('[1]Вставляем сюда'!$C$4:$C$1000)-3),ROW(A101)))),"")</f>
        <v/>
      </c>
      <c r="D103" s="19" t="str">
        <f>IF(AND(A103&lt;&gt;"",A104=""),"",IF(AND(A103="",A104=""),"",IF(A103="","ИТОГО",IFERROR(IF(#REF!&lt;&gt;"",VLOOKUP(#REF!,'[1]Вставляем сюда'!$B$4:$O$1000,10,0)),""))))</f>
        <v/>
      </c>
      <c r="E103" s="20" t="str">
        <f>IF($D103="ИТОГО",SUM($E$5:E102),IFERROR(IF(#REF!&lt;&gt;"",VLOOKUP(#REF!,'[1]Вставляем сюда'!$B$4:$O$1000,12,0)),""))</f>
        <v/>
      </c>
      <c r="F103" s="20" t="str">
        <f>IF($D103="ИТОГО",SUM($F$5:F102),IFERROR(IF(#REF!&lt;&gt;"",VLOOKUP(#REF!,'[1]Вставляем сюда'!$B$4:$O$1000,13,0)),""))</f>
        <v/>
      </c>
      <c r="G103" s="20" t="str">
        <f>IF($D103="ИТОГО",SUM($G$5:G102),IFERROR(IF(#REF!&lt;&gt;"",VLOOKUP(#REF!,'[1]Вставляем сюда'!$B$4:$O$1000,14,0)),""))</f>
        <v/>
      </c>
    </row>
    <row r="104" spans="1:7" x14ac:dyDescent="0.25">
      <c r="A104" s="15" t="str">
        <f t="shared" si="1"/>
        <v/>
      </c>
      <c r="B104" s="17" t="str">
        <f>IF(C104&lt;&gt;"",'[1]Вставляем сюда'!$D$4,"")</f>
        <v/>
      </c>
      <c r="C104" s="18" t="str">
        <f t="array" ref="C104">IFERROR(TRIM(INDEX('[1]Вставляем сюда'!$B$4:$B$1000,SMALL(IF('[1]Вставляем сюда'!$C$4:$C$1000="ЮК",ROW('[1]Вставляем сюда'!$C$4:$C$1000)-3),ROW(A102)))),"")</f>
        <v/>
      </c>
      <c r="D104" s="19" t="str">
        <f>IF(AND(A104&lt;&gt;"",A105=""),"",IF(AND(A104="",A105=""),"",IF(A104="","ИТОГО",IFERROR(IF(#REF!&lt;&gt;"",VLOOKUP(#REF!,'[1]Вставляем сюда'!$B$4:$O$1000,10,0)),""))))</f>
        <v/>
      </c>
      <c r="E104" s="20" t="str">
        <f>IF($D104="ИТОГО",SUM($E$5:E103),IFERROR(IF(#REF!&lt;&gt;"",VLOOKUP(#REF!,'[1]Вставляем сюда'!$B$4:$O$1000,12,0)),""))</f>
        <v/>
      </c>
      <c r="F104" s="20" t="str">
        <f>IF($D104="ИТОГО",SUM($F$5:F103),IFERROR(IF(#REF!&lt;&gt;"",VLOOKUP(#REF!,'[1]Вставляем сюда'!$B$4:$O$1000,13,0)),""))</f>
        <v/>
      </c>
      <c r="G104" s="20" t="str">
        <f>IF($D104="ИТОГО",SUM($G$5:G103),IFERROR(IF(#REF!&lt;&gt;"",VLOOKUP(#REF!,'[1]Вставляем сюда'!$B$4:$O$1000,14,0)),""))</f>
        <v/>
      </c>
    </row>
    <row r="105" spans="1:7" x14ac:dyDescent="0.25">
      <c r="A105" s="15" t="str">
        <f t="shared" si="1"/>
        <v/>
      </c>
      <c r="B105" s="17" t="str">
        <f>IF(C105&lt;&gt;"",'[1]Вставляем сюда'!$D$4,"")</f>
        <v/>
      </c>
      <c r="C105" s="18" t="str">
        <f t="array" ref="C105">IFERROR(TRIM(INDEX('[1]Вставляем сюда'!$B$4:$B$1000,SMALL(IF('[1]Вставляем сюда'!$C$4:$C$1000="ЮК",ROW('[1]Вставляем сюда'!$C$4:$C$1000)-3),ROW(A103)))),"")</f>
        <v/>
      </c>
      <c r="D105" s="19" t="str">
        <f>IF(AND(A105&lt;&gt;"",A106=""),"",IF(AND(A105="",A106=""),"",IF(A105="","ИТОГО",IFERROR(IF(#REF!&lt;&gt;"",VLOOKUP(#REF!,'[1]Вставляем сюда'!$B$4:$O$1000,10,0)),""))))</f>
        <v/>
      </c>
      <c r="E105" s="20" t="str">
        <f>IF($D105="ИТОГО",SUM($E$5:E104),IFERROR(IF(#REF!&lt;&gt;"",VLOOKUP(#REF!,'[1]Вставляем сюда'!$B$4:$O$1000,12,0)),""))</f>
        <v/>
      </c>
      <c r="F105" s="20" t="str">
        <f>IF($D105="ИТОГО",SUM($F$5:F104),IFERROR(IF(#REF!&lt;&gt;"",VLOOKUP(#REF!,'[1]Вставляем сюда'!$B$4:$O$1000,13,0)),""))</f>
        <v/>
      </c>
      <c r="G105" s="20" t="str">
        <f>IF($D105="ИТОГО",SUM($G$5:G104),IFERROR(IF(#REF!&lt;&gt;"",VLOOKUP(#REF!,'[1]Вставляем сюда'!$B$4:$O$1000,14,0)),""))</f>
        <v/>
      </c>
    </row>
    <row r="106" spans="1:7" x14ac:dyDescent="0.25">
      <c r="A106" s="15" t="str">
        <f t="shared" si="1"/>
        <v/>
      </c>
      <c r="B106" s="17" t="str">
        <f>IF(C106&lt;&gt;"",'[1]Вставляем сюда'!$D$4,"")</f>
        <v/>
      </c>
      <c r="C106" s="18" t="str">
        <f t="array" ref="C106">IFERROR(TRIM(INDEX('[1]Вставляем сюда'!$B$4:$B$1000,SMALL(IF('[1]Вставляем сюда'!$C$4:$C$1000="ЮК",ROW('[1]Вставляем сюда'!$C$4:$C$1000)-3),ROW(A104)))),"")</f>
        <v/>
      </c>
      <c r="D106" s="19" t="str">
        <f>IF(AND(A106&lt;&gt;"",A107=""),"",IF(AND(A106="",A107=""),"",IF(A106="","ИТОГО",IFERROR(IF(#REF!&lt;&gt;"",VLOOKUP(#REF!,'[1]Вставляем сюда'!$B$4:$O$1000,10,0)),""))))</f>
        <v/>
      </c>
      <c r="E106" s="20" t="str">
        <f>IF($D106="ИТОГО",SUM($E$5:E105),IFERROR(IF(#REF!&lt;&gt;"",VLOOKUP(#REF!,'[1]Вставляем сюда'!$B$4:$O$1000,12,0)),""))</f>
        <v/>
      </c>
      <c r="F106" s="20" t="str">
        <f>IF($D106="ИТОГО",SUM($F$5:F105),IFERROR(IF(#REF!&lt;&gt;"",VLOOKUP(#REF!,'[1]Вставляем сюда'!$B$4:$O$1000,13,0)),""))</f>
        <v/>
      </c>
      <c r="G106" s="20" t="str">
        <f>IF($D106="ИТОГО",SUM($G$5:G105),IFERROR(IF(#REF!&lt;&gt;"",VLOOKUP(#REF!,'[1]Вставляем сюда'!$B$4:$O$1000,14,0)),""))</f>
        <v/>
      </c>
    </row>
    <row r="107" spans="1:7" x14ac:dyDescent="0.25">
      <c r="A107" s="15" t="str">
        <f t="shared" si="1"/>
        <v/>
      </c>
      <c r="B107" s="17" t="str">
        <f>IF(C107&lt;&gt;"",'[1]Вставляем сюда'!$D$4,"")</f>
        <v/>
      </c>
      <c r="C107" s="18" t="str">
        <f t="array" ref="C107">IFERROR(TRIM(INDEX('[1]Вставляем сюда'!$B$4:$B$1000,SMALL(IF('[1]Вставляем сюда'!$C$4:$C$1000="ЮК",ROW('[1]Вставляем сюда'!$C$4:$C$1000)-3),ROW(A105)))),"")</f>
        <v/>
      </c>
      <c r="D107" s="19" t="str">
        <f>IF(AND(A107&lt;&gt;"",A108=""),"",IF(AND(A107="",A108=""),"",IF(A107="","ИТОГО",IFERROR(IF(#REF!&lt;&gt;"",VLOOKUP(#REF!,'[1]Вставляем сюда'!$B$4:$O$1000,10,0)),""))))</f>
        <v/>
      </c>
      <c r="E107" s="20" t="str">
        <f>IF($D107="ИТОГО",SUM($E$5:E106),IFERROR(IF(#REF!&lt;&gt;"",VLOOKUP(#REF!,'[1]Вставляем сюда'!$B$4:$O$1000,12,0)),""))</f>
        <v/>
      </c>
      <c r="F107" s="20" t="str">
        <f>IF($D107="ИТОГО",SUM($F$5:F106),IFERROR(IF(#REF!&lt;&gt;"",VLOOKUP(#REF!,'[1]Вставляем сюда'!$B$4:$O$1000,13,0)),""))</f>
        <v/>
      </c>
      <c r="G107" s="20" t="str">
        <f>IF($D107="ИТОГО",SUM($G$5:G106),IFERROR(IF(#REF!&lt;&gt;"",VLOOKUP(#REF!,'[1]Вставляем сюда'!$B$4:$O$1000,14,0)),""))</f>
        <v/>
      </c>
    </row>
    <row r="108" spans="1:7" x14ac:dyDescent="0.25">
      <c r="A108" s="15" t="str">
        <f t="shared" si="1"/>
        <v/>
      </c>
      <c r="B108" s="17" t="str">
        <f>IF(C108&lt;&gt;"",'[1]Вставляем сюда'!$D$4,"")</f>
        <v/>
      </c>
      <c r="C108" s="18" t="str">
        <f t="array" ref="C108">IFERROR(TRIM(INDEX('[1]Вставляем сюда'!$B$4:$B$1000,SMALL(IF('[1]Вставляем сюда'!$C$4:$C$1000="ЮК",ROW('[1]Вставляем сюда'!$C$4:$C$1000)-3),ROW(A106)))),"")</f>
        <v/>
      </c>
      <c r="D108" s="19" t="str">
        <f>IF(AND(A108&lt;&gt;"",A109=""),"",IF(AND(A108="",A109=""),"",IF(A108="","ИТОГО",IFERROR(IF(#REF!&lt;&gt;"",VLOOKUP(#REF!,'[1]Вставляем сюда'!$B$4:$O$1000,10,0)),""))))</f>
        <v/>
      </c>
      <c r="E108" s="20" t="str">
        <f>IF($D108="ИТОГО",SUM($E$5:E107),IFERROR(IF(#REF!&lt;&gt;"",VLOOKUP(#REF!,'[1]Вставляем сюда'!$B$4:$O$1000,12,0)),""))</f>
        <v/>
      </c>
      <c r="F108" s="20" t="str">
        <f>IF($D108="ИТОГО",SUM($F$5:F107),IFERROR(IF(#REF!&lt;&gt;"",VLOOKUP(#REF!,'[1]Вставляем сюда'!$B$4:$O$1000,13,0)),""))</f>
        <v/>
      </c>
      <c r="G108" s="20" t="str">
        <f>IF($D108="ИТОГО",SUM($G$5:G107),IFERROR(IF(#REF!&lt;&gt;"",VLOOKUP(#REF!,'[1]Вставляем сюда'!$B$4:$O$1000,14,0)),""))</f>
        <v/>
      </c>
    </row>
    <row r="109" spans="1:7" x14ac:dyDescent="0.25">
      <c r="A109" s="15" t="str">
        <f t="shared" si="1"/>
        <v/>
      </c>
      <c r="B109" s="17" t="str">
        <f>IF(C109&lt;&gt;"",'[1]Вставляем сюда'!$D$4,"")</f>
        <v/>
      </c>
      <c r="C109" s="18" t="str">
        <f t="array" ref="C109">IFERROR(TRIM(INDEX('[1]Вставляем сюда'!$B$4:$B$1000,SMALL(IF('[1]Вставляем сюда'!$C$4:$C$1000="ЮК",ROW('[1]Вставляем сюда'!$C$4:$C$1000)-3),ROW(A107)))),"")</f>
        <v/>
      </c>
      <c r="D109" s="19" t="str">
        <f>IF(AND(A109&lt;&gt;"",A110=""),"",IF(AND(A109="",A110=""),"",IF(A109="","ИТОГО",IFERROR(IF(#REF!&lt;&gt;"",VLOOKUP(#REF!,'[1]Вставляем сюда'!$B$4:$O$1000,10,0)),""))))</f>
        <v/>
      </c>
      <c r="E109" s="20" t="str">
        <f>IF($D109="ИТОГО",SUM($E$5:E108),IFERROR(IF(#REF!&lt;&gt;"",VLOOKUP(#REF!,'[1]Вставляем сюда'!$B$4:$O$1000,12,0)),""))</f>
        <v/>
      </c>
      <c r="F109" s="20" t="str">
        <f>IF($D109="ИТОГО",SUM($F$5:F108),IFERROR(IF(#REF!&lt;&gt;"",VLOOKUP(#REF!,'[1]Вставляем сюда'!$B$4:$O$1000,13,0)),""))</f>
        <v/>
      </c>
      <c r="G109" s="20" t="str">
        <f>IF($D109="ИТОГО",SUM($G$5:G108),IFERROR(IF(#REF!&lt;&gt;"",VLOOKUP(#REF!,'[1]Вставляем сюда'!$B$4:$O$1000,14,0)),""))</f>
        <v/>
      </c>
    </row>
    <row r="110" spans="1:7" x14ac:dyDescent="0.25">
      <c r="A110" s="15" t="str">
        <f t="shared" si="1"/>
        <v/>
      </c>
      <c r="B110" s="17" t="str">
        <f>IF(C110&lt;&gt;"",'[1]Вставляем сюда'!$D$4,"")</f>
        <v/>
      </c>
      <c r="C110" s="18" t="str">
        <f t="array" ref="C110">IFERROR(TRIM(INDEX('[1]Вставляем сюда'!$B$4:$B$1000,SMALL(IF('[1]Вставляем сюда'!$C$4:$C$1000="ЮК",ROW('[1]Вставляем сюда'!$C$4:$C$1000)-3),ROW(A108)))),"")</f>
        <v/>
      </c>
      <c r="D110" s="19" t="str">
        <f>IF(AND(A110&lt;&gt;"",A111=""),"",IF(AND(A110="",A111=""),"",IF(A110="","ИТОГО",IFERROR(IF(#REF!&lt;&gt;"",VLOOKUP(#REF!,'[1]Вставляем сюда'!$B$4:$O$1000,10,0)),""))))</f>
        <v/>
      </c>
      <c r="E110" s="20" t="str">
        <f>IF($D110="ИТОГО",SUM($E$5:E109),IFERROR(IF(#REF!&lt;&gt;"",VLOOKUP(#REF!,'[1]Вставляем сюда'!$B$4:$O$1000,12,0)),""))</f>
        <v/>
      </c>
      <c r="F110" s="20" t="str">
        <f>IF($D110="ИТОГО",SUM($F$5:F109),IFERROR(IF(#REF!&lt;&gt;"",VLOOKUP(#REF!,'[1]Вставляем сюда'!$B$4:$O$1000,13,0)),""))</f>
        <v/>
      </c>
      <c r="G110" s="20" t="str">
        <f>IF($D110="ИТОГО",SUM($G$5:G109),IFERROR(IF(#REF!&lt;&gt;"",VLOOKUP(#REF!,'[1]Вставляем сюда'!$B$4:$O$1000,14,0)),""))</f>
        <v/>
      </c>
    </row>
    <row r="111" spans="1:7" x14ac:dyDescent="0.25">
      <c r="A111" s="15" t="str">
        <f t="shared" si="1"/>
        <v/>
      </c>
      <c r="B111" s="17" t="str">
        <f>IF(C111&lt;&gt;"",'[1]Вставляем сюда'!$D$4,"")</f>
        <v/>
      </c>
      <c r="C111" s="18" t="str">
        <f t="array" ref="C111">IFERROR(TRIM(INDEX('[1]Вставляем сюда'!$B$4:$B$1000,SMALL(IF('[1]Вставляем сюда'!$C$4:$C$1000="ЮК",ROW('[1]Вставляем сюда'!$C$4:$C$1000)-3),ROW(A109)))),"")</f>
        <v/>
      </c>
      <c r="D111" s="19" t="str">
        <f>IF(AND(A111&lt;&gt;"",A112=""),"",IF(AND(A111="",A112=""),"",IF(A111="","ИТОГО",IFERROR(IF(#REF!&lt;&gt;"",VLOOKUP(#REF!,'[1]Вставляем сюда'!$B$4:$O$1000,10,0)),""))))</f>
        <v/>
      </c>
      <c r="E111" s="20" t="str">
        <f>IF($D111="ИТОГО",SUM($E$5:E110),IFERROR(IF(#REF!&lt;&gt;"",VLOOKUP(#REF!,'[1]Вставляем сюда'!$B$4:$O$1000,12,0)),""))</f>
        <v/>
      </c>
      <c r="F111" s="20" t="str">
        <f>IF($D111="ИТОГО",SUM($F$5:F110),IFERROR(IF(#REF!&lt;&gt;"",VLOOKUP(#REF!,'[1]Вставляем сюда'!$B$4:$O$1000,13,0)),""))</f>
        <v/>
      </c>
      <c r="G111" s="20" t="str">
        <f>IF($D111="ИТОГО",SUM($G$5:G110),IFERROR(IF(#REF!&lt;&gt;"",VLOOKUP(#REF!,'[1]Вставляем сюда'!$B$4:$O$1000,14,0)),""))</f>
        <v/>
      </c>
    </row>
    <row r="112" spans="1:7" x14ac:dyDescent="0.25">
      <c r="A112" s="15" t="str">
        <f t="shared" si="1"/>
        <v/>
      </c>
      <c r="B112" s="17" t="str">
        <f>IF(C112&lt;&gt;"",'[1]Вставляем сюда'!$D$4,"")</f>
        <v/>
      </c>
      <c r="C112" s="18" t="str">
        <f t="array" ref="C112">IFERROR(TRIM(INDEX('[1]Вставляем сюда'!$B$4:$B$1000,SMALL(IF('[1]Вставляем сюда'!$C$4:$C$1000="ЮК",ROW('[1]Вставляем сюда'!$C$4:$C$1000)-3),ROW(A110)))),"")</f>
        <v/>
      </c>
      <c r="D112" s="19" t="str">
        <f>IF(AND(A112&lt;&gt;"",A113=""),"",IF(AND(A112="",A113=""),"",IF(A112="","ИТОГО",IFERROR(IF(#REF!&lt;&gt;"",VLOOKUP(#REF!,'[1]Вставляем сюда'!$B$4:$O$1000,10,0)),""))))</f>
        <v/>
      </c>
      <c r="E112" s="20" t="str">
        <f>IF($D112="ИТОГО",SUM($E$5:E111),IFERROR(IF(#REF!&lt;&gt;"",VLOOKUP(#REF!,'[1]Вставляем сюда'!$B$4:$O$1000,12,0)),""))</f>
        <v/>
      </c>
      <c r="F112" s="20" t="str">
        <f>IF($D112="ИТОГО",SUM($F$5:F111),IFERROR(IF(#REF!&lt;&gt;"",VLOOKUP(#REF!,'[1]Вставляем сюда'!$B$4:$O$1000,13,0)),""))</f>
        <v/>
      </c>
      <c r="G112" s="20" t="str">
        <f>IF($D112="ИТОГО",SUM($G$5:G111),IFERROR(IF(#REF!&lt;&gt;"",VLOOKUP(#REF!,'[1]Вставляем сюда'!$B$4:$O$1000,14,0)),""))</f>
        <v/>
      </c>
    </row>
    <row r="113" spans="1:7" x14ac:dyDescent="0.25">
      <c r="A113" s="15" t="str">
        <f t="shared" si="1"/>
        <v/>
      </c>
      <c r="B113" s="17" t="str">
        <f>IF(C113&lt;&gt;"",'[1]Вставляем сюда'!$D$4,"")</f>
        <v/>
      </c>
      <c r="C113" s="18" t="str">
        <f t="array" ref="C113">IFERROR(TRIM(INDEX('[1]Вставляем сюда'!$B$4:$B$1000,SMALL(IF('[1]Вставляем сюда'!$C$4:$C$1000="ЮК",ROW('[1]Вставляем сюда'!$C$4:$C$1000)-3),ROW(A111)))),"")</f>
        <v/>
      </c>
      <c r="D113" s="19" t="str">
        <f>IF(AND(A113&lt;&gt;"",A114=""),"",IF(AND(A113="",A114=""),"",IF(A113="","ИТОГО",IFERROR(IF(#REF!&lt;&gt;"",VLOOKUP(#REF!,'[1]Вставляем сюда'!$B$4:$O$1000,10,0)),""))))</f>
        <v/>
      </c>
      <c r="E113" s="20" t="str">
        <f>IF($D113="ИТОГО",SUM($E$5:E112),IFERROR(IF(#REF!&lt;&gt;"",VLOOKUP(#REF!,'[1]Вставляем сюда'!$B$4:$O$1000,12,0)),""))</f>
        <v/>
      </c>
      <c r="F113" s="20" t="str">
        <f>IF($D113="ИТОГО",SUM($F$5:F112),IFERROR(IF(#REF!&lt;&gt;"",VLOOKUP(#REF!,'[1]Вставляем сюда'!$B$4:$O$1000,13,0)),""))</f>
        <v/>
      </c>
      <c r="G113" s="20" t="str">
        <f>IF($D113="ИТОГО",SUM($G$5:G112),IFERROR(IF(#REF!&lt;&gt;"",VLOOKUP(#REF!,'[1]Вставляем сюда'!$B$4:$O$1000,14,0)),""))</f>
        <v/>
      </c>
    </row>
    <row r="114" spans="1:7" x14ac:dyDescent="0.25">
      <c r="A114" s="15" t="str">
        <f t="shared" si="1"/>
        <v/>
      </c>
      <c r="B114" s="17" t="str">
        <f>IF(C114&lt;&gt;"",'[1]Вставляем сюда'!$D$4,"")</f>
        <v/>
      </c>
      <c r="C114" s="18" t="str">
        <f t="array" ref="C114">IFERROR(TRIM(INDEX('[1]Вставляем сюда'!$B$4:$B$1000,SMALL(IF('[1]Вставляем сюда'!$C$4:$C$1000="ЮК",ROW('[1]Вставляем сюда'!$C$4:$C$1000)-3),ROW(A112)))),"")</f>
        <v/>
      </c>
      <c r="D114" s="19" t="str">
        <f>IF(AND(A114&lt;&gt;"",A115=""),"",IF(AND(A114="",A115=""),"",IF(A114="","ИТОГО",IFERROR(IF(#REF!&lt;&gt;"",VLOOKUP(#REF!,'[1]Вставляем сюда'!$B$4:$O$1000,10,0)),""))))</f>
        <v/>
      </c>
      <c r="E114" s="20" t="str">
        <f>IF($D114="ИТОГО",SUM($E$5:E113),IFERROR(IF(#REF!&lt;&gt;"",VLOOKUP(#REF!,'[1]Вставляем сюда'!$B$4:$O$1000,12,0)),""))</f>
        <v/>
      </c>
      <c r="F114" s="20" t="str">
        <f>IF($D114="ИТОГО",SUM($F$5:F113),IFERROR(IF(#REF!&lt;&gt;"",VLOOKUP(#REF!,'[1]Вставляем сюда'!$B$4:$O$1000,13,0)),""))</f>
        <v/>
      </c>
      <c r="G114" s="20" t="str">
        <f>IF($D114="ИТОГО",SUM($G$5:G113),IFERROR(IF(#REF!&lt;&gt;"",VLOOKUP(#REF!,'[1]Вставляем сюда'!$B$4:$O$1000,14,0)),""))</f>
        <v/>
      </c>
    </row>
    <row r="115" spans="1:7" x14ac:dyDescent="0.25">
      <c r="A115" s="15" t="str">
        <f t="shared" si="1"/>
        <v/>
      </c>
      <c r="B115" s="17" t="str">
        <f>IF(C115&lt;&gt;"",'[1]Вставляем сюда'!$D$4,"")</f>
        <v/>
      </c>
      <c r="C115" s="18" t="str">
        <f t="array" ref="C115">IFERROR(TRIM(INDEX('[1]Вставляем сюда'!$B$4:$B$1000,SMALL(IF('[1]Вставляем сюда'!$C$4:$C$1000="ЮК",ROW('[1]Вставляем сюда'!$C$4:$C$1000)-3),ROW(A113)))),"")</f>
        <v/>
      </c>
      <c r="D115" s="19" t="str">
        <f>IF(AND(A115&lt;&gt;"",A116=""),"",IF(AND(A115="",A116=""),"",IF(A115="","ИТОГО",IFERROR(IF(#REF!&lt;&gt;"",VLOOKUP(#REF!,'[1]Вставляем сюда'!$B$4:$O$1000,10,0)),""))))</f>
        <v/>
      </c>
      <c r="E115" s="20" t="str">
        <f>IF($D115="ИТОГО",SUM($E$5:E114),IFERROR(IF(#REF!&lt;&gt;"",VLOOKUP(#REF!,'[1]Вставляем сюда'!$B$4:$O$1000,12,0)),""))</f>
        <v/>
      </c>
      <c r="F115" s="20" t="str">
        <f>IF($D115="ИТОГО",SUM($F$5:F114),IFERROR(IF(#REF!&lt;&gt;"",VLOOKUP(#REF!,'[1]Вставляем сюда'!$B$4:$O$1000,13,0)),""))</f>
        <v/>
      </c>
      <c r="G115" s="20" t="str">
        <f>IF($D115="ИТОГО",SUM($G$5:G114),IFERROR(IF(#REF!&lt;&gt;"",VLOOKUP(#REF!,'[1]Вставляем сюда'!$B$4:$O$1000,14,0)),""))</f>
        <v/>
      </c>
    </row>
    <row r="116" spans="1:7" x14ac:dyDescent="0.25">
      <c r="A116" s="15" t="str">
        <f t="shared" si="1"/>
        <v/>
      </c>
      <c r="B116" s="17" t="str">
        <f>IF(C116&lt;&gt;"",'[1]Вставляем сюда'!$D$4,"")</f>
        <v/>
      </c>
      <c r="C116" s="18" t="str">
        <f t="array" ref="C116">IFERROR(TRIM(INDEX('[1]Вставляем сюда'!$B$4:$B$1000,SMALL(IF('[1]Вставляем сюда'!$C$4:$C$1000="ЮК",ROW('[1]Вставляем сюда'!$C$4:$C$1000)-3),ROW(A114)))),"")</f>
        <v/>
      </c>
      <c r="D116" s="19" t="str">
        <f>IF(AND(A116&lt;&gt;"",A117=""),"",IF(AND(A116="",A117=""),"",IF(A116="","ИТОГО",IFERROR(IF(#REF!&lt;&gt;"",VLOOKUP(#REF!,'[1]Вставляем сюда'!$B$4:$O$1000,10,0)),""))))</f>
        <v/>
      </c>
      <c r="E116" s="20" t="str">
        <f>IF($D116="ИТОГО",SUM($E$5:E115),IFERROR(IF(#REF!&lt;&gt;"",VLOOKUP(#REF!,'[1]Вставляем сюда'!$B$4:$O$1000,12,0)),""))</f>
        <v/>
      </c>
      <c r="F116" s="20" t="str">
        <f>IF($D116="ИТОГО",SUM($F$5:F115),IFERROR(IF(#REF!&lt;&gt;"",VLOOKUP(#REF!,'[1]Вставляем сюда'!$B$4:$O$1000,13,0)),""))</f>
        <v/>
      </c>
      <c r="G116" s="20" t="str">
        <f>IF($D116="ИТОГО",SUM($G$5:G115),IFERROR(IF(#REF!&lt;&gt;"",VLOOKUP(#REF!,'[1]Вставляем сюда'!$B$4:$O$1000,14,0)),""))</f>
        <v/>
      </c>
    </row>
    <row r="117" spans="1:7" x14ac:dyDescent="0.25">
      <c r="A117" s="15" t="str">
        <f t="shared" si="1"/>
        <v/>
      </c>
      <c r="B117" s="17" t="str">
        <f>IF(C117&lt;&gt;"",'[1]Вставляем сюда'!$D$4,"")</f>
        <v/>
      </c>
      <c r="C117" s="18" t="str">
        <f t="array" ref="C117">IFERROR(TRIM(INDEX('[1]Вставляем сюда'!$B$4:$B$1000,SMALL(IF('[1]Вставляем сюда'!$C$4:$C$1000="ЮК",ROW('[1]Вставляем сюда'!$C$4:$C$1000)-3),ROW(A115)))),"")</f>
        <v/>
      </c>
      <c r="D117" s="19" t="str">
        <f>IF(AND(A117&lt;&gt;"",A118=""),"",IF(AND(A117="",A118=""),"",IF(A117="","ИТОГО",IFERROR(IF(#REF!&lt;&gt;"",VLOOKUP(#REF!,'[1]Вставляем сюда'!$B$4:$O$1000,10,0)),""))))</f>
        <v/>
      </c>
      <c r="E117" s="20" t="str">
        <f>IF($D117="ИТОГО",SUM($E$5:E116),IFERROR(IF(#REF!&lt;&gt;"",VLOOKUP(#REF!,'[1]Вставляем сюда'!$B$4:$O$1000,12,0)),""))</f>
        <v/>
      </c>
      <c r="F117" s="20" t="str">
        <f>IF($D117="ИТОГО",SUM($F$5:F116),IFERROR(IF(#REF!&lt;&gt;"",VLOOKUP(#REF!,'[1]Вставляем сюда'!$B$4:$O$1000,13,0)),""))</f>
        <v/>
      </c>
      <c r="G117" s="20" t="str">
        <f>IF($D117="ИТОГО",SUM($G$5:G116),IFERROR(IF(#REF!&lt;&gt;"",VLOOKUP(#REF!,'[1]Вставляем сюда'!$B$4:$O$1000,14,0)),""))</f>
        <v/>
      </c>
    </row>
    <row r="118" spans="1:7" x14ac:dyDescent="0.25">
      <c r="A118" s="15" t="str">
        <f t="shared" si="1"/>
        <v/>
      </c>
      <c r="B118" s="17" t="str">
        <f>IF(C118&lt;&gt;"",'[1]Вставляем сюда'!$D$4,"")</f>
        <v/>
      </c>
      <c r="C118" s="18" t="str">
        <f t="array" ref="C118">IFERROR(TRIM(INDEX('[1]Вставляем сюда'!$B$4:$B$1000,SMALL(IF('[1]Вставляем сюда'!$C$4:$C$1000="ЮК",ROW('[1]Вставляем сюда'!$C$4:$C$1000)-3),ROW(A116)))),"")</f>
        <v/>
      </c>
      <c r="D118" s="19" t="str">
        <f>IF(AND(A118&lt;&gt;"",A119=""),"",IF(AND(A118="",A119=""),"",IF(A118="","ИТОГО",IFERROR(IF(#REF!&lt;&gt;"",VLOOKUP(#REF!,'[1]Вставляем сюда'!$B$4:$O$1000,10,0)),""))))</f>
        <v/>
      </c>
      <c r="E118" s="20" t="str">
        <f>IF($D118="ИТОГО",SUM($E$5:E117),IFERROR(IF(#REF!&lt;&gt;"",VLOOKUP(#REF!,'[1]Вставляем сюда'!$B$4:$O$1000,12,0)),""))</f>
        <v/>
      </c>
      <c r="F118" s="20" t="str">
        <f>IF($D118="ИТОГО",SUM($F$5:F117),IFERROR(IF(#REF!&lt;&gt;"",VLOOKUP(#REF!,'[1]Вставляем сюда'!$B$4:$O$1000,13,0)),""))</f>
        <v/>
      </c>
      <c r="G118" s="20" t="str">
        <f>IF($D118="ИТОГО",SUM($G$5:G117),IFERROR(IF(#REF!&lt;&gt;"",VLOOKUP(#REF!,'[1]Вставляем сюда'!$B$4:$O$1000,14,0)),""))</f>
        <v/>
      </c>
    </row>
    <row r="119" spans="1:7" x14ac:dyDescent="0.25">
      <c r="A119" s="15" t="str">
        <f t="shared" si="1"/>
        <v/>
      </c>
      <c r="B119" s="17" t="str">
        <f>IF(C119&lt;&gt;"",'[1]Вставляем сюда'!$D$4,"")</f>
        <v/>
      </c>
      <c r="C119" s="18" t="str">
        <f t="array" ref="C119">IFERROR(TRIM(INDEX('[1]Вставляем сюда'!$B$4:$B$1000,SMALL(IF('[1]Вставляем сюда'!$C$4:$C$1000="ЮК",ROW('[1]Вставляем сюда'!$C$4:$C$1000)-3),ROW(A117)))),"")</f>
        <v/>
      </c>
      <c r="D119" s="19" t="str">
        <f>IF(AND(A119&lt;&gt;"",A120=""),"",IF(AND(A119="",A120=""),"",IF(A119="","ИТОГО",IFERROR(IF(#REF!&lt;&gt;"",VLOOKUP(#REF!,'[1]Вставляем сюда'!$B$4:$O$1000,10,0)),""))))</f>
        <v/>
      </c>
      <c r="E119" s="20" t="str">
        <f>IF($D119="ИТОГО",SUM($E$5:E118),IFERROR(IF(#REF!&lt;&gt;"",VLOOKUP(#REF!,'[1]Вставляем сюда'!$B$4:$O$1000,12,0)),""))</f>
        <v/>
      </c>
      <c r="F119" s="20" t="str">
        <f>IF($D119="ИТОГО",SUM($F$5:F118),IFERROR(IF(#REF!&lt;&gt;"",VLOOKUP(#REF!,'[1]Вставляем сюда'!$B$4:$O$1000,13,0)),""))</f>
        <v/>
      </c>
      <c r="G119" s="20" t="str">
        <f>IF($D119="ИТОГО",SUM($G$5:G118),IFERROR(IF(#REF!&lt;&gt;"",VLOOKUP(#REF!,'[1]Вставляем сюда'!$B$4:$O$1000,14,0)),""))</f>
        <v/>
      </c>
    </row>
    <row r="120" spans="1:7" x14ac:dyDescent="0.25">
      <c r="A120" s="15" t="str">
        <f t="shared" si="1"/>
        <v/>
      </c>
      <c r="B120" s="17" t="str">
        <f>IF(C120&lt;&gt;"",'[1]Вставляем сюда'!$D$4,"")</f>
        <v/>
      </c>
      <c r="C120" s="18" t="str">
        <f t="array" ref="C120">IFERROR(TRIM(INDEX('[1]Вставляем сюда'!$B$4:$B$1000,SMALL(IF('[1]Вставляем сюда'!$C$4:$C$1000="ЮК",ROW('[1]Вставляем сюда'!$C$4:$C$1000)-3),ROW(A118)))),"")</f>
        <v/>
      </c>
      <c r="D120" s="19" t="str">
        <f>IF(AND(A120&lt;&gt;"",A121=""),"",IF(AND(A120="",A121=""),"",IF(A120="","ИТОГО",IFERROR(IF(#REF!&lt;&gt;"",VLOOKUP(#REF!,'[1]Вставляем сюда'!$B$4:$O$1000,10,0)),""))))</f>
        <v/>
      </c>
      <c r="E120" s="20" t="str">
        <f>IF($D120="ИТОГО",SUM($E$5:E119),IFERROR(IF(#REF!&lt;&gt;"",VLOOKUP(#REF!,'[1]Вставляем сюда'!$B$4:$O$1000,12,0)),""))</f>
        <v/>
      </c>
      <c r="F120" s="20" t="str">
        <f>IF($D120="ИТОГО",SUM($F$5:F119),IFERROR(IF(#REF!&lt;&gt;"",VLOOKUP(#REF!,'[1]Вставляем сюда'!$B$4:$O$1000,13,0)),""))</f>
        <v/>
      </c>
      <c r="G120" s="20" t="str">
        <f>IF($D120="ИТОГО",SUM($G$5:G119),IFERROR(IF(#REF!&lt;&gt;"",VLOOKUP(#REF!,'[1]Вставляем сюда'!$B$4:$O$1000,14,0)),""))</f>
        <v/>
      </c>
    </row>
    <row r="121" spans="1:7" x14ac:dyDescent="0.25">
      <c r="A121" s="15" t="str">
        <f t="shared" si="1"/>
        <v/>
      </c>
      <c r="B121" s="17" t="str">
        <f>IF(C121&lt;&gt;"",'[1]Вставляем сюда'!$D$4,"")</f>
        <v/>
      </c>
      <c r="C121" s="18" t="str">
        <f t="array" ref="C121">IFERROR(TRIM(INDEX('[1]Вставляем сюда'!$B$4:$B$1000,SMALL(IF('[1]Вставляем сюда'!$C$4:$C$1000="ЮК",ROW('[1]Вставляем сюда'!$C$4:$C$1000)-3),ROW(A119)))),"")</f>
        <v/>
      </c>
      <c r="D121" s="19" t="str">
        <f>IF(AND(A121&lt;&gt;"",A122=""),"",IF(AND(A121="",A122=""),"",IF(A121="","ИТОГО",IFERROR(IF(#REF!&lt;&gt;"",VLOOKUP(#REF!,'[1]Вставляем сюда'!$B$4:$O$1000,10,0)),""))))</f>
        <v/>
      </c>
      <c r="E121" s="20" t="str">
        <f>IF($D121="ИТОГО",SUM($E$5:E120),IFERROR(IF(#REF!&lt;&gt;"",VLOOKUP(#REF!,'[1]Вставляем сюда'!$B$4:$O$1000,12,0)),""))</f>
        <v/>
      </c>
      <c r="F121" s="20" t="str">
        <f>IF($D121="ИТОГО",SUM($F$5:F120),IFERROR(IF(#REF!&lt;&gt;"",VLOOKUP(#REF!,'[1]Вставляем сюда'!$B$4:$O$1000,13,0)),""))</f>
        <v/>
      </c>
      <c r="G121" s="20" t="str">
        <f>IF($D121="ИТОГО",SUM($G$5:G120),IFERROR(IF(#REF!&lt;&gt;"",VLOOKUP(#REF!,'[1]Вставляем сюда'!$B$4:$O$1000,14,0)),""))</f>
        <v/>
      </c>
    </row>
    <row r="122" spans="1:7" x14ac:dyDescent="0.25">
      <c r="A122" s="15" t="str">
        <f t="shared" si="1"/>
        <v/>
      </c>
      <c r="B122" s="17" t="str">
        <f>IF(C122&lt;&gt;"",'[1]Вставляем сюда'!$D$4,"")</f>
        <v/>
      </c>
      <c r="C122" s="18" t="str">
        <f t="array" ref="C122">IFERROR(TRIM(INDEX('[1]Вставляем сюда'!$B$4:$B$1000,SMALL(IF('[1]Вставляем сюда'!$C$4:$C$1000="ЮК",ROW('[1]Вставляем сюда'!$C$4:$C$1000)-3),ROW(A120)))),"")</f>
        <v/>
      </c>
      <c r="D122" s="19" t="str">
        <f>IF(AND(A122&lt;&gt;"",A123=""),"",IF(AND(A122="",A123=""),"",IF(A122="","ИТОГО",IFERROR(IF(#REF!&lt;&gt;"",VLOOKUP(#REF!,'[1]Вставляем сюда'!$B$4:$O$1000,10,0)),""))))</f>
        <v/>
      </c>
      <c r="E122" s="20" t="str">
        <f>IF($D122="ИТОГО",SUM($E$5:E121),IFERROR(IF(#REF!&lt;&gt;"",VLOOKUP(#REF!,'[1]Вставляем сюда'!$B$4:$O$1000,12,0)),""))</f>
        <v/>
      </c>
      <c r="F122" s="20" t="str">
        <f>IF($D122="ИТОГО",SUM($F$5:F121),IFERROR(IF(#REF!&lt;&gt;"",VLOOKUP(#REF!,'[1]Вставляем сюда'!$B$4:$O$1000,13,0)),""))</f>
        <v/>
      </c>
      <c r="G122" s="20" t="str">
        <f>IF($D122="ИТОГО",SUM($G$5:G121),IFERROR(IF(#REF!&lt;&gt;"",VLOOKUP(#REF!,'[1]Вставляем сюда'!$B$4:$O$1000,14,0)),""))</f>
        <v/>
      </c>
    </row>
    <row r="123" spans="1:7" x14ac:dyDescent="0.25">
      <c r="A123" s="15" t="str">
        <f t="shared" si="1"/>
        <v/>
      </c>
      <c r="B123" s="17" t="str">
        <f>IF(C123&lt;&gt;"",'[1]Вставляем сюда'!$D$4,"")</f>
        <v/>
      </c>
      <c r="C123" s="18" t="str">
        <f t="array" ref="C123">IFERROR(TRIM(INDEX('[1]Вставляем сюда'!$B$4:$B$1000,SMALL(IF('[1]Вставляем сюда'!$C$4:$C$1000="ЮК",ROW('[1]Вставляем сюда'!$C$4:$C$1000)-3),ROW(A121)))),"")</f>
        <v/>
      </c>
      <c r="D123" s="19" t="str">
        <f>IF(AND(A123&lt;&gt;"",A124=""),"",IF(AND(A123="",A124=""),"",IF(A123="","ИТОГО",IFERROR(IF(#REF!&lt;&gt;"",VLOOKUP(#REF!,'[1]Вставляем сюда'!$B$4:$O$1000,10,0)),""))))</f>
        <v/>
      </c>
      <c r="E123" s="20" t="str">
        <f>IF($D123="ИТОГО",SUM($E$5:E122),IFERROR(IF(#REF!&lt;&gt;"",VLOOKUP(#REF!,'[1]Вставляем сюда'!$B$4:$O$1000,12,0)),""))</f>
        <v/>
      </c>
      <c r="F123" s="20" t="str">
        <f>IF($D123="ИТОГО",SUM($F$5:F122),IFERROR(IF(#REF!&lt;&gt;"",VLOOKUP(#REF!,'[1]Вставляем сюда'!$B$4:$O$1000,13,0)),""))</f>
        <v/>
      </c>
      <c r="G123" s="20" t="str">
        <f>IF($D123="ИТОГО",SUM($G$5:G122),IFERROR(IF(#REF!&lt;&gt;"",VLOOKUP(#REF!,'[1]Вставляем сюда'!$B$4:$O$1000,14,0)),""))</f>
        <v/>
      </c>
    </row>
    <row r="124" spans="1:7" x14ac:dyDescent="0.25">
      <c r="A124" s="15" t="str">
        <f t="shared" si="1"/>
        <v/>
      </c>
      <c r="B124" s="17" t="str">
        <f>IF(C124&lt;&gt;"",'[1]Вставляем сюда'!$D$4,"")</f>
        <v/>
      </c>
      <c r="C124" s="18" t="str">
        <f t="array" ref="C124">IFERROR(TRIM(INDEX('[1]Вставляем сюда'!$B$4:$B$1000,SMALL(IF('[1]Вставляем сюда'!$C$4:$C$1000="ЮК",ROW('[1]Вставляем сюда'!$C$4:$C$1000)-3),ROW(A122)))),"")</f>
        <v/>
      </c>
      <c r="D124" s="19" t="str">
        <f>IF(AND(A124&lt;&gt;"",A125=""),"",IF(AND(A124="",A125=""),"",IF(A124="","ИТОГО",IFERROR(IF(#REF!&lt;&gt;"",VLOOKUP(#REF!,'[1]Вставляем сюда'!$B$4:$O$1000,10,0)),""))))</f>
        <v/>
      </c>
      <c r="E124" s="20" t="str">
        <f>IF($D124="ИТОГО",SUM($E$5:E123),IFERROR(IF(#REF!&lt;&gt;"",VLOOKUP(#REF!,'[1]Вставляем сюда'!$B$4:$O$1000,12,0)),""))</f>
        <v/>
      </c>
      <c r="F124" s="20" t="str">
        <f>IF($D124="ИТОГО",SUM($F$5:F123),IFERROR(IF(#REF!&lt;&gt;"",VLOOKUP(#REF!,'[1]Вставляем сюда'!$B$4:$O$1000,13,0)),""))</f>
        <v/>
      </c>
      <c r="G124" s="20" t="str">
        <f>IF($D124="ИТОГО",SUM($G$5:G123),IFERROR(IF(#REF!&lt;&gt;"",VLOOKUP(#REF!,'[1]Вставляем сюда'!$B$4:$O$1000,14,0)),""))</f>
        <v/>
      </c>
    </row>
    <row r="125" spans="1:7" x14ac:dyDescent="0.25">
      <c r="A125" s="15" t="str">
        <f t="shared" si="1"/>
        <v/>
      </c>
      <c r="B125" s="17" t="str">
        <f>IF(C125&lt;&gt;"",'[1]Вставляем сюда'!$D$4,"")</f>
        <v/>
      </c>
      <c r="C125" s="18" t="str">
        <f t="array" ref="C125">IFERROR(TRIM(INDEX('[1]Вставляем сюда'!$B$4:$B$1000,SMALL(IF('[1]Вставляем сюда'!$C$4:$C$1000="ЮК",ROW('[1]Вставляем сюда'!$C$4:$C$1000)-3),ROW(A123)))),"")</f>
        <v/>
      </c>
      <c r="D125" s="19" t="str">
        <f>IF(AND(A125&lt;&gt;"",A126=""),"",IF(AND(A125="",A126=""),"",IF(A125="","ИТОГО",IFERROR(IF(#REF!&lt;&gt;"",VLOOKUP(#REF!,'[1]Вставляем сюда'!$B$4:$O$1000,10,0)),""))))</f>
        <v/>
      </c>
      <c r="E125" s="20" t="str">
        <f>IF($D125="ИТОГО",SUM($E$5:E124),IFERROR(IF(#REF!&lt;&gt;"",VLOOKUP(#REF!,'[1]Вставляем сюда'!$B$4:$O$1000,12,0)),""))</f>
        <v/>
      </c>
      <c r="F125" s="20" t="str">
        <f>IF($D125="ИТОГО",SUM($F$5:F124),IFERROR(IF(#REF!&lt;&gt;"",VLOOKUP(#REF!,'[1]Вставляем сюда'!$B$4:$O$1000,13,0)),""))</f>
        <v/>
      </c>
      <c r="G125" s="20" t="str">
        <f>IF($D125="ИТОГО",SUM($G$5:G124),IFERROR(IF(#REF!&lt;&gt;"",VLOOKUP(#REF!,'[1]Вставляем сюда'!$B$4:$O$1000,14,0)),""))</f>
        <v/>
      </c>
    </row>
    <row r="126" spans="1:7" x14ac:dyDescent="0.25">
      <c r="A126" s="15" t="str">
        <f t="shared" si="1"/>
        <v/>
      </c>
      <c r="B126" s="17" t="str">
        <f>IF(C126&lt;&gt;"",'[1]Вставляем сюда'!$D$4,"")</f>
        <v/>
      </c>
      <c r="C126" s="18" t="str">
        <f t="array" ref="C126">IFERROR(TRIM(INDEX('[1]Вставляем сюда'!$B$4:$B$1000,SMALL(IF('[1]Вставляем сюда'!$C$4:$C$1000="ЮК",ROW('[1]Вставляем сюда'!$C$4:$C$1000)-3),ROW(A124)))),"")</f>
        <v/>
      </c>
      <c r="D126" s="19" t="str">
        <f>IF(AND(A126&lt;&gt;"",A127=""),"",IF(AND(A126="",A127=""),"",IF(A126="","ИТОГО",IFERROR(IF(#REF!&lt;&gt;"",VLOOKUP(#REF!,'[1]Вставляем сюда'!$B$4:$O$1000,10,0)),""))))</f>
        <v/>
      </c>
      <c r="E126" s="20" t="str">
        <f>IF($D126="ИТОГО",SUM($E$5:E125),IFERROR(IF(#REF!&lt;&gt;"",VLOOKUP(#REF!,'[1]Вставляем сюда'!$B$4:$O$1000,12,0)),""))</f>
        <v/>
      </c>
      <c r="F126" s="20" t="str">
        <f>IF($D126="ИТОГО",SUM($F$5:F125),IFERROR(IF(#REF!&lt;&gt;"",VLOOKUP(#REF!,'[1]Вставляем сюда'!$B$4:$O$1000,13,0)),""))</f>
        <v/>
      </c>
      <c r="G126" s="20" t="str">
        <f>IF($D126="ИТОГО",SUM($G$5:G125),IFERROR(IF(#REF!&lt;&gt;"",VLOOKUP(#REF!,'[1]Вставляем сюда'!$B$4:$O$1000,14,0)),""))</f>
        <v/>
      </c>
    </row>
    <row r="127" spans="1:7" x14ac:dyDescent="0.25">
      <c r="A127" s="15" t="str">
        <f t="shared" si="1"/>
        <v/>
      </c>
      <c r="B127" s="17" t="str">
        <f>IF(C127&lt;&gt;"",'[1]Вставляем сюда'!$D$4,"")</f>
        <v/>
      </c>
      <c r="C127" s="18" t="str">
        <f t="array" ref="C127">IFERROR(TRIM(INDEX('[1]Вставляем сюда'!$B$4:$B$1000,SMALL(IF('[1]Вставляем сюда'!$C$4:$C$1000="ЮК",ROW('[1]Вставляем сюда'!$C$4:$C$1000)-3),ROW(A125)))),"")</f>
        <v/>
      </c>
      <c r="D127" s="19" t="str">
        <f>IF(AND(A127&lt;&gt;"",A128=""),"",IF(AND(A127="",A128=""),"",IF(A127="","ИТОГО",IFERROR(IF(#REF!&lt;&gt;"",VLOOKUP(#REF!,'[1]Вставляем сюда'!$B$4:$O$1000,10,0)),""))))</f>
        <v/>
      </c>
      <c r="E127" s="20" t="str">
        <f>IF($D127="ИТОГО",SUM($E$5:E126),IFERROR(IF(#REF!&lt;&gt;"",VLOOKUP(#REF!,'[1]Вставляем сюда'!$B$4:$O$1000,12,0)),""))</f>
        <v/>
      </c>
      <c r="F127" s="20" t="str">
        <f>IF($D127="ИТОГО",SUM($F$5:F126),IFERROR(IF(#REF!&lt;&gt;"",VLOOKUP(#REF!,'[1]Вставляем сюда'!$B$4:$O$1000,13,0)),""))</f>
        <v/>
      </c>
      <c r="G127" s="20" t="str">
        <f>IF($D127="ИТОГО",SUM($G$5:G126),IFERROR(IF(#REF!&lt;&gt;"",VLOOKUP(#REF!,'[1]Вставляем сюда'!$B$4:$O$1000,14,0)),""))</f>
        <v/>
      </c>
    </row>
    <row r="128" spans="1:7" x14ac:dyDescent="0.25">
      <c r="A128" s="15" t="str">
        <f t="shared" si="1"/>
        <v/>
      </c>
      <c r="B128" s="17" t="str">
        <f>IF(C128&lt;&gt;"",'[1]Вставляем сюда'!$D$4,"")</f>
        <v/>
      </c>
      <c r="C128" s="18" t="str">
        <f t="array" ref="C128">IFERROR(TRIM(INDEX('[1]Вставляем сюда'!$B$4:$B$1000,SMALL(IF('[1]Вставляем сюда'!$C$4:$C$1000="ЮК",ROW('[1]Вставляем сюда'!$C$4:$C$1000)-3),ROW(A126)))),"")</f>
        <v/>
      </c>
      <c r="D128" s="19" t="str">
        <f>IF(AND(A128&lt;&gt;"",A129=""),"",IF(AND(A128="",A129=""),"",IF(A128="","ИТОГО",IFERROR(IF(#REF!&lt;&gt;"",VLOOKUP(#REF!,'[1]Вставляем сюда'!$B$4:$O$1000,10,0)),""))))</f>
        <v/>
      </c>
      <c r="E128" s="20" t="str">
        <f>IF($D128="ИТОГО",SUM($E$5:E127),IFERROR(IF(#REF!&lt;&gt;"",VLOOKUP(#REF!,'[1]Вставляем сюда'!$B$4:$O$1000,12,0)),""))</f>
        <v/>
      </c>
      <c r="F128" s="20" t="str">
        <f>IF($D128="ИТОГО",SUM($F$5:F127),IFERROR(IF(#REF!&lt;&gt;"",VLOOKUP(#REF!,'[1]Вставляем сюда'!$B$4:$O$1000,13,0)),""))</f>
        <v/>
      </c>
      <c r="G128" s="20" t="str">
        <f>IF($D128="ИТОГО",SUM($G$5:G127),IFERROR(IF(#REF!&lt;&gt;"",VLOOKUP(#REF!,'[1]Вставляем сюда'!$B$4:$O$1000,14,0)),""))</f>
        <v/>
      </c>
    </row>
    <row r="129" spans="1:7" x14ac:dyDescent="0.25">
      <c r="A129" s="15" t="str">
        <f t="shared" si="1"/>
        <v/>
      </c>
      <c r="B129" s="17" t="str">
        <f>IF(C129&lt;&gt;"",'[1]Вставляем сюда'!$D$4,"")</f>
        <v/>
      </c>
      <c r="C129" s="18" t="str">
        <f t="array" ref="C129">IFERROR(TRIM(INDEX('[1]Вставляем сюда'!$B$4:$B$1000,SMALL(IF('[1]Вставляем сюда'!$C$4:$C$1000="ЮК",ROW('[1]Вставляем сюда'!$C$4:$C$1000)-3),ROW(A127)))),"")</f>
        <v/>
      </c>
      <c r="D129" s="19" t="str">
        <f>IF(AND(A129&lt;&gt;"",A130=""),"",IF(AND(A129="",A130=""),"",IF(A129="","ИТОГО",IFERROR(IF(#REF!&lt;&gt;"",VLOOKUP(#REF!,'[1]Вставляем сюда'!$B$4:$O$1000,10,0)),""))))</f>
        <v/>
      </c>
      <c r="E129" s="20" t="str">
        <f>IF($D129="ИТОГО",SUM($E$5:E128),IFERROR(IF(#REF!&lt;&gt;"",VLOOKUP(#REF!,'[1]Вставляем сюда'!$B$4:$O$1000,12,0)),""))</f>
        <v/>
      </c>
      <c r="F129" s="20" t="str">
        <f>IF($D129="ИТОГО",SUM($F$5:F128),IFERROR(IF(#REF!&lt;&gt;"",VLOOKUP(#REF!,'[1]Вставляем сюда'!$B$4:$O$1000,13,0)),""))</f>
        <v/>
      </c>
      <c r="G129" s="20" t="str">
        <f>IF($D129="ИТОГО",SUM($G$5:G128),IFERROR(IF(#REF!&lt;&gt;"",VLOOKUP(#REF!,'[1]Вставляем сюда'!$B$4:$O$1000,14,0)),""))</f>
        <v/>
      </c>
    </row>
    <row r="130" spans="1:7" x14ac:dyDescent="0.25">
      <c r="A130" s="15" t="str">
        <f t="shared" si="1"/>
        <v/>
      </c>
      <c r="B130" s="17" t="str">
        <f>IF(C130&lt;&gt;"",'[1]Вставляем сюда'!$D$4,"")</f>
        <v/>
      </c>
      <c r="C130" s="18" t="str">
        <f t="array" ref="C130">IFERROR(TRIM(INDEX('[1]Вставляем сюда'!$B$4:$B$1000,SMALL(IF('[1]Вставляем сюда'!$C$4:$C$1000="ЮК",ROW('[1]Вставляем сюда'!$C$4:$C$1000)-3),ROW(A128)))),"")</f>
        <v/>
      </c>
      <c r="D130" s="19" t="str">
        <f>IF(AND(A130&lt;&gt;"",A131=""),"",IF(AND(A130="",A131=""),"",IF(A130="","ИТОГО",IFERROR(IF(#REF!&lt;&gt;"",VLOOKUP(#REF!,'[1]Вставляем сюда'!$B$4:$O$1000,10,0)),""))))</f>
        <v/>
      </c>
      <c r="E130" s="20" t="str">
        <f>IF($D130="ИТОГО",SUM($E$5:E129),IFERROR(IF(#REF!&lt;&gt;"",VLOOKUP(#REF!,'[1]Вставляем сюда'!$B$4:$O$1000,12,0)),""))</f>
        <v/>
      </c>
      <c r="F130" s="20" t="str">
        <f>IF($D130="ИТОГО",SUM($F$5:F129),IFERROR(IF(#REF!&lt;&gt;"",VLOOKUP(#REF!,'[1]Вставляем сюда'!$B$4:$O$1000,13,0)),""))</f>
        <v/>
      </c>
      <c r="G130" s="20" t="str">
        <f>IF($D130="ИТОГО",SUM($G$5:G129),IFERROR(IF(#REF!&lt;&gt;"",VLOOKUP(#REF!,'[1]Вставляем сюда'!$B$4:$O$1000,14,0)),""))</f>
        <v/>
      </c>
    </row>
    <row r="131" spans="1:7" x14ac:dyDescent="0.25">
      <c r="A131" s="15" t="str">
        <f t="shared" si="1"/>
        <v/>
      </c>
      <c r="B131" s="17" t="str">
        <f>IF(C131&lt;&gt;"",'[1]Вставляем сюда'!$D$4,"")</f>
        <v/>
      </c>
      <c r="C131" s="18" t="str">
        <f t="array" ref="C131">IFERROR(TRIM(INDEX('[1]Вставляем сюда'!$B$4:$B$1000,SMALL(IF('[1]Вставляем сюда'!$C$4:$C$1000="ЮК",ROW('[1]Вставляем сюда'!$C$4:$C$1000)-3),ROW(A129)))),"")</f>
        <v/>
      </c>
      <c r="D131" s="19" t="str">
        <f>IF(AND(A131&lt;&gt;"",A132=""),"",IF(AND(A131="",A132=""),"",IF(A131="","ИТОГО",IFERROR(IF(#REF!&lt;&gt;"",VLOOKUP(#REF!,'[1]Вставляем сюда'!$B$4:$O$1000,10,0)),""))))</f>
        <v/>
      </c>
      <c r="E131" s="20" t="str">
        <f>IF($D131="ИТОГО",SUM($E$5:E130),IFERROR(IF(#REF!&lt;&gt;"",VLOOKUP(#REF!,'[1]Вставляем сюда'!$B$4:$O$1000,12,0)),""))</f>
        <v/>
      </c>
      <c r="F131" s="20" t="str">
        <f>IF($D131="ИТОГО",SUM($F$5:F130),IFERROR(IF(#REF!&lt;&gt;"",VLOOKUP(#REF!,'[1]Вставляем сюда'!$B$4:$O$1000,13,0)),""))</f>
        <v/>
      </c>
      <c r="G131" s="20" t="str">
        <f>IF($D131="ИТОГО",SUM($G$5:G130),IFERROR(IF(#REF!&lt;&gt;"",VLOOKUP(#REF!,'[1]Вставляем сюда'!$B$4:$O$1000,14,0)),""))</f>
        <v/>
      </c>
    </row>
    <row r="132" spans="1:7" x14ac:dyDescent="0.25">
      <c r="A132" s="15" t="str">
        <f t="shared" si="1"/>
        <v/>
      </c>
      <c r="B132" s="17" t="str">
        <f>IF(C132&lt;&gt;"",'[1]Вставляем сюда'!$D$4,"")</f>
        <v/>
      </c>
      <c r="C132" s="18" t="str">
        <f t="array" ref="C132">IFERROR(TRIM(INDEX('[1]Вставляем сюда'!$B$4:$B$1000,SMALL(IF('[1]Вставляем сюда'!$C$4:$C$1000="ЮК",ROW('[1]Вставляем сюда'!$C$4:$C$1000)-3),ROW(A130)))),"")</f>
        <v/>
      </c>
      <c r="D132" s="19" t="str">
        <f>IF(AND(A132&lt;&gt;"",A133=""),"",IF(AND(A132="",A133=""),"",IF(A132="","ИТОГО",IFERROR(IF(#REF!&lt;&gt;"",VLOOKUP(#REF!,'[1]Вставляем сюда'!$B$4:$O$1000,10,0)),""))))</f>
        <v/>
      </c>
      <c r="E132" s="20" t="str">
        <f>IF($D132="ИТОГО",SUM($E$5:E131),IFERROR(IF(#REF!&lt;&gt;"",VLOOKUP(#REF!,'[1]Вставляем сюда'!$B$4:$O$1000,12,0)),""))</f>
        <v/>
      </c>
      <c r="F132" s="20" t="str">
        <f>IF($D132="ИТОГО",SUM($F$5:F131),IFERROR(IF(#REF!&lt;&gt;"",VLOOKUP(#REF!,'[1]Вставляем сюда'!$B$4:$O$1000,13,0)),""))</f>
        <v/>
      </c>
      <c r="G132" s="20" t="str">
        <f>IF($D132="ИТОГО",SUM($G$5:G131),IFERROR(IF(#REF!&lt;&gt;"",VLOOKUP(#REF!,'[1]Вставляем сюда'!$B$4:$O$1000,14,0)),""))</f>
        <v/>
      </c>
    </row>
    <row r="133" spans="1:7" x14ac:dyDescent="0.25">
      <c r="A133" s="15" t="str">
        <f t="shared" si="1"/>
        <v/>
      </c>
      <c r="B133" s="17" t="str">
        <f>IF(C133&lt;&gt;"",'[1]Вставляем сюда'!$D$4,"")</f>
        <v/>
      </c>
      <c r="C133" s="18" t="str">
        <f t="array" ref="C133">IFERROR(TRIM(INDEX('[1]Вставляем сюда'!$B$4:$B$1000,SMALL(IF('[1]Вставляем сюда'!$C$4:$C$1000="ЮК",ROW('[1]Вставляем сюда'!$C$4:$C$1000)-3),ROW(A131)))),"")</f>
        <v/>
      </c>
      <c r="D133" s="19" t="str">
        <f>IF(AND(A133&lt;&gt;"",A134=""),"",IF(AND(A133="",A134=""),"",IF(A133="","ИТОГО",IFERROR(IF(#REF!&lt;&gt;"",VLOOKUP(#REF!,'[1]Вставляем сюда'!$B$4:$O$1000,10,0)),""))))</f>
        <v/>
      </c>
      <c r="E133" s="20" t="str">
        <f>IF($D133="ИТОГО",SUM($E$5:E132),IFERROR(IF(#REF!&lt;&gt;"",VLOOKUP(#REF!,'[1]Вставляем сюда'!$B$4:$O$1000,12,0)),""))</f>
        <v/>
      </c>
      <c r="F133" s="20" t="str">
        <f>IF($D133="ИТОГО",SUM($F$5:F132),IFERROR(IF(#REF!&lt;&gt;"",VLOOKUP(#REF!,'[1]Вставляем сюда'!$B$4:$O$1000,13,0)),""))</f>
        <v/>
      </c>
      <c r="G133" s="20" t="str">
        <f>IF($D133="ИТОГО",SUM($G$5:G132),IFERROR(IF(#REF!&lt;&gt;"",VLOOKUP(#REF!,'[1]Вставляем сюда'!$B$4:$O$1000,14,0)),""))</f>
        <v/>
      </c>
    </row>
    <row r="134" spans="1:7" x14ac:dyDescent="0.25">
      <c r="A134" s="15" t="str">
        <f t="shared" si="1"/>
        <v/>
      </c>
      <c r="B134" s="17" t="str">
        <f>IF(C134&lt;&gt;"",'[1]Вставляем сюда'!$D$4,"")</f>
        <v/>
      </c>
      <c r="C134" s="18" t="str">
        <f t="array" ref="C134">IFERROR(TRIM(INDEX('[1]Вставляем сюда'!$B$4:$B$1000,SMALL(IF('[1]Вставляем сюда'!$C$4:$C$1000="ЮК",ROW('[1]Вставляем сюда'!$C$4:$C$1000)-3),ROW(A132)))),"")</f>
        <v/>
      </c>
      <c r="D134" s="19" t="str">
        <f>IF(AND(A134&lt;&gt;"",A135=""),"",IF(AND(A134="",A135=""),"",IF(A134="","ИТОГО",IFERROR(IF(#REF!&lt;&gt;"",VLOOKUP(#REF!,'[1]Вставляем сюда'!$B$4:$O$1000,10,0)),""))))</f>
        <v/>
      </c>
      <c r="E134" s="20" t="str">
        <f>IF($D134="ИТОГО",SUM($E$5:E133),IFERROR(IF(#REF!&lt;&gt;"",VLOOKUP(#REF!,'[1]Вставляем сюда'!$B$4:$O$1000,12,0)),""))</f>
        <v/>
      </c>
      <c r="F134" s="20" t="str">
        <f>IF($D134="ИТОГО",SUM($F$5:F133),IFERROR(IF(#REF!&lt;&gt;"",VLOOKUP(#REF!,'[1]Вставляем сюда'!$B$4:$O$1000,13,0)),""))</f>
        <v/>
      </c>
      <c r="G134" s="20" t="str">
        <f>IF($D134="ИТОГО",SUM($G$5:G133),IFERROR(IF(#REF!&lt;&gt;"",VLOOKUP(#REF!,'[1]Вставляем сюда'!$B$4:$O$1000,14,0)),""))</f>
        <v/>
      </c>
    </row>
    <row r="135" spans="1:7" x14ac:dyDescent="0.25">
      <c r="A135" s="15" t="str">
        <f t="shared" ref="A135:A198" si="2">IF(B135&lt;&gt;"",A134+1,"")</f>
        <v/>
      </c>
      <c r="B135" s="17" t="str">
        <f>IF(C135&lt;&gt;"",'[1]Вставляем сюда'!$D$4,"")</f>
        <v/>
      </c>
      <c r="C135" s="18" t="str">
        <f t="array" ref="C135">IFERROR(TRIM(INDEX('[1]Вставляем сюда'!$B$4:$B$1000,SMALL(IF('[1]Вставляем сюда'!$C$4:$C$1000="ЮК",ROW('[1]Вставляем сюда'!$C$4:$C$1000)-3),ROW(A133)))),"")</f>
        <v/>
      </c>
      <c r="D135" s="19" t="str">
        <f>IF(AND(A135&lt;&gt;"",A136=""),"",IF(AND(A135="",A136=""),"",IF(A135="","ИТОГО",IFERROR(IF(#REF!&lt;&gt;"",VLOOKUP(#REF!,'[1]Вставляем сюда'!$B$4:$O$1000,10,0)),""))))</f>
        <v/>
      </c>
      <c r="E135" s="20" t="str">
        <f>IF($D135="ИТОГО",SUM($E$5:E134),IFERROR(IF(#REF!&lt;&gt;"",VLOOKUP(#REF!,'[1]Вставляем сюда'!$B$4:$O$1000,12,0)),""))</f>
        <v/>
      </c>
      <c r="F135" s="20" t="str">
        <f>IF($D135="ИТОГО",SUM($F$5:F134),IFERROR(IF(#REF!&lt;&gt;"",VLOOKUP(#REF!,'[1]Вставляем сюда'!$B$4:$O$1000,13,0)),""))</f>
        <v/>
      </c>
      <c r="G135" s="20" t="str">
        <f>IF($D135="ИТОГО",SUM($G$5:G134),IFERROR(IF(#REF!&lt;&gt;"",VLOOKUP(#REF!,'[1]Вставляем сюда'!$B$4:$O$1000,14,0)),""))</f>
        <v/>
      </c>
    </row>
    <row r="136" spans="1:7" x14ac:dyDescent="0.25">
      <c r="A136" s="15" t="str">
        <f t="shared" si="2"/>
        <v/>
      </c>
      <c r="B136" s="17" t="str">
        <f>IF(C136&lt;&gt;"",'[1]Вставляем сюда'!$D$4,"")</f>
        <v/>
      </c>
      <c r="C136" s="18" t="str">
        <f t="array" ref="C136">IFERROR(TRIM(INDEX('[1]Вставляем сюда'!$B$4:$B$1000,SMALL(IF('[1]Вставляем сюда'!$C$4:$C$1000="ЮК",ROW('[1]Вставляем сюда'!$C$4:$C$1000)-3),ROW(A134)))),"")</f>
        <v/>
      </c>
      <c r="D136" s="19" t="str">
        <f>IF(AND(A136&lt;&gt;"",A137=""),"",IF(AND(A136="",A137=""),"",IF(A136="","ИТОГО",IFERROR(IF(#REF!&lt;&gt;"",VLOOKUP(#REF!,'[1]Вставляем сюда'!$B$4:$O$1000,10,0)),""))))</f>
        <v/>
      </c>
      <c r="E136" s="20" t="str">
        <f>IF($D136="ИТОГО",SUM($E$5:E135),IFERROR(IF(#REF!&lt;&gt;"",VLOOKUP(#REF!,'[1]Вставляем сюда'!$B$4:$O$1000,12,0)),""))</f>
        <v/>
      </c>
      <c r="F136" s="20" t="str">
        <f>IF($D136="ИТОГО",SUM($F$5:F135),IFERROR(IF(#REF!&lt;&gt;"",VLOOKUP(#REF!,'[1]Вставляем сюда'!$B$4:$O$1000,13,0)),""))</f>
        <v/>
      </c>
      <c r="G136" s="20" t="str">
        <f>IF($D136="ИТОГО",SUM($G$5:G135),IFERROR(IF(#REF!&lt;&gt;"",VLOOKUP(#REF!,'[1]Вставляем сюда'!$B$4:$O$1000,14,0)),""))</f>
        <v/>
      </c>
    </row>
    <row r="137" spans="1:7" x14ac:dyDescent="0.25">
      <c r="A137" s="15" t="str">
        <f t="shared" si="2"/>
        <v/>
      </c>
      <c r="B137" s="17" t="str">
        <f>IF(C137&lt;&gt;"",'[1]Вставляем сюда'!$D$4,"")</f>
        <v/>
      </c>
      <c r="C137" s="18" t="str">
        <f t="array" ref="C137">IFERROR(TRIM(INDEX('[1]Вставляем сюда'!$B$4:$B$1000,SMALL(IF('[1]Вставляем сюда'!$C$4:$C$1000="ЮК",ROW('[1]Вставляем сюда'!$C$4:$C$1000)-3),ROW(A135)))),"")</f>
        <v/>
      </c>
      <c r="D137" s="19" t="str">
        <f>IF(AND(A137&lt;&gt;"",A138=""),"",IF(AND(A137="",A138=""),"",IF(A137="","ИТОГО",IFERROR(IF(#REF!&lt;&gt;"",VLOOKUP(#REF!,'[1]Вставляем сюда'!$B$4:$O$1000,10,0)),""))))</f>
        <v/>
      </c>
      <c r="E137" s="20" t="str">
        <f>IF($D137="ИТОГО",SUM($E$5:E136),IFERROR(IF(#REF!&lt;&gt;"",VLOOKUP(#REF!,'[1]Вставляем сюда'!$B$4:$O$1000,12,0)),""))</f>
        <v/>
      </c>
      <c r="F137" s="20" t="str">
        <f>IF($D137="ИТОГО",SUM($F$5:F136),IFERROR(IF(#REF!&lt;&gt;"",VLOOKUP(#REF!,'[1]Вставляем сюда'!$B$4:$O$1000,13,0)),""))</f>
        <v/>
      </c>
      <c r="G137" s="20" t="str">
        <f>IF($D137="ИТОГО",SUM($G$5:G136),IFERROR(IF(#REF!&lt;&gt;"",VLOOKUP(#REF!,'[1]Вставляем сюда'!$B$4:$O$1000,14,0)),""))</f>
        <v/>
      </c>
    </row>
    <row r="138" spans="1:7" x14ac:dyDescent="0.25">
      <c r="A138" s="15" t="str">
        <f t="shared" si="2"/>
        <v/>
      </c>
      <c r="B138" s="17" t="str">
        <f>IF(C138&lt;&gt;"",'[1]Вставляем сюда'!$D$4,"")</f>
        <v/>
      </c>
      <c r="C138" s="18" t="str">
        <f t="array" ref="C138">IFERROR(TRIM(INDEX('[1]Вставляем сюда'!$B$4:$B$1000,SMALL(IF('[1]Вставляем сюда'!$C$4:$C$1000="ЮК",ROW('[1]Вставляем сюда'!$C$4:$C$1000)-3),ROW(A136)))),"")</f>
        <v/>
      </c>
      <c r="D138" s="19" t="str">
        <f>IF(AND(A138&lt;&gt;"",A139=""),"",IF(AND(A138="",A139=""),"",IF(A138="","ИТОГО",IFERROR(IF(#REF!&lt;&gt;"",VLOOKUP(#REF!,'[1]Вставляем сюда'!$B$4:$O$1000,10,0)),""))))</f>
        <v/>
      </c>
      <c r="E138" s="20" t="str">
        <f>IF($D138="ИТОГО",SUM($E$5:E137),IFERROR(IF(#REF!&lt;&gt;"",VLOOKUP(#REF!,'[1]Вставляем сюда'!$B$4:$O$1000,12,0)),""))</f>
        <v/>
      </c>
      <c r="F138" s="20" t="str">
        <f>IF($D138="ИТОГО",SUM($F$5:F137),IFERROR(IF(#REF!&lt;&gt;"",VLOOKUP(#REF!,'[1]Вставляем сюда'!$B$4:$O$1000,13,0)),""))</f>
        <v/>
      </c>
      <c r="G138" s="20" t="str">
        <f>IF($D138="ИТОГО",SUM($G$5:G137),IFERROR(IF(#REF!&lt;&gt;"",VLOOKUP(#REF!,'[1]Вставляем сюда'!$B$4:$O$1000,14,0)),""))</f>
        <v/>
      </c>
    </row>
    <row r="139" spans="1:7" x14ac:dyDescent="0.25">
      <c r="A139" s="15" t="str">
        <f t="shared" si="2"/>
        <v/>
      </c>
      <c r="B139" s="17" t="str">
        <f>IF(C139&lt;&gt;"",'[1]Вставляем сюда'!$D$4,"")</f>
        <v/>
      </c>
      <c r="C139" s="18" t="str">
        <f t="array" ref="C139">IFERROR(TRIM(INDEX('[1]Вставляем сюда'!$B$4:$B$1000,SMALL(IF('[1]Вставляем сюда'!$C$4:$C$1000="ЮК",ROW('[1]Вставляем сюда'!$C$4:$C$1000)-3),ROW(A137)))),"")</f>
        <v/>
      </c>
      <c r="D139" s="19" t="str">
        <f>IF(AND(A139&lt;&gt;"",A140=""),"",IF(AND(A139="",A140=""),"",IF(A139="","ИТОГО",IFERROR(IF(#REF!&lt;&gt;"",VLOOKUP(#REF!,'[1]Вставляем сюда'!$B$4:$O$1000,10,0)),""))))</f>
        <v/>
      </c>
      <c r="E139" s="20" t="str">
        <f>IF($D139="ИТОГО",SUM($E$5:E138),IFERROR(IF(#REF!&lt;&gt;"",VLOOKUP(#REF!,'[1]Вставляем сюда'!$B$4:$O$1000,12,0)),""))</f>
        <v/>
      </c>
      <c r="F139" s="20" t="str">
        <f>IF($D139="ИТОГО",SUM($F$5:F138),IFERROR(IF(#REF!&lt;&gt;"",VLOOKUP(#REF!,'[1]Вставляем сюда'!$B$4:$O$1000,13,0)),""))</f>
        <v/>
      </c>
      <c r="G139" s="20" t="str">
        <f>IF($D139="ИТОГО",SUM($G$5:G138),IFERROR(IF(#REF!&lt;&gt;"",VLOOKUP(#REF!,'[1]Вставляем сюда'!$B$4:$O$1000,14,0)),""))</f>
        <v/>
      </c>
    </row>
    <row r="140" spans="1:7" x14ac:dyDescent="0.25">
      <c r="A140" s="15" t="str">
        <f t="shared" si="2"/>
        <v/>
      </c>
      <c r="B140" s="17" t="str">
        <f>IF(C140&lt;&gt;"",'[1]Вставляем сюда'!$D$4,"")</f>
        <v/>
      </c>
      <c r="C140" s="18" t="str">
        <f t="array" ref="C140">IFERROR(TRIM(INDEX('[1]Вставляем сюда'!$B$4:$B$1000,SMALL(IF('[1]Вставляем сюда'!$C$4:$C$1000="ЮК",ROW('[1]Вставляем сюда'!$C$4:$C$1000)-3),ROW(A138)))),"")</f>
        <v/>
      </c>
      <c r="D140" s="19" t="str">
        <f>IF(AND(A140&lt;&gt;"",A141=""),"",IF(AND(A140="",A141=""),"",IF(A140="","ИТОГО",IFERROR(IF(#REF!&lt;&gt;"",VLOOKUP(#REF!,'[1]Вставляем сюда'!$B$4:$O$1000,10,0)),""))))</f>
        <v/>
      </c>
      <c r="E140" s="20" t="str">
        <f>IF($D140="ИТОГО",SUM($E$5:E139),IFERROR(IF(#REF!&lt;&gt;"",VLOOKUP(#REF!,'[1]Вставляем сюда'!$B$4:$O$1000,12,0)),""))</f>
        <v/>
      </c>
      <c r="F140" s="20" t="str">
        <f>IF($D140="ИТОГО",SUM($F$5:F139),IFERROR(IF(#REF!&lt;&gt;"",VLOOKUP(#REF!,'[1]Вставляем сюда'!$B$4:$O$1000,13,0)),""))</f>
        <v/>
      </c>
      <c r="G140" s="20" t="str">
        <f>IF($D140="ИТОГО",SUM($G$5:G139),IFERROR(IF(#REF!&lt;&gt;"",VLOOKUP(#REF!,'[1]Вставляем сюда'!$B$4:$O$1000,14,0)),""))</f>
        <v/>
      </c>
    </row>
    <row r="141" spans="1:7" x14ac:dyDescent="0.25">
      <c r="A141" s="15" t="str">
        <f t="shared" si="2"/>
        <v/>
      </c>
      <c r="B141" s="17" t="str">
        <f>IF(C141&lt;&gt;"",'[1]Вставляем сюда'!$D$4,"")</f>
        <v/>
      </c>
      <c r="C141" s="18" t="str">
        <f t="array" ref="C141">IFERROR(TRIM(INDEX('[1]Вставляем сюда'!$B$4:$B$1000,SMALL(IF('[1]Вставляем сюда'!$C$4:$C$1000="ЮК",ROW('[1]Вставляем сюда'!$C$4:$C$1000)-3),ROW(A139)))),"")</f>
        <v/>
      </c>
      <c r="D141" s="19" t="str">
        <f>IF(AND(A141&lt;&gt;"",A142=""),"",IF(AND(A141="",A142=""),"",IF(A141="","ИТОГО",IFERROR(IF(#REF!&lt;&gt;"",VLOOKUP(#REF!,'[1]Вставляем сюда'!$B$4:$O$1000,10,0)),""))))</f>
        <v/>
      </c>
      <c r="E141" s="20" t="str">
        <f>IF($D141="ИТОГО",SUM($E$5:E140),IFERROR(IF(#REF!&lt;&gt;"",VLOOKUP(#REF!,'[1]Вставляем сюда'!$B$4:$O$1000,12,0)),""))</f>
        <v/>
      </c>
      <c r="F141" s="20" t="str">
        <f>IF($D141="ИТОГО",SUM($F$5:F140),IFERROR(IF(#REF!&lt;&gt;"",VLOOKUP(#REF!,'[1]Вставляем сюда'!$B$4:$O$1000,13,0)),""))</f>
        <v/>
      </c>
      <c r="G141" s="20" t="str">
        <f>IF($D141="ИТОГО",SUM($G$5:G140),IFERROR(IF(#REF!&lt;&gt;"",VLOOKUP(#REF!,'[1]Вставляем сюда'!$B$4:$O$1000,14,0)),""))</f>
        <v/>
      </c>
    </row>
    <row r="142" spans="1:7" x14ac:dyDescent="0.25">
      <c r="A142" s="15" t="str">
        <f t="shared" si="2"/>
        <v/>
      </c>
      <c r="B142" s="17" t="str">
        <f>IF(C142&lt;&gt;"",'[1]Вставляем сюда'!$D$4,"")</f>
        <v/>
      </c>
      <c r="C142" s="18" t="str">
        <f t="array" ref="C142">IFERROR(TRIM(INDEX('[1]Вставляем сюда'!$B$4:$B$1000,SMALL(IF('[1]Вставляем сюда'!$C$4:$C$1000="ЮК",ROW('[1]Вставляем сюда'!$C$4:$C$1000)-3),ROW(A140)))),"")</f>
        <v/>
      </c>
      <c r="D142" s="19" t="str">
        <f>IF(AND(A142&lt;&gt;"",A143=""),"",IF(AND(A142="",A143=""),"",IF(A142="","ИТОГО",IFERROR(IF(#REF!&lt;&gt;"",VLOOKUP(#REF!,'[1]Вставляем сюда'!$B$4:$O$1000,10,0)),""))))</f>
        <v/>
      </c>
      <c r="E142" s="20" t="str">
        <f>IF($D142="ИТОГО",SUM($E$5:E141),IFERROR(IF(#REF!&lt;&gt;"",VLOOKUP(#REF!,'[1]Вставляем сюда'!$B$4:$O$1000,12,0)),""))</f>
        <v/>
      </c>
      <c r="F142" s="20" t="str">
        <f>IF($D142="ИТОГО",SUM($F$5:F141),IFERROR(IF(#REF!&lt;&gt;"",VLOOKUP(#REF!,'[1]Вставляем сюда'!$B$4:$O$1000,13,0)),""))</f>
        <v/>
      </c>
      <c r="G142" s="20" t="str">
        <f>IF($D142="ИТОГО",SUM($G$5:G141),IFERROR(IF(#REF!&lt;&gt;"",VLOOKUP(#REF!,'[1]Вставляем сюда'!$B$4:$O$1000,14,0)),""))</f>
        <v/>
      </c>
    </row>
    <row r="143" spans="1:7" x14ac:dyDescent="0.25">
      <c r="A143" s="15" t="str">
        <f t="shared" si="2"/>
        <v/>
      </c>
      <c r="B143" s="17" t="str">
        <f>IF(C143&lt;&gt;"",'[1]Вставляем сюда'!$D$4,"")</f>
        <v/>
      </c>
      <c r="C143" s="18" t="str">
        <f t="array" ref="C143">IFERROR(TRIM(INDEX('[1]Вставляем сюда'!$B$4:$B$1000,SMALL(IF('[1]Вставляем сюда'!$C$4:$C$1000="ЮК",ROW('[1]Вставляем сюда'!$C$4:$C$1000)-3),ROW(A141)))),"")</f>
        <v/>
      </c>
      <c r="D143" s="19" t="str">
        <f>IF(AND(A143&lt;&gt;"",A144=""),"",IF(AND(A143="",A144=""),"",IF(A143="","ИТОГО",IFERROR(IF(#REF!&lt;&gt;"",VLOOKUP(#REF!,'[1]Вставляем сюда'!$B$4:$O$1000,10,0)),""))))</f>
        <v/>
      </c>
      <c r="E143" s="20" t="str">
        <f>IF($D143="ИТОГО",SUM($E$5:E142),IFERROR(IF(#REF!&lt;&gt;"",VLOOKUP(#REF!,'[1]Вставляем сюда'!$B$4:$O$1000,12,0)),""))</f>
        <v/>
      </c>
      <c r="F143" s="20" t="str">
        <f>IF($D143="ИТОГО",SUM($F$5:F142),IFERROR(IF(#REF!&lt;&gt;"",VLOOKUP(#REF!,'[1]Вставляем сюда'!$B$4:$O$1000,13,0)),""))</f>
        <v/>
      </c>
      <c r="G143" s="20" t="str">
        <f>IF($D143="ИТОГО",SUM($G$5:G142),IFERROR(IF(#REF!&lt;&gt;"",VLOOKUP(#REF!,'[1]Вставляем сюда'!$B$4:$O$1000,14,0)),""))</f>
        <v/>
      </c>
    </row>
    <row r="144" spans="1:7" x14ac:dyDescent="0.25">
      <c r="A144" s="15" t="str">
        <f t="shared" si="2"/>
        <v/>
      </c>
      <c r="B144" s="17" t="str">
        <f>IF(C144&lt;&gt;"",'[1]Вставляем сюда'!$D$4,"")</f>
        <v/>
      </c>
      <c r="C144" s="18" t="str">
        <f t="array" ref="C144">IFERROR(TRIM(INDEX('[1]Вставляем сюда'!$B$4:$B$1000,SMALL(IF('[1]Вставляем сюда'!$C$4:$C$1000="ЮК",ROW('[1]Вставляем сюда'!$C$4:$C$1000)-3),ROW(A142)))),"")</f>
        <v/>
      </c>
      <c r="D144" s="19" t="str">
        <f>IF(AND(A144&lt;&gt;"",A145=""),"",IF(AND(A144="",A145=""),"",IF(A144="","ИТОГО",IFERROR(IF(#REF!&lt;&gt;"",VLOOKUP(#REF!,'[1]Вставляем сюда'!$B$4:$O$1000,10,0)),""))))</f>
        <v/>
      </c>
      <c r="E144" s="20" t="str">
        <f>IF($D144="ИТОГО",SUM($E$5:E143),IFERROR(IF(#REF!&lt;&gt;"",VLOOKUP(#REF!,'[1]Вставляем сюда'!$B$4:$O$1000,12,0)),""))</f>
        <v/>
      </c>
      <c r="F144" s="20" t="str">
        <f>IF($D144="ИТОГО",SUM($F$5:F143),IFERROR(IF(#REF!&lt;&gt;"",VLOOKUP(#REF!,'[1]Вставляем сюда'!$B$4:$O$1000,13,0)),""))</f>
        <v/>
      </c>
      <c r="G144" s="20" t="str">
        <f>IF($D144="ИТОГО",SUM($G$5:G143),IFERROR(IF(#REF!&lt;&gt;"",VLOOKUP(#REF!,'[1]Вставляем сюда'!$B$4:$O$1000,14,0)),""))</f>
        <v/>
      </c>
    </row>
    <row r="145" spans="1:7" x14ac:dyDescent="0.25">
      <c r="A145" s="15" t="str">
        <f t="shared" si="2"/>
        <v/>
      </c>
      <c r="B145" s="17" t="str">
        <f>IF(C145&lt;&gt;"",'[1]Вставляем сюда'!$D$4,"")</f>
        <v/>
      </c>
      <c r="C145" s="18" t="str">
        <f t="array" ref="C145">IFERROR(TRIM(INDEX('[1]Вставляем сюда'!$B$4:$B$1000,SMALL(IF('[1]Вставляем сюда'!$C$4:$C$1000="ЮК",ROW('[1]Вставляем сюда'!$C$4:$C$1000)-3),ROW(A143)))),"")</f>
        <v/>
      </c>
      <c r="D145" s="19" t="str">
        <f>IF(AND(A145&lt;&gt;"",A146=""),"",IF(AND(A145="",A146=""),"",IF(A145="","ИТОГО",IFERROR(IF(#REF!&lt;&gt;"",VLOOKUP(#REF!,'[1]Вставляем сюда'!$B$4:$O$1000,10,0)),""))))</f>
        <v/>
      </c>
      <c r="E145" s="20" t="str">
        <f>IF($D145="ИТОГО",SUM($E$5:E144),IFERROR(IF(#REF!&lt;&gt;"",VLOOKUP(#REF!,'[1]Вставляем сюда'!$B$4:$O$1000,12,0)),""))</f>
        <v/>
      </c>
      <c r="F145" s="20" t="str">
        <f>IF($D145="ИТОГО",SUM($F$5:F144),IFERROR(IF(#REF!&lt;&gt;"",VLOOKUP(#REF!,'[1]Вставляем сюда'!$B$4:$O$1000,13,0)),""))</f>
        <v/>
      </c>
      <c r="G145" s="20" t="str">
        <f>IF($D145="ИТОГО",SUM($G$5:G144),IFERROR(IF(#REF!&lt;&gt;"",VLOOKUP(#REF!,'[1]Вставляем сюда'!$B$4:$O$1000,14,0)),""))</f>
        <v/>
      </c>
    </row>
    <row r="146" spans="1:7" x14ac:dyDescent="0.25">
      <c r="A146" s="15" t="str">
        <f t="shared" si="2"/>
        <v/>
      </c>
      <c r="B146" s="17" t="str">
        <f>IF(C146&lt;&gt;"",'[1]Вставляем сюда'!$D$4,"")</f>
        <v/>
      </c>
      <c r="C146" s="18" t="str">
        <f t="array" ref="C146">IFERROR(TRIM(INDEX('[1]Вставляем сюда'!$B$4:$B$1000,SMALL(IF('[1]Вставляем сюда'!$C$4:$C$1000="ЮК",ROW('[1]Вставляем сюда'!$C$4:$C$1000)-3),ROW(A144)))),"")</f>
        <v/>
      </c>
      <c r="D146" s="19" t="str">
        <f>IF(AND(A146&lt;&gt;"",A147=""),"",IF(AND(A146="",A147=""),"",IF(A146="","ИТОГО",IFERROR(IF(#REF!&lt;&gt;"",VLOOKUP(#REF!,'[1]Вставляем сюда'!$B$4:$O$1000,10,0)),""))))</f>
        <v/>
      </c>
      <c r="E146" s="20" t="str">
        <f>IF($D146="ИТОГО",SUM($E$5:E145),IFERROR(IF(#REF!&lt;&gt;"",VLOOKUP(#REF!,'[1]Вставляем сюда'!$B$4:$O$1000,12,0)),""))</f>
        <v/>
      </c>
      <c r="F146" s="20" t="str">
        <f>IF($D146="ИТОГО",SUM($F$5:F145),IFERROR(IF(#REF!&lt;&gt;"",VLOOKUP(#REF!,'[1]Вставляем сюда'!$B$4:$O$1000,13,0)),""))</f>
        <v/>
      </c>
      <c r="G146" s="20" t="str">
        <f>IF($D146="ИТОГО",SUM($G$5:G145),IFERROR(IF(#REF!&lt;&gt;"",VLOOKUP(#REF!,'[1]Вставляем сюда'!$B$4:$O$1000,14,0)),""))</f>
        <v/>
      </c>
    </row>
    <row r="147" spans="1:7" x14ac:dyDescent="0.25">
      <c r="A147" s="15" t="str">
        <f t="shared" si="2"/>
        <v/>
      </c>
      <c r="B147" s="17" t="str">
        <f>IF(C147&lt;&gt;"",'[1]Вставляем сюда'!$D$4,"")</f>
        <v/>
      </c>
      <c r="C147" s="18" t="str">
        <f t="array" ref="C147">IFERROR(TRIM(INDEX('[1]Вставляем сюда'!$B$4:$B$1000,SMALL(IF('[1]Вставляем сюда'!$C$4:$C$1000="ЮК",ROW('[1]Вставляем сюда'!$C$4:$C$1000)-3),ROW(A145)))),"")</f>
        <v/>
      </c>
      <c r="D147" s="19" t="str">
        <f>IF(AND(A147&lt;&gt;"",A148=""),"",IF(AND(A147="",A148=""),"",IF(A147="","ИТОГО",IFERROR(IF(#REF!&lt;&gt;"",VLOOKUP(#REF!,'[1]Вставляем сюда'!$B$4:$O$1000,10,0)),""))))</f>
        <v/>
      </c>
      <c r="E147" s="20" t="str">
        <f>IF($D147="ИТОГО",SUM($E$5:E146),IFERROR(IF(#REF!&lt;&gt;"",VLOOKUP(#REF!,'[1]Вставляем сюда'!$B$4:$O$1000,12,0)),""))</f>
        <v/>
      </c>
      <c r="F147" s="20" t="str">
        <f>IF($D147="ИТОГО",SUM($F$5:F146),IFERROR(IF(#REF!&lt;&gt;"",VLOOKUP(#REF!,'[1]Вставляем сюда'!$B$4:$O$1000,13,0)),""))</f>
        <v/>
      </c>
      <c r="G147" s="20" t="str">
        <f>IF($D147="ИТОГО",SUM($G$5:G146),IFERROR(IF(#REF!&lt;&gt;"",VLOOKUP(#REF!,'[1]Вставляем сюда'!$B$4:$O$1000,14,0)),""))</f>
        <v/>
      </c>
    </row>
    <row r="148" spans="1:7" x14ac:dyDescent="0.25">
      <c r="A148" s="15" t="str">
        <f t="shared" si="2"/>
        <v/>
      </c>
      <c r="B148" s="17" t="str">
        <f>IF(C148&lt;&gt;"",'[1]Вставляем сюда'!$D$4,"")</f>
        <v/>
      </c>
      <c r="C148" s="18" t="str">
        <f t="array" ref="C148">IFERROR(TRIM(INDEX('[1]Вставляем сюда'!$B$4:$B$1000,SMALL(IF('[1]Вставляем сюда'!$C$4:$C$1000="ЮК",ROW('[1]Вставляем сюда'!$C$4:$C$1000)-3),ROW(A146)))),"")</f>
        <v/>
      </c>
      <c r="D148" s="19" t="str">
        <f>IF(AND(A148&lt;&gt;"",A149=""),"",IF(AND(A148="",A149=""),"",IF(A148="","ИТОГО",IFERROR(IF(#REF!&lt;&gt;"",VLOOKUP(#REF!,'[1]Вставляем сюда'!$B$4:$O$1000,10,0)),""))))</f>
        <v/>
      </c>
      <c r="E148" s="20" t="str">
        <f>IF($D148="ИТОГО",SUM($E$5:E147),IFERROR(IF(#REF!&lt;&gt;"",VLOOKUP(#REF!,'[1]Вставляем сюда'!$B$4:$O$1000,12,0)),""))</f>
        <v/>
      </c>
      <c r="F148" s="20" t="str">
        <f>IF($D148="ИТОГО",SUM($F$5:F147),IFERROR(IF(#REF!&lt;&gt;"",VLOOKUP(#REF!,'[1]Вставляем сюда'!$B$4:$O$1000,13,0)),""))</f>
        <v/>
      </c>
      <c r="G148" s="20" t="str">
        <f>IF($D148="ИТОГО",SUM($G$5:G147),IFERROR(IF(#REF!&lt;&gt;"",VLOOKUP(#REF!,'[1]Вставляем сюда'!$B$4:$O$1000,14,0)),""))</f>
        <v/>
      </c>
    </row>
    <row r="149" spans="1:7" x14ac:dyDescent="0.25">
      <c r="A149" s="15" t="str">
        <f t="shared" si="2"/>
        <v/>
      </c>
      <c r="B149" s="17" t="str">
        <f>IF(C149&lt;&gt;"",'[1]Вставляем сюда'!$D$4,"")</f>
        <v/>
      </c>
      <c r="C149" s="18" t="str">
        <f t="array" ref="C149">IFERROR(TRIM(INDEX('[1]Вставляем сюда'!$B$4:$B$1000,SMALL(IF('[1]Вставляем сюда'!$C$4:$C$1000="ЮК",ROW('[1]Вставляем сюда'!$C$4:$C$1000)-3),ROW(A147)))),"")</f>
        <v/>
      </c>
      <c r="D149" s="19" t="str">
        <f>IF(AND(A149&lt;&gt;"",A150=""),"",IF(AND(A149="",A150=""),"",IF(A149="","ИТОГО",IFERROR(IF(#REF!&lt;&gt;"",VLOOKUP(#REF!,'[1]Вставляем сюда'!$B$4:$O$1000,10,0)),""))))</f>
        <v/>
      </c>
      <c r="E149" s="20" t="str">
        <f>IF($D149="ИТОГО",SUM($E$5:E148),IFERROR(IF(#REF!&lt;&gt;"",VLOOKUP(#REF!,'[1]Вставляем сюда'!$B$4:$O$1000,12,0)),""))</f>
        <v/>
      </c>
      <c r="F149" s="20" t="str">
        <f>IF($D149="ИТОГО",SUM($F$5:F148),IFERROR(IF(#REF!&lt;&gt;"",VLOOKUP(#REF!,'[1]Вставляем сюда'!$B$4:$O$1000,13,0)),""))</f>
        <v/>
      </c>
      <c r="G149" s="20" t="str">
        <f>IF($D149="ИТОГО",SUM($G$5:G148),IFERROR(IF(#REF!&lt;&gt;"",VLOOKUP(#REF!,'[1]Вставляем сюда'!$B$4:$O$1000,14,0)),""))</f>
        <v/>
      </c>
    </row>
    <row r="150" spans="1:7" x14ac:dyDescent="0.25">
      <c r="A150" s="15" t="str">
        <f t="shared" si="2"/>
        <v/>
      </c>
      <c r="B150" s="17" t="str">
        <f>IF(C150&lt;&gt;"",'[1]Вставляем сюда'!$D$4,"")</f>
        <v/>
      </c>
      <c r="C150" s="18" t="str">
        <f t="array" ref="C150">IFERROR(TRIM(INDEX('[1]Вставляем сюда'!$B$4:$B$1000,SMALL(IF('[1]Вставляем сюда'!$C$4:$C$1000="ЮК",ROW('[1]Вставляем сюда'!$C$4:$C$1000)-3),ROW(A148)))),"")</f>
        <v/>
      </c>
      <c r="D150" s="19" t="str">
        <f>IF(AND(A150&lt;&gt;"",A151=""),"",IF(AND(A150="",A151=""),"",IF(A150="","ИТОГО",IFERROR(IF(#REF!&lt;&gt;"",VLOOKUP(#REF!,'[1]Вставляем сюда'!$B$4:$O$1000,10,0)),""))))</f>
        <v/>
      </c>
      <c r="E150" s="20" t="str">
        <f>IF($D150="ИТОГО",SUM($E$5:E149),IFERROR(IF(#REF!&lt;&gt;"",VLOOKUP(#REF!,'[1]Вставляем сюда'!$B$4:$O$1000,12,0)),""))</f>
        <v/>
      </c>
      <c r="F150" s="20" t="str">
        <f>IF($D150="ИТОГО",SUM($F$5:F149),IFERROR(IF(#REF!&lt;&gt;"",VLOOKUP(#REF!,'[1]Вставляем сюда'!$B$4:$O$1000,13,0)),""))</f>
        <v/>
      </c>
      <c r="G150" s="20" t="str">
        <f>IF($D150="ИТОГО",SUM($G$5:G149),IFERROR(IF(#REF!&lt;&gt;"",VLOOKUP(#REF!,'[1]Вставляем сюда'!$B$4:$O$1000,14,0)),""))</f>
        <v/>
      </c>
    </row>
    <row r="151" spans="1:7" x14ac:dyDescent="0.25">
      <c r="A151" s="15" t="str">
        <f t="shared" si="2"/>
        <v/>
      </c>
      <c r="B151" s="17" t="str">
        <f>IF(C151&lt;&gt;"",'[1]Вставляем сюда'!$D$4,"")</f>
        <v/>
      </c>
      <c r="C151" s="18" t="str">
        <f t="array" ref="C151">IFERROR(TRIM(INDEX('[1]Вставляем сюда'!$B$4:$B$1000,SMALL(IF('[1]Вставляем сюда'!$C$4:$C$1000="ЮК",ROW('[1]Вставляем сюда'!$C$4:$C$1000)-3),ROW(A149)))),"")</f>
        <v/>
      </c>
      <c r="D151" s="19" t="str">
        <f>IF(AND(A151&lt;&gt;"",A152=""),"",IF(AND(A151="",A152=""),"",IF(A151="","ИТОГО",IFERROR(IF(#REF!&lt;&gt;"",VLOOKUP(#REF!,'[1]Вставляем сюда'!$B$4:$O$1000,10,0)),""))))</f>
        <v/>
      </c>
      <c r="E151" s="20" t="str">
        <f>IF($D151="ИТОГО",SUM($E$5:E150),IFERROR(IF(#REF!&lt;&gt;"",VLOOKUP(#REF!,'[1]Вставляем сюда'!$B$4:$O$1000,12,0)),""))</f>
        <v/>
      </c>
      <c r="F151" s="20" t="str">
        <f>IF($D151="ИТОГО",SUM($F$5:F150),IFERROR(IF(#REF!&lt;&gt;"",VLOOKUP(#REF!,'[1]Вставляем сюда'!$B$4:$O$1000,13,0)),""))</f>
        <v/>
      </c>
      <c r="G151" s="20" t="str">
        <f>IF($D151="ИТОГО",SUM($G$5:G150),IFERROR(IF(#REF!&lt;&gt;"",VLOOKUP(#REF!,'[1]Вставляем сюда'!$B$4:$O$1000,14,0)),""))</f>
        <v/>
      </c>
    </row>
    <row r="152" spans="1:7" x14ac:dyDescent="0.25">
      <c r="A152" s="15" t="str">
        <f t="shared" si="2"/>
        <v/>
      </c>
      <c r="B152" s="17" t="str">
        <f>IF(C152&lt;&gt;"",'[1]Вставляем сюда'!$D$4,"")</f>
        <v/>
      </c>
      <c r="C152" s="18" t="str">
        <f t="array" ref="C152">IFERROR(TRIM(INDEX('[1]Вставляем сюда'!$B$4:$B$1000,SMALL(IF('[1]Вставляем сюда'!$C$4:$C$1000="ЮК",ROW('[1]Вставляем сюда'!$C$4:$C$1000)-3),ROW(A150)))),"")</f>
        <v/>
      </c>
      <c r="D152" s="19" t="str">
        <f>IF(AND(A152&lt;&gt;"",A153=""),"",IF(AND(A152="",A153=""),"",IF(A152="","ИТОГО",IFERROR(IF(#REF!&lt;&gt;"",VLOOKUP(#REF!,'[1]Вставляем сюда'!$B$4:$O$1000,10,0)),""))))</f>
        <v/>
      </c>
      <c r="E152" s="20" t="str">
        <f>IF($D152="ИТОГО",SUM($E$5:E151),IFERROR(IF(#REF!&lt;&gt;"",VLOOKUP(#REF!,'[1]Вставляем сюда'!$B$4:$O$1000,12,0)),""))</f>
        <v/>
      </c>
      <c r="F152" s="20" t="str">
        <f>IF($D152="ИТОГО",SUM($F$5:F151),IFERROR(IF(#REF!&lt;&gt;"",VLOOKUP(#REF!,'[1]Вставляем сюда'!$B$4:$O$1000,13,0)),""))</f>
        <v/>
      </c>
      <c r="G152" s="20" t="str">
        <f>IF($D152="ИТОГО",SUM($G$5:G151),IFERROR(IF(#REF!&lt;&gt;"",VLOOKUP(#REF!,'[1]Вставляем сюда'!$B$4:$O$1000,14,0)),""))</f>
        <v/>
      </c>
    </row>
    <row r="153" spans="1:7" x14ac:dyDescent="0.25">
      <c r="A153" s="15" t="str">
        <f t="shared" si="2"/>
        <v/>
      </c>
      <c r="B153" s="17" t="str">
        <f>IF(C153&lt;&gt;"",'[1]Вставляем сюда'!$D$4,"")</f>
        <v/>
      </c>
      <c r="C153" s="18" t="str">
        <f t="array" ref="C153">IFERROR(TRIM(INDEX('[1]Вставляем сюда'!$B$4:$B$1000,SMALL(IF('[1]Вставляем сюда'!$C$4:$C$1000="ЮК",ROW('[1]Вставляем сюда'!$C$4:$C$1000)-3),ROW(A151)))),"")</f>
        <v/>
      </c>
      <c r="D153" s="19" t="str">
        <f>IF(AND(A153&lt;&gt;"",A154=""),"",IF(AND(A153="",A154=""),"",IF(A153="","ИТОГО",IFERROR(IF(#REF!&lt;&gt;"",VLOOKUP(#REF!,'[1]Вставляем сюда'!$B$4:$O$1000,10,0)),""))))</f>
        <v/>
      </c>
      <c r="E153" s="20" t="str">
        <f>IF($D153="ИТОГО",SUM($E$5:E152),IFERROR(IF(#REF!&lt;&gt;"",VLOOKUP(#REF!,'[1]Вставляем сюда'!$B$4:$O$1000,12,0)),""))</f>
        <v/>
      </c>
      <c r="F153" s="20" t="str">
        <f>IF($D153="ИТОГО",SUM($F$5:F152),IFERROR(IF(#REF!&lt;&gt;"",VLOOKUP(#REF!,'[1]Вставляем сюда'!$B$4:$O$1000,13,0)),""))</f>
        <v/>
      </c>
      <c r="G153" s="20" t="str">
        <f>IF($D153="ИТОГО",SUM($G$5:G152),IFERROR(IF(#REF!&lt;&gt;"",VLOOKUP(#REF!,'[1]Вставляем сюда'!$B$4:$O$1000,14,0)),""))</f>
        <v/>
      </c>
    </row>
    <row r="154" spans="1:7" x14ac:dyDescent="0.25">
      <c r="A154" s="15" t="str">
        <f t="shared" si="2"/>
        <v/>
      </c>
      <c r="B154" s="17" t="str">
        <f>IF(C154&lt;&gt;"",'[1]Вставляем сюда'!$D$4,"")</f>
        <v/>
      </c>
      <c r="C154" s="18" t="str">
        <f t="array" ref="C154">IFERROR(TRIM(INDEX('[1]Вставляем сюда'!$B$4:$B$1000,SMALL(IF('[1]Вставляем сюда'!$C$4:$C$1000="ЮК",ROW('[1]Вставляем сюда'!$C$4:$C$1000)-3),ROW(A152)))),"")</f>
        <v/>
      </c>
      <c r="D154" s="19" t="str">
        <f>IF(AND(A154&lt;&gt;"",A155=""),"",IF(AND(A154="",A155=""),"",IF(A154="","ИТОГО",IFERROR(IF(#REF!&lt;&gt;"",VLOOKUP(#REF!,'[1]Вставляем сюда'!$B$4:$O$1000,10,0)),""))))</f>
        <v/>
      </c>
      <c r="E154" s="20" t="str">
        <f>IF($D154="ИТОГО",SUM($E$5:E153),IFERROR(IF(#REF!&lt;&gt;"",VLOOKUP(#REF!,'[1]Вставляем сюда'!$B$4:$O$1000,12,0)),""))</f>
        <v/>
      </c>
      <c r="F154" s="20" t="str">
        <f>IF($D154="ИТОГО",SUM($F$5:F153),IFERROR(IF(#REF!&lt;&gt;"",VLOOKUP(#REF!,'[1]Вставляем сюда'!$B$4:$O$1000,13,0)),""))</f>
        <v/>
      </c>
      <c r="G154" s="20" t="str">
        <f>IF($D154="ИТОГО",SUM($G$5:G153),IFERROR(IF(#REF!&lt;&gt;"",VLOOKUP(#REF!,'[1]Вставляем сюда'!$B$4:$O$1000,14,0)),""))</f>
        <v/>
      </c>
    </row>
    <row r="155" spans="1:7" x14ac:dyDescent="0.25">
      <c r="A155" s="15" t="str">
        <f t="shared" si="2"/>
        <v/>
      </c>
      <c r="B155" s="17" t="str">
        <f>IF(C155&lt;&gt;"",'[1]Вставляем сюда'!$D$4,"")</f>
        <v/>
      </c>
      <c r="C155" s="18" t="str">
        <f t="array" ref="C155">IFERROR(TRIM(INDEX('[1]Вставляем сюда'!$B$4:$B$1000,SMALL(IF('[1]Вставляем сюда'!$C$4:$C$1000="ЮК",ROW('[1]Вставляем сюда'!$C$4:$C$1000)-3),ROW(A153)))),"")</f>
        <v/>
      </c>
      <c r="D155" s="19" t="str">
        <f>IF(AND(A155&lt;&gt;"",A156=""),"",IF(AND(A155="",A156=""),"",IF(A155="","ИТОГО",IFERROR(IF(#REF!&lt;&gt;"",VLOOKUP(#REF!,'[1]Вставляем сюда'!$B$4:$O$1000,10,0)),""))))</f>
        <v/>
      </c>
      <c r="E155" s="20" t="str">
        <f>IF($D155="ИТОГО",SUM($E$5:E154),IFERROR(IF(#REF!&lt;&gt;"",VLOOKUP(#REF!,'[1]Вставляем сюда'!$B$4:$O$1000,12,0)),""))</f>
        <v/>
      </c>
      <c r="F155" s="20" t="str">
        <f>IF($D155="ИТОГО",SUM($F$5:F154),IFERROR(IF(#REF!&lt;&gt;"",VLOOKUP(#REF!,'[1]Вставляем сюда'!$B$4:$O$1000,13,0)),""))</f>
        <v/>
      </c>
      <c r="G155" s="20" t="str">
        <f>IF($D155="ИТОГО",SUM($G$5:G154),IFERROR(IF(#REF!&lt;&gt;"",VLOOKUP(#REF!,'[1]Вставляем сюда'!$B$4:$O$1000,14,0)),""))</f>
        <v/>
      </c>
    </row>
    <row r="156" spans="1:7" x14ac:dyDescent="0.25">
      <c r="A156" s="15" t="str">
        <f t="shared" si="2"/>
        <v/>
      </c>
      <c r="B156" s="17" t="str">
        <f>IF(C156&lt;&gt;"",'[1]Вставляем сюда'!$D$4,"")</f>
        <v/>
      </c>
      <c r="C156" s="18" t="str">
        <f t="array" ref="C156">IFERROR(TRIM(INDEX('[1]Вставляем сюда'!$B$4:$B$1000,SMALL(IF('[1]Вставляем сюда'!$C$4:$C$1000="ЮК",ROW('[1]Вставляем сюда'!$C$4:$C$1000)-3),ROW(A154)))),"")</f>
        <v/>
      </c>
      <c r="D156" s="19" t="str">
        <f>IF(AND(A156&lt;&gt;"",A157=""),"",IF(AND(A156="",A157=""),"",IF(A156="","ИТОГО",IFERROR(IF(#REF!&lt;&gt;"",VLOOKUP(#REF!,'[1]Вставляем сюда'!$B$4:$O$1000,10,0)),""))))</f>
        <v/>
      </c>
      <c r="E156" s="20" t="str">
        <f>IF($D156="ИТОГО",SUM($E$5:E155),IFERROR(IF(#REF!&lt;&gt;"",VLOOKUP(#REF!,'[1]Вставляем сюда'!$B$4:$O$1000,12,0)),""))</f>
        <v/>
      </c>
      <c r="F156" s="20" t="str">
        <f>IF($D156="ИТОГО",SUM($F$5:F155),IFERROR(IF(#REF!&lt;&gt;"",VLOOKUP(#REF!,'[1]Вставляем сюда'!$B$4:$O$1000,13,0)),""))</f>
        <v/>
      </c>
      <c r="G156" s="20" t="str">
        <f>IF($D156="ИТОГО",SUM($G$5:G155),IFERROR(IF(#REF!&lt;&gt;"",VLOOKUP(#REF!,'[1]Вставляем сюда'!$B$4:$O$1000,14,0)),""))</f>
        <v/>
      </c>
    </row>
    <row r="157" spans="1:7" x14ac:dyDescent="0.25">
      <c r="A157" s="15" t="str">
        <f t="shared" si="2"/>
        <v/>
      </c>
      <c r="B157" s="17" t="str">
        <f>IF(C157&lt;&gt;"",'[1]Вставляем сюда'!$D$4,"")</f>
        <v/>
      </c>
      <c r="C157" s="18" t="str">
        <f t="array" ref="C157">IFERROR(TRIM(INDEX('[1]Вставляем сюда'!$B$4:$B$1000,SMALL(IF('[1]Вставляем сюда'!$C$4:$C$1000="ЮК",ROW('[1]Вставляем сюда'!$C$4:$C$1000)-3),ROW(A155)))),"")</f>
        <v/>
      </c>
      <c r="D157" s="19" t="str">
        <f>IF(AND(A157&lt;&gt;"",A158=""),"",IF(AND(A157="",A158=""),"",IF(A157="","ИТОГО",IFERROR(IF(#REF!&lt;&gt;"",VLOOKUP(#REF!,'[1]Вставляем сюда'!$B$4:$O$1000,10,0)),""))))</f>
        <v/>
      </c>
      <c r="E157" s="20" t="str">
        <f>IF($D157="ИТОГО",SUM($E$5:E156),IFERROR(IF(#REF!&lt;&gt;"",VLOOKUP(#REF!,'[1]Вставляем сюда'!$B$4:$O$1000,12,0)),""))</f>
        <v/>
      </c>
      <c r="F157" s="20" t="str">
        <f>IF($D157="ИТОГО",SUM($F$5:F156),IFERROR(IF(#REF!&lt;&gt;"",VLOOKUP(#REF!,'[1]Вставляем сюда'!$B$4:$O$1000,13,0)),""))</f>
        <v/>
      </c>
      <c r="G157" s="20" t="str">
        <f>IF($D157="ИТОГО",SUM($G$5:G156),IFERROR(IF(#REF!&lt;&gt;"",VLOOKUP(#REF!,'[1]Вставляем сюда'!$B$4:$O$1000,14,0)),""))</f>
        <v/>
      </c>
    </row>
    <row r="158" spans="1:7" x14ac:dyDescent="0.25">
      <c r="A158" s="15" t="str">
        <f t="shared" si="2"/>
        <v/>
      </c>
      <c r="B158" s="17" t="str">
        <f>IF(C158&lt;&gt;"",'[1]Вставляем сюда'!$D$4,"")</f>
        <v/>
      </c>
      <c r="C158" s="18" t="str">
        <f t="array" ref="C158">IFERROR(TRIM(INDEX('[1]Вставляем сюда'!$B$4:$B$1000,SMALL(IF('[1]Вставляем сюда'!$C$4:$C$1000="ЮК",ROW('[1]Вставляем сюда'!$C$4:$C$1000)-3),ROW(A156)))),"")</f>
        <v/>
      </c>
      <c r="D158" s="19" t="str">
        <f>IF(AND(A158&lt;&gt;"",A159=""),"",IF(AND(A158="",A159=""),"",IF(A158="","ИТОГО",IFERROR(IF(#REF!&lt;&gt;"",VLOOKUP(#REF!,'[1]Вставляем сюда'!$B$4:$O$1000,10,0)),""))))</f>
        <v/>
      </c>
      <c r="E158" s="20" t="str">
        <f>IF($D158="ИТОГО",SUM($E$5:E157),IFERROR(IF(#REF!&lt;&gt;"",VLOOKUP(#REF!,'[1]Вставляем сюда'!$B$4:$O$1000,12,0)),""))</f>
        <v/>
      </c>
      <c r="F158" s="20" t="str">
        <f>IF($D158="ИТОГО",SUM($F$5:F157),IFERROR(IF(#REF!&lt;&gt;"",VLOOKUP(#REF!,'[1]Вставляем сюда'!$B$4:$O$1000,13,0)),""))</f>
        <v/>
      </c>
      <c r="G158" s="20" t="str">
        <f>IF($D158="ИТОГО",SUM($G$5:G157),IFERROR(IF(#REF!&lt;&gt;"",VLOOKUP(#REF!,'[1]Вставляем сюда'!$B$4:$O$1000,14,0)),""))</f>
        <v/>
      </c>
    </row>
    <row r="159" spans="1:7" x14ac:dyDescent="0.25">
      <c r="A159" s="15" t="str">
        <f t="shared" si="2"/>
        <v/>
      </c>
      <c r="B159" s="17" t="str">
        <f>IF(C159&lt;&gt;"",'[1]Вставляем сюда'!$D$4,"")</f>
        <v/>
      </c>
      <c r="C159" s="18" t="str">
        <f t="array" ref="C159">IFERROR(TRIM(INDEX('[1]Вставляем сюда'!$B$4:$B$1000,SMALL(IF('[1]Вставляем сюда'!$C$4:$C$1000="ЮК",ROW('[1]Вставляем сюда'!$C$4:$C$1000)-3),ROW(A157)))),"")</f>
        <v/>
      </c>
      <c r="D159" s="19" t="str">
        <f>IF(AND(A159&lt;&gt;"",A160=""),"",IF(AND(A159="",A160=""),"",IF(A159="","ИТОГО",IFERROR(IF(#REF!&lt;&gt;"",VLOOKUP(#REF!,'[1]Вставляем сюда'!$B$4:$O$1000,10,0)),""))))</f>
        <v/>
      </c>
      <c r="E159" s="20" t="str">
        <f>IF($D159="ИТОГО",SUM($E$5:E158),IFERROR(IF(#REF!&lt;&gt;"",VLOOKUP(#REF!,'[1]Вставляем сюда'!$B$4:$O$1000,12,0)),""))</f>
        <v/>
      </c>
      <c r="F159" s="20" t="str">
        <f>IF($D159="ИТОГО",SUM($F$5:F158),IFERROR(IF(#REF!&lt;&gt;"",VLOOKUP(#REF!,'[1]Вставляем сюда'!$B$4:$O$1000,13,0)),""))</f>
        <v/>
      </c>
      <c r="G159" s="20" t="str">
        <f>IF($D159="ИТОГО",SUM($G$5:G158),IFERROR(IF(#REF!&lt;&gt;"",VLOOKUP(#REF!,'[1]Вставляем сюда'!$B$4:$O$1000,14,0)),""))</f>
        <v/>
      </c>
    </row>
    <row r="160" spans="1:7" x14ac:dyDescent="0.25">
      <c r="A160" s="15" t="str">
        <f t="shared" si="2"/>
        <v/>
      </c>
      <c r="B160" s="17" t="str">
        <f>IF(C160&lt;&gt;"",'[1]Вставляем сюда'!$D$4,"")</f>
        <v/>
      </c>
      <c r="C160" s="18" t="str">
        <f t="array" ref="C160">IFERROR(TRIM(INDEX('[1]Вставляем сюда'!$B$4:$B$1000,SMALL(IF('[1]Вставляем сюда'!$C$4:$C$1000="ЮК",ROW('[1]Вставляем сюда'!$C$4:$C$1000)-3),ROW(A158)))),"")</f>
        <v/>
      </c>
      <c r="D160" s="19" t="str">
        <f>IF(AND(A160&lt;&gt;"",A161=""),"",IF(AND(A160="",A161=""),"",IF(A160="","ИТОГО",IFERROR(IF(#REF!&lt;&gt;"",VLOOKUP(#REF!,'[1]Вставляем сюда'!$B$4:$O$1000,10,0)),""))))</f>
        <v/>
      </c>
      <c r="E160" s="20" t="str">
        <f>IF($D160="ИТОГО",SUM($E$5:E159),IFERROR(IF(#REF!&lt;&gt;"",VLOOKUP(#REF!,'[1]Вставляем сюда'!$B$4:$O$1000,12,0)),""))</f>
        <v/>
      </c>
      <c r="F160" s="20" t="str">
        <f>IF($D160="ИТОГО",SUM($F$5:F159),IFERROR(IF(#REF!&lt;&gt;"",VLOOKUP(#REF!,'[1]Вставляем сюда'!$B$4:$O$1000,13,0)),""))</f>
        <v/>
      </c>
      <c r="G160" s="20" t="str">
        <f>IF($D160="ИТОГО",SUM($G$5:G159),IFERROR(IF(#REF!&lt;&gt;"",VLOOKUP(#REF!,'[1]Вставляем сюда'!$B$4:$O$1000,14,0)),""))</f>
        <v/>
      </c>
    </row>
    <row r="161" spans="1:7" x14ac:dyDescent="0.25">
      <c r="A161" s="15" t="str">
        <f t="shared" si="2"/>
        <v/>
      </c>
      <c r="B161" s="17" t="str">
        <f>IF(C161&lt;&gt;"",'[1]Вставляем сюда'!$D$4,"")</f>
        <v/>
      </c>
      <c r="C161" s="18" t="str">
        <f t="array" ref="C161">IFERROR(TRIM(INDEX('[1]Вставляем сюда'!$B$4:$B$1000,SMALL(IF('[1]Вставляем сюда'!$C$4:$C$1000="ЮК",ROW('[1]Вставляем сюда'!$C$4:$C$1000)-3),ROW(A159)))),"")</f>
        <v/>
      </c>
      <c r="D161" s="19" t="str">
        <f>IF(AND(A161&lt;&gt;"",A162=""),"",IF(AND(A161="",A162=""),"",IF(A161="","ИТОГО",IFERROR(IF(#REF!&lt;&gt;"",VLOOKUP(#REF!,'[1]Вставляем сюда'!$B$4:$O$1000,10,0)),""))))</f>
        <v/>
      </c>
      <c r="E161" s="20" t="str">
        <f>IF($D161="ИТОГО",SUM($E$5:E160),IFERROR(IF(#REF!&lt;&gt;"",VLOOKUP(#REF!,'[1]Вставляем сюда'!$B$4:$O$1000,12,0)),""))</f>
        <v/>
      </c>
      <c r="F161" s="20" t="str">
        <f>IF($D161="ИТОГО",SUM($F$5:F160),IFERROR(IF(#REF!&lt;&gt;"",VLOOKUP(#REF!,'[1]Вставляем сюда'!$B$4:$O$1000,13,0)),""))</f>
        <v/>
      </c>
      <c r="G161" s="20" t="str">
        <f>IF($D161="ИТОГО",SUM($G$5:G160),IFERROR(IF(#REF!&lt;&gt;"",VLOOKUP(#REF!,'[1]Вставляем сюда'!$B$4:$O$1000,14,0)),""))</f>
        <v/>
      </c>
    </row>
    <row r="162" spans="1:7" x14ac:dyDescent="0.25">
      <c r="A162" s="15" t="str">
        <f t="shared" si="2"/>
        <v/>
      </c>
      <c r="B162" s="17" t="str">
        <f>IF(C162&lt;&gt;"",'[1]Вставляем сюда'!$D$4,"")</f>
        <v/>
      </c>
      <c r="C162" s="18" t="str">
        <f t="array" ref="C162">IFERROR(TRIM(INDEX('[1]Вставляем сюда'!$B$4:$B$1000,SMALL(IF('[1]Вставляем сюда'!$C$4:$C$1000="ЮК",ROW('[1]Вставляем сюда'!$C$4:$C$1000)-3),ROW(A160)))),"")</f>
        <v/>
      </c>
      <c r="D162" s="19" t="str">
        <f>IF(AND(A162&lt;&gt;"",A163=""),"",IF(AND(A162="",A163=""),"",IF(A162="","ИТОГО",IFERROR(IF(#REF!&lt;&gt;"",VLOOKUP(#REF!,'[1]Вставляем сюда'!$B$4:$O$1000,10,0)),""))))</f>
        <v/>
      </c>
      <c r="E162" s="20" t="str">
        <f>IF($D162="ИТОГО",SUM($E$5:E161),IFERROR(IF(#REF!&lt;&gt;"",VLOOKUP(#REF!,'[1]Вставляем сюда'!$B$4:$O$1000,12,0)),""))</f>
        <v/>
      </c>
      <c r="F162" s="20" t="str">
        <f>IF($D162="ИТОГО",SUM($F$5:F161),IFERROR(IF(#REF!&lt;&gt;"",VLOOKUP(#REF!,'[1]Вставляем сюда'!$B$4:$O$1000,13,0)),""))</f>
        <v/>
      </c>
      <c r="G162" s="20" t="str">
        <f>IF($D162="ИТОГО",SUM($G$5:G161),IFERROR(IF(#REF!&lt;&gt;"",VLOOKUP(#REF!,'[1]Вставляем сюда'!$B$4:$O$1000,14,0)),""))</f>
        <v/>
      </c>
    </row>
    <row r="163" spans="1:7" x14ac:dyDescent="0.25">
      <c r="A163" s="15" t="str">
        <f t="shared" si="2"/>
        <v/>
      </c>
      <c r="B163" s="17" t="str">
        <f>IF(C163&lt;&gt;"",'[1]Вставляем сюда'!$D$4,"")</f>
        <v/>
      </c>
      <c r="C163" s="18" t="str">
        <f t="array" ref="C163">IFERROR(TRIM(INDEX('[1]Вставляем сюда'!$B$4:$B$1000,SMALL(IF('[1]Вставляем сюда'!$C$4:$C$1000="ЮК",ROW('[1]Вставляем сюда'!$C$4:$C$1000)-3),ROW(A161)))),"")</f>
        <v/>
      </c>
      <c r="D163" s="19" t="str">
        <f>IF(AND(A163&lt;&gt;"",A164=""),"",IF(AND(A163="",A164=""),"",IF(A163="","ИТОГО",IFERROR(IF(#REF!&lt;&gt;"",VLOOKUP(#REF!,'[1]Вставляем сюда'!$B$4:$O$1000,10,0)),""))))</f>
        <v/>
      </c>
      <c r="E163" s="20" t="str">
        <f>IF($D163="ИТОГО",SUM($E$5:E162),IFERROR(IF(#REF!&lt;&gt;"",VLOOKUP(#REF!,'[1]Вставляем сюда'!$B$4:$O$1000,12,0)),""))</f>
        <v/>
      </c>
      <c r="F163" s="20" t="str">
        <f>IF($D163="ИТОГО",SUM($F$5:F162),IFERROR(IF(#REF!&lt;&gt;"",VLOOKUP(#REF!,'[1]Вставляем сюда'!$B$4:$O$1000,13,0)),""))</f>
        <v/>
      </c>
      <c r="G163" s="20" t="str">
        <f>IF($D163="ИТОГО",SUM($G$5:G162),IFERROR(IF(#REF!&lt;&gt;"",VLOOKUP(#REF!,'[1]Вставляем сюда'!$B$4:$O$1000,14,0)),""))</f>
        <v/>
      </c>
    </row>
    <row r="164" spans="1:7" x14ac:dyDescent="0.25">
      <c r="A164" s="15" t="str">
        <f t="shared" si="2"/>
        <v/>
      </c>
      <c r="B164" s="17" t="str">
        <f>IF(C164&lt;&gt;"",'[1]Вставляем сюда'!$D$4,"")</f>
        <v/>
      </c>
      <c r="C164" s="18" t="str">
        <f t="array" ref="C164">IFERROR(TRIM(INDEX('[1]Вставляем сюда'!$B$4:$B$1000,SMALL(IF('[1]Вставляем сюда'!$C$4:$C$1000="ЮК",ROW('[1]Вставляем сюда'!$C$4:$C$1000)-3),ROW(A162)))),"")</f>
        <v/>
      </c>
      <c r="D164" s="19" t="str">
        <f>IF(AND(A164&lt;&gt;"",A165=""),"",IF(AND(A164="",A165=""),"",IF(A164="","ИТОГО",IFERROR(IF(#REF!&lt;&gt;"",VLOOKUP(#REF!,'[1]Вставляем сюда'!$B$4:$O$1000,10,0)),""))))</f>
        <v/>
      </c>
      <c r="E164" s="20" t="str">
        <f>IF($D164="ИТОГО",SUM($E$5:E163),IFERROR(IF(#REF!&lt;&gt;"",VLOOKUP(#REF!,'[1]Вставляем сюда'!$B$4:$O$1000,12,0)),""))</f>
        <v/>
      </c>
      <c r="F164" s="20" t="str">
        <f>IF($D164="ИТОГО",SUM($F$5:F163),IFERROR(IF(#REF!&lt;&gt;"",VLOOKUP(#REF!,'[1]Вставляем сюда'!$B$4:$O$1000,13,0)),""))</f>
        <v/>
      </c>
      <c r="G164" s="20" t="str">
        <f>IF($D164="ИТОГО",SUM($G$5:G163),IFERROR(IF(#REF!&lt;&gt;"",VLOOKUP(#REF!,'[1]Вставляем сюда'!$B$4:$O$1000,14,0)),""))</f>
        <v/>
      </c>
    </row>
    <row r="165" spans="1:7" x14ac:dyDescent="0.25">
      <c r="A165" s="15" t="str">
        <f t="shared" si="2"/>
        <v/>
      </c>
      <c r="B165" s="17" t="str">
        <f>IF(C165&lt;&gt;"",'[1]Вставляем сюда'!$D$4,"")</f>
        <v/>
      </c>
      <c r="C165" s="18" t="str">
        <f t="array" ref="C165">IFERROR(TRIM(INDEX('[1]Вставляем сюда'!$B$4:$B$1000,SMALL(IF('[1]Вставляем сюда'!$C$4:$C$1000="ЮК",ROW('[1]Вставляем сюда'!$C$4:$C$1000)-3),ROW(A163)))),"")</f>
        <v/>
      </c>
      <c r="D165" s="19" t="str">
        <f>IF(AND(A165&lt;&gt;"",A166=""),"",IF(AND(A165="",A166=""),"",IF(A165="","ИТОГО",IFERROR(IF(#REF!&lt;&gt;"",VLOOKUP(#REF!,'[1]Вставляем сюда'!$B$4:$O$1000,10,0)),""))))</f>
        <v/>
      </c>
      <c r="E165" s="20" t="str">
        <f>IF($D165="ИТОГО",SUM($E$5:E164),IFERROR(IF(#REF!&lt;&gt;"",VLOOKUP(#REF!,'[1]Вставляем сюда'!$B$4:$O$1000,12,0)),""))</f>
        <v/>
      </c>
      <c r="F165" s="20" t="str">
        <f>IF($D165="ИТОГО",SUM($F$5:F164),IFERROR(IF(#REF!&lt;&gt;"",VLOOKUP(#REF!,'[1]Вставляем сюда'!$B$4:$O$1000,13,0)),""))</f>
        <v/>
      </c>
      <c r="G165" s="20" t="str">
        <f>IF($D165="ИТОГО",SUM($G$5:G164),IFERROR(IF(#REF!&lt;&gt;"",VLOOKUP(#REF!,'[1]Вставляем сюда'!$B$4:$O$1000,14,0)),""))</f>
        <v/>
      </c>
    </row>
    <row r="166" spans="1:7" x14ac:dyDescent="0.25">
      <c r="A166" s="15" t="str">
        <f t="shared" si="2"/>
        <v/>
      </c>
      <c r="B166" s="17" t="str">
        <f>IF(C166&lt;&gt;"",'[1]Вставляем сюда'!$D$4,"")</f>
        <v/>
      </c>
      <c r="C166" s="18" t="str">
        <f t="array" ref="C166">IFERROR(TRIM(INDEX('[1]Вставляем сюда'!$B$4:$B$1000,SMALL(IF('[1]Вставляем сюда'!$C$4:$C$1000="ЮК",ROW('[1]Вставляем сюда'!$C$4:$C$1000)-3),ROW(A164)))),"")</f>
        <v/>
      </c>
      <c r="D166" s="19" t="str">
        <f>IF(AND(A166&lt;&gt;"",A167=""),"",IF(AND(A166="",A167=""),"",IF(A166="","ИТОГО",IFERROR(IF(#REF!&lt;&gt;"",VLOOKUP(#REF!,'[1]Вставляем сюда'!$B$4:$O$1000,10,0)),""))))</f>
        <v/>
      </c>
      <c r="E166" s="20" t="str">
        <f>IF($D166="ИТОГО",SUM($E$5:E165),IFERROR(IF(#REF!&lt;&gt;"",VLOOKUP(#REF!,'[1]Вставляем сюда'!$B$4:$O$1000,12,0)),""))</f>
        <v/>
      </c>
      <c r="F166" s="20" t="str">
        <f>IF($D166="ИТОГО",SUM($F$5:F165),IFERROR(IF(#REF!&lt;&gt;"",VLOOKUP(#REF!,'[1]Вставляем сюда'!$B$4:$O$1000,13,0)),""))</f>
        <v/>
      </c>
      <c r="G166" s="20" t="str">
        <f>IF($D166="ИТОГО",SUM($G$5:G165),IFERROR(IF(#REF!&lt;&gt;"",VLOOKUP(#REF!,'[1]Вставляем сюда'!$B$4:$O$1000,14,0)),""))</f>
        <v/>
      </c>
    </row>
    <row r="167" spans="1:7" x14ac:dyDescent="0.25">
      <c r="A167" s="15" t="str">
        <f t="shared" si="2"/>
        <v/>
      </c>
      <c r="B167" s="17" t="str">
        <f>IF(C167&lt;&gt;"",'[1]Вставляем сюда'!$D$4,"")</f>
        <v/>
      </c>
      <c r="C167" s="18" t="str">
        <f t="array" ref="C167">IFERROR(TRIM(INDEX('[1]Вставляем сюда'!$B$4:$B$1000,SMALL(IF('[1]Вставляем сюда'!$C$4:$C$1000="ЮК",ROW('[1]Вставляем сюда'!$C$4:$C$1000)-3),ROW(A165)))),"")</f>
        <v/>
      </c>
      <c r="D167" s="19" t="str">
        <f>IF(AND(A167&lt;&gt;"",A168=""),"",IF(AND(A167="",A168=""),"",IF(A167="","ИТОГО",IFERROR(IF(#REF!&lt;&gt;"",VLOOKUP(#REF!,'[1]Вставляем сюда'!$B$4:$O$1000,10,0)),""))))</f>
        <v/>
      </c>
      <c r="E167" s="20" t="str">
        <f>IF($D167="ИТОГО",SUM($E$5:E166),IFERROR(IF(#REF!&lt;&gt;"",VLOOKUP(#REF!,'[1]Вставляем сюда'!$B$4:$O$1000,12,0)),""))</f>
        <v/>
      </c>
      <c r="F167" s="20" t="str">
        <f>IF($D167="ИТОГО",SUM($F$5:F166),IFERROR(IF(#REF!&lt;&gt;"",VLOOKUP(#REF!,'[1]Вставляем сюда'!$B$4:$O$1000,13,0)),""))</f>
        <v/>
      </c>
      <c r="G167" s="20" t="str">
        <f>IF($D167="ИТОГО",SUM($G$5:G166),IFERROR(IF(#REF!&lt;&gt;"",VLOOKUP(#REF!,'[1]Вставляем сюда'!$B$4:$O$1000,14,0)),""))</f>
        <v/>
      </c>
    </row>
    <row r="168" spans="1:7" x14ac:dyDescent="0.25">
      <c r="A168" s="15" t="str">
        <f t="shared" si="2"/>
        <v/>
      </c>
      <c r="B168" s="17" t="str">
        <f>IF(C168&lt;&gt;"",'[1]Вставляем сюда'!$D$4,"")</f>
        <v/>
      </c>
      <c r="C168" s="18" t="str">
        <f t="array" ref="C168">IFERROR(TRIM(INDEX('[1]Вставляем сюда'!$B$4:$B$1000,SMALL(IF('[1]Вставляем сюда'!$C$4:$C$1000="ЮК",ROW('[1]Вставляем сюда'!$C$4:$C$1000)-3),ROW(A166)))),"")</f>
        <v/>
      </c>
      <c r="D168" s="19" t="str">
        <f>IF(AND(A168&lt;&gt;"",A169=""),"",IF(AND(A168="",A169=""),"",IF(A168="","ИТОГО",IFERROR(IF(#REF!&lt;&gt;"",VLOOKUP(#REF!,'[1]Вставляем сюда'!$B$4:$O$1000,10,0)),""))))</f>
        <v/>
      </c>
      <c r="E168" s="20" t="str">
        <f>IF($D168="ИТОГО",SUM($E$5:E167),IFERROR(IF(#REF!&lt;&gt;"",VLOOKUP(#REF!,'[1]Вставляем сюда'!$B$4:$O$1000,12,0)),""))</f>
        <v/>
      </c>
      <c r="F168" s="20" t="str">
        <f>IF($D168="ИТОГО",SUM($F$5:F167),IFERROR(IF(#REF!&lt;&gt;"",VLOOKUP(#REF!,'[1]Вставляем сюда'!$B$4:$O$1000,13,0)),""))</f>
        <v/>
      </c>
      <c r="G168" s="20" t="str">
        <f>IF($D168="ИТОГО",SUM($G$5:G167),IFERROR(IF(#REF!&lt;&gt;"",VLOOKUP(#REF!,'[1]Вставляем сюда'!$B$4:$O$1000,14,0)),""))</f>
        <v/>
      </c>
    </row>
    <row r="169" spans="1:7" x14ac:dyDescent="0.25">
      <c r="A169" s="15" t="str">
        <f t="shared" si="2"/>
        <v/>
      </c>
      <c r="B169" s="17" t="str">
        <f>IF(C169&lt;&gt;"",'[1]Вставляем сюда'!$D$4,"")</f>
        <v/>
      </c>
      <c r="C169" s="18" t="str">
        <f t="array" ref="C169">IFERROR(TRIM(INDEX('[1]Вставляем сюда'!$B$4:$B$1000,SMALL(IF('[1]Вставляем сюда'!$C$4:$C$1000="ЮК",ROW('[1]Вставляем сюда'!$C$4:$C$1000)-3),ROW(A167)))),"")</f>
        <v/>
      </c>
      <c r="D169" s="19" t="str">
        <f>IF(AND(A169&lt;&gt;"",A170=""),"",IF(AND(A169="",A170=""),"",IF(A169="","ИТОГО",IFERROR(IF(#REF!&lt;&gt;"",VLOOKUP(#REF!,'[1]Вставляем сюда'!$B$4:$O$1000,10,0)),""))))</f>
        <v/>
      </c>
      <c r="E169" s="20" t="str">
        <f>IF($D169="ИТОГО",SUM($E$5:E168),IFERROR(IF(#REF!&lt;&gt;"",VLOOKUP(#REF!,'[1]Вставляем сюда'!$B$4:$O$1000,12,0)),""))</f>
        <v/>
      </c>
      <c r="F169" s="20" t="str">
        <f>IF($D169="ИТОГО",SUM($F$5:F168),IFERROR(IF(#REF!&lt;&gt;"",VLOOKUP(#REF!,'[1]Вставляем сюда'!$B$4:$O$1000,13,0)),""))</f>
        <v/>
      </c>
      <c r="G169" s="20" t="str">
        <f>IF($D169="ИТОГО",SUM($G$5:G168),IFERROR(IF(#REF!&lt;&gt;"",VLOOKUP(#REF!,'[1]Вставляем сюда'!$B$4:$O$1000,14,0)),""))</f>
        <v/>
      </c>
    </row>
    <row r="170" spans="1:7" x14ac:dyDescent="0.25">
      <c r="A170" s="15" t="str">
        <f t="shared" si="2"/>
        <v/>
      </c>
      <c r="B170" s="17" t="str">
        <f>IF(C170&lt;&gt;"",'[1]Вставляем сюда'!$D$4,"")</f>
        <v/>
      </c>
      <c r="C170" s="18" t="str">
        <f t="array" ref="C170">IFERROR(TRIM(INDEX('[1]Вставляем сюда'!$B$4:$B$1000,SMALL(IF('[1]Вставляем сюда'!$C$4:$C$1000="ЮК",ROW('[1]Вставляем сюда'!$C$4:$C$1000)-3),ROW(A168)))),"")</f>
        <v/>
      </c>
      <c r="D170" s="19" t="str">
        <f>IF(AND(A170&lt;&gt;"",A171=""),"",IF(AND(A170="",A171=""),"",IF(A170="","ИТОГО",IFERROR(IF(#REF!&lt;&gt;"",VLOOKUP(#REF!,'[1]Вставляем сюда'!$B$4:$O$1000,10,0)),""))))</f>
        <v/>
      </c>
      <c r="E170" s="20" t="str">
        <f>IF($D170="ИТОГО",SUM($E$5:E169),IFERROR(IF(#REF!&lt;&gt;"",VLOOKUP(#REF!,'[1]Вставляем сюда'!$B$4:$O$1000,12,0)),""))</f>
        <v/>
      </c>
      <c r="F170" s="20" t="str">
        <f>IF($D170="ИТОГО",SUM($F$5:F169),IFERROR(IF(#REF!&lt;&gt;"",VLOOKUP(#REF!,'[1]Вставляем сюда'!$B$4:$O$1000,13,0)),""))</f>
        <v/>
      </c>
      <c r="G170" s="20" t="str">
        <f>IF($D170="ИТОГО",SUM($G$5:G169),IFERROR(IF(#REF!&lt;&gt;"",VLOOKUP(#REF!,'[1]Вставляем сюда'!$B$4:$O$1000,14,0)),""))</f>
        <v/>
      </c>
    </row>
    <row r="171" spans="1:7" x14ac:dyDescent="0.25">
      <c r="A171" s="15" t="str">
        <f t="shared" si="2"/>
        <v/>
      </c>
      <c r="B171" s="17" t="str">
        <f>IF(C171&lt;&gt;"",'[1]Вставляем сюда'!$D$4,"")</f>
        <v/>
      </c>
      <c r="C171" s="18" t="str">
        <f t="array" ref="C171">IFERROR(TRIM(INDEX('[1]Вставляем сюда'!$B$4:$B$1000,SMALL(IF('[1]Вставляем сюда'!$C$4:$C$1000="ЮК",ROW('[1]Вставляем сюда'!$C$4:$C$1000)-3),ROW(A169)))),"")</f>
        <v/>
      </c>
      <c r="D171" s="19" t="str">
        <f>IF(AND(A171&lt;&gt;"",A172=""),"",IF(AND(A171="",A172=""),"",IF(A171="","ИТОГО",IFERROR(IF(#REF!&lt;&gt;"",VLOOKUP(#REF!,'[1]Вставляем сюда'!$B$4:$O$1000,10,0)),""))))</f>
        <v/>
      </c>
      <c r="E171" s="20" t="str">
        <f>IF($D171="ИТОГО",SUM($E$5:E170),IFERROR(IF(#REF!&lt;&gt;"",VLOOKUP(#REF!,'[1]Вставляем сюда'!$B$4:$O$1000,12,0)),""))</f>
        <v/>
      </c>
      <c r="F171" s="20" t="str">
        <f>IF($D171="ИТОГО",SUM($F$5:F170),IFERROR(IF(#REF!&lt;&gt;"",VLOOKUP(#REF!,'[1]Вставляем сюда'!$B$4:$O$1000,13,0)),""))</f>
        <v/>
      </c>
      <c r="G171" s="20" t="str">
        <f>IF($D171="ИТОГО",SUM($G$5:G170),IFERROR(IF(#REF!&lt;&gt;"",VLOOKUP(#REF!,'[1]Вставляем сюда'!$B$4:$O$1000,14,0)),""))</f>
        <v/>
      </c>
    </row>
    <row r="172" spans="1:7" x14ac:dyDescent="0.25">
      <c r="A172" s="15" t="str">
        <f t="shared" si="2"/>
        <v/>
      </c>
      <c r="B172" s="17" t="str">
        <f>IF(C172&lt;&gt;"",'[1]Вставляем сюда'!$D$4,"")</f>
        <v/>
      </c>
      <c r="C172" s="18" t="str">
        <f t="array" ref="C172">IFERROR(TRIM(INDEX('[1]Вставляем сюда'!$B$4:$B$1000,SMALL(IF('[1]Вставляем сюда'!$C$4:$C$1000="ЮК",ROW('[1]Вставляем сюда'!$C$4:$C$1000)-3),ROW(A170)))),"")</f>
        <v/>
      </c>
      <c r="D172" s="19" t="str">
        <f>IF(AND(A172&lt;&gt;"",A173=""),"",IF(AND(A172="",A173=""),"",IF(A172="","ИТОГО",IFERROR(IF(#REF!&lt;&gt;"",VLOOKUP(#REF!,'[1]Вставляем сюда'!$B$4:$O$1000,10,0)),""))))</f>
        <v/>
      </c>
      <c r="E172" s="20" t="str">
        <f>IF($D172="ИТОГО",SUM($E$5:E171),IFERROR(IF(#REF!&lt;&gt;"",VLOOKUP(#REF!,'[1]Вставляем сюда'!$B$4:$O$1000,12,0)),""))</f>
        <v/>
      </c>
      <c r="F172" s="20" t="str">
        <f>IF($D172="ИТОГО",SUM($F$5:F171),IFERROR(IF(#REF!&lt;&gt;"",VLOOKUP(#REF!,'[1]Вставляем сюда'!$B$4:$O$1000,13,0)),""))</f>
        <v/>
      </c>
      <c r="G172" s="20" t="str">
        <f>IF($D172="ИТОГО",SUM($G$5:G171),IFERROR(IF(#REF!&lt;&gt;"",VLOOKUP(#REF!,'[1]Вставляем сюда'!$B$4:$O$1000,14,0)),""))</f>
        <v/>
      </c>
    </row>
    <row r="173" spans="1:7" x14ac:dyDescent="0.25">
      <c r="A173" s="15" t="str">
        <f t="shared" si="2"/>
        <v/>
      </c>
      <c r="B173" s="17" t="str">
        <f>IF(C173&lt;&gt;"",'[1]Вставляем сюда'!$D$4,"")</f>
        <v/>
      </c>
      <c r="C173" s="18" t="str">
        <f t="array" ref="C173">IFERROR(TRIM(INDEX('[1]Вставляем сюда'!$B$4:$B$1000,SMALL(IF('[1]Вставляем сюда'!$C$4:$C$1000="ЮК",ROW('[1]Вставляем сюда'!$C$4:$C$1000)-3),ROW(A171)))),"")</f>
        <v/>
      </c>
      <c r="D173" s="19" t="str">
        <f>IF(AND(A173&lt;&gt;"",A174=""),"",IF(AND(A173="",A174=""),"",IF(A173="","ИТОГО",IFERROR(IF(#REF!&lt;&gt;"",VLOOKUP(#REF!,'[1]Вставляем сюда'!$B$4:$O$1000,10,0)),""))))</f>
        <v/>
      </c>
      <c r="E173" s="20" t="str">
        <f>IF($D173="ИТОГО",SUM($E$5:E172),IFERROR(IF(#REF!&lt;&gt;"",VLOOKUP(#REF!,'[1]Вставляем сюда'!$B$4:$O$1000,12,0)),""))</f>
        <v/>
      </c>
      <c r="F173" s="20" t="str">
        <f>IF($D173="ИТОГО",SUM($F$5:F172),IFERROR(IF(#REF!&lt;&gt;"",VLOOKUP(#REF!,'[1]Вставляем сюда'!$B$4:$O$1000,13,0)),""))</f>
        <v/>
      </c>
      <c r="G173" s="20" t="str">
        <f>IF($D173="ИТОГО",SUM($G$5:G172),IFERROR(IF(#REF!&lt;&gt;"",VLOOKUP(#REF!,'[1]Вставляем сюда'!$B$4:$O$1000,14,0)),""))</f>
        <v/>
      </c>
    </row>
    <row r="174" spans="1:7" x14ac:dyDescent="0.25">
      <c r="A174" s="15" t="str">
        <f t="shared" si="2"/>
        <v/>
      </c>
      <c r="B174" s="17" t="str">
        <f>IF(C174&lt;&gt;"",'[1]Вставляем сюда'!$D$4,"")</f>
        <v/>
      </c>
      <c r="C174" s="18" t="str">
        <f t="array" ref="C174">IFERROR(TRIM(INDEX('[1]Вставляем сюда'!$B$4:$B$1000,SMALL(IF('[1]Вставляем сюда'!$C$4:$C$1000="ЮК",ROW('[1]Вставляем сюда'!$C$4:$C$1000)-3),ROW(A172)))),"")</f>
        <v/>
      </c>
      <c r="D174" s="19" t="str">
        <f>IF(AND(A174&lt;&gt;"",A175=""),"",IF(AND(A174="",A175=""),"",IF(A174="","ИТОГО",IFERROR(IF(#REF!&lt;&gt;"",VLOOKUP(#REF!,'[1]Вставляем сюда'!$B$4:$O$1000,10,0)),""))))</f>
        <v/>
      </c>
      <c r="E174" s="20" t="str">
        <f>IF($D174="ИТОГО",SUM($E$5:E173),IFERROR(IF(#REF!&lt;&gt;"",VLOOKUP(#REF!,'[1]Вставляем сюда'!$B$4:$O$1000,12,0)),""))</f>
        <v/>
      </c>
      <c r="F174" s="20" t="str">
        <f>IF($D174="ИТОГО",SUM($F$5:F173),IFERROR(IF(#REF!&lt;&gt;"",VLOOKUP(#REF!,'[1]Вставляем сюда'!$B$4:$O$1000,13,0)),""))</f>
        <v/>
      </c>
      <c r="G174" s="20" t="str">
        <f>IF($D174="ИТОГО",SUM($G$5:G173),IFERROR(IF(#REF!&lt;&gt;"",VLOOKUP(#REF!,'[1]Вставляем сюда'!$B$4:$O$1000,14,0)),""))</f>
        <v/>
      </c>
    </row>
    <row r="175" spans="1:7" x14ac:dyDescent="0.25">
      <c r="A175" s="15" t="str">
        <f t="shared" si="2"/>
        <v/>
      </c>
      <c r="B175" s="17" t="str">
        <f>IF(C175&lt;&gt;"",'[1]Вставляем сюда'!$D$4,"")</f>
        <v/>
      </c>
      <c r="C175" s="18" t="str">
        <f t="array" ref="C175">IFERROR(TRIM(INDEX('[1]Вставляем сюда'!$B$4:$B$1000,SMALL(IF('[1]Вставляем сюда'!$C$4:$C$1000="ЮК",ROW('[1]Вставляем сюда'!$C$4:$C$1000)-3),ROW(A173)))),"")</f>
        <v/>
      </c>
      <c r="D175" s="19" t="str">
        <f>IF(AND(A175&lt;&gt;"",A176=""),"",IF(AND(A175="",A176=""),"",IF(A175="","ИТОГО",IFERROR(IF(#REF!&lt;&gt;"",VLOOKUP(#REF!,'[1]Вставляем сюда'!$B$4:$O$1000,10,0)),""))))</f>
        <v/>
      </c>
      <c r="E175" s="20" t="str">
        <f>IF($D175="ИТОГО",SUM($E$5:E174),IFERROR(IF(#REF!&lt;&gt;"",VLOOKUP(#REF!,'[1]Вставляем сюда'!$B$4:$O$1000,12,0)),""))</f>
        <v/>
      </c>
      <c r="F175" s="20" t="str">
        <f>IF($D175="ИТОГО",SUM($F$5:F174),IFERROR(IF(#REF!&lt;&gt;"",VLOOKUP(#REF!,'[1]Вставляем сюда'!$B$4:$O$1000,13,0)),""))</f>
        <v/>
      </c>
      <c r="G175" s="20" t="str">
        <f>IF($D175="ИТОГО",SUM($G$5:G174),IFERROR(IF(#REF!&lt;&gt;"",VLOOKUP(#REF!,'[1]Вставляем сюда'!$B$4:$O$1000,14,0)),""))</f>
        <v/>
      </c>
    </row>
    <row r="176" spans="1:7" x14ac:dyDescent="0.25">
      <c r="A176" s="15" t="str">
        <f t="shared" si="2"/>
        <v/>
      </c>
      <c r="B176" s="17" t="str">
        <f>IF(C176&lt;&gt;"",'[1]Вставляем сюда'!$D$4,"")</f>
        <v/>
      </c>
      <c r="C176" s="18" t="str">
        <f t="array" ref="C176">IFERROR(TRIM(INDEX('[1]Вставляем сюда'!$B$4:$B$1000,SMALL(IF('[1]Вставляем сюда'!$C$4:$C$1000="ЮК",ROW('[1]Вставляем сюда'!$C$4:$C$1000)-3),ROW(A174)))),"")</f>
        <v/>
      </c>
      <c r="D176" s="19" t="str">
        <f>IF(AND(A176&lt;&gt;"",A177=""),"",IF(AND(A176="",A177=""),"",IF(A176="","ИТОГО",IFERROR(IF(#REF!&lt;&gt;"",VLOOKUP(#REF!,'[1]Вставляем сюда'!$B$4:$O$1000,10,0)),""))))</f>
        <v/>
      </c>
      <c r="E176" s="20" t="str">
        <f>IF($D176="ИТОГО",SUM($E$5:E175),IFERROR(IF(#REF!&lt;&gt;"",VLOOKUP(#REF!,'[1]Вставляем сюда'!$B$4:$O$1000,12,0)),""))</f>
        <v/>
      </c>
      <c r="F176" s="20" t="str">
        <f>IF($D176="ИТОГО",SUM($F$5:F175),IFERROR(IF(#REF!&lt;&gt;"",VLOOKUP(#REF!,'[1]Вставляем сюда'!$B$4:$O$1000,13,0)),""))</f>
        <v/>
      </c>
      <c r="G176" s="20" t="str">
        <f>IF($D176="ИТОГО",SUM($G$5:G175),IFERROR(IF(#REF!&lt;&gt;"",VLOOKUP(#REF!,'[1]Вставляем сюда'!$B$4:$O$1000,14,0)),""))</f>
        <v/>
      </c>
    </row>
    <row r="177" spans="1:7" x14ac:dyDescent="0.25">
      <c r="A177" s="15" t="str">
        <f t="shared" si="2"/>
        <v/>
      </c>
      <c r="B177" s="17" t="str">
        <f>IF(C177&lt;&gt;"",'[1]Вставляем сюда'!$D$4,"")</f>
        <v/>
      </c>
      <c r="C177" s="18" t="str">
        <f t="array" ref="C177">IFERROR(TRIM(INDEX('[1]Вставляем сюда'!$B$4:$B$1000,SMALL(IF('[1]Вставляем сюда'!$C$4:$C$1000="ЮК",ROW('[1]Вставляем сюда'!$C$4:$C$1000)-3),ROW(A175)))),"")</f>
        <v/>
      </c>
      <c r="D177" s="19" t="str">
        <f>IF(AND(A177&lt;&gt;"",A178=""),"",IF(AND(A177="",A178=""),"",IF(A177="","ИТОГО",IFERROR(IF(#REF!&lt;&gt;"",VLOOKUP(#REF!,'[1]Вставляем сюда'!$B$4:$O$1000,10,0)),""))))</f>
        <v/>
      </c>
      <c r="E177" s="20" t="str">
        <f>IF($D177="ИТОГО",SUM($E$5:E176),IFERROR(IF(#REF!&lt;&gt;"",VLOOKUP(#REF!,'[1]Вставляем сюда'!$B$4:$O$1000,12,0)),""))</f>
        <v/>
      </c>
      <c r="F177" s="20" t="str">
        <f>IF($D177="ИТОГО",SUM($F$5:F176),IFERROR(IF(#REF!&lt;&gt;"",VLOOKUP(#REF!,'[1]Вставляем сюда'!$B$4:$O$1000,13,0)),""))</f>
        <v/>
      </c>
      <c r="G177" s="20" t="str">
        <f>IF($D177="ИТОГО",SUM($G$5:G176),IFERROR(IF(#REF!&lt;&gt;"",VLOOKUP(#REF!,'[1]Вставляем сюда'!$B$4:$O$1000,14,0)),""))</f>
        <v/>
      </c>
    </row>
    <row r="178" spans="1:7" x14ac:dyDescent="0.25">
      <c r="A178" s="15" t="str">
        <f t="shared" si="2"/>
        <v/>
      </c>
      <c r="B178" s="17" t="str">
        <f>IF(C178&lt;&gt;"",'[1]Вставляем сюда'!$D$4,"")</f>
        <v/>
      </c>
      <c r="C178" s="18" t="str">
        <f t="array" ref="C178">IFERROR(TRIM(INDEX('[1]Вставляем сюда'!$B$4:$B$1000,SMALL(IF('[1]Вставляем сюда'!$C$4:$C$1000="ЮК",ROW('[1]Вставляем сюда'!$C$4:$C$1000)-3),ROW(A176)))),"")</f>
        <v/>
      </c>
      <c r="D178" s="19" t="str">
        <f>IF(AND(A178&lt;&gt;"",A179=""),"",IF(AND(A178="",A179=""),"",IF(A178="","ИТОГО",IFERROR(IF(#REF!&lt;&gt;"",VLOOKUP(#REF!,'[1]Вставляем сюда'!$B$4:$O$1000,10,0)),""))))</f>
        <v/>
      </c>
      <c r="E178" s="20" t="str">
        <f>IF($D178="ИТОГО",SUM($E$5:E177),IFERROR(IF(#REF!&lt;&gt;"",VLOOKUP(#REF!,'[1]Вставляем сюда'!$B$4:$O$1000,12,0)),""))</f>
        <v/>
      </c>
      <c r="F178" s="20" t="str">
        <f>IF($D178="ИТОГО",SUM($F$5:F177),IFERROR(IF(#REF!&lt;&gt;"",VLOOKUP(#REF!,'[1]Вставляем сюда'!$B$4:$O$1000,13,0)),""))</f>
        <v/>
      </c>
      <c r="G178" s="20" t="str">
        <f>IF($D178="ИТОГО",SUM($G$5:G177),IFERROR(IF(#REF!&lt;&gt;"",VLOOKUP(#REF!,'[1]Вставляем сюда'!$B$4:$O$1000,14,0)),""))</f>
        <v/>
      </c>
    </row>
    <row r="179" spans="1:7" x14ac:dyDescent="0.25">
      <c r="A179" s="15" t="str">
        <f t="shared" si="2"/>
        <v/>
      </c>
      <c r="B179" s="17" t="str">
        <f>IF(C179&lt;&gt;"",'[1]Вставляем сюда'!$D$4,"")</f>
        <v/>
      </c>
      <c r="C179" s="18" t="str">
        <f t="array" ref="C179">IFERROR(TRIM(INDEX('[1]Вставляем сюда'!$B$4:$B$1000,SMALL(IF('[1]Вставляем сюда'!$C$4:$C$1000="ЮК",ROW('[1]Вставляем сюда'!$C$4:$C$1000)-3),ROW(A177)))),"")</f>
        <v/>
      </c>
      <c r="D179" s="19" t="str">
        <f>IF(AND(A179&lt;&gt;"",A180=""),"",IF(AND(A179="",A180=""),"",IF(A179="","ИТОГО",IFERROR(IF(#REF!&lt;&gt;"",VLOOKUP(#REF!,'[1]Вставляем сюда'!$B$4:$O$1000,10,0)),""))))</f>
        <v/>
      </c>
      <c r="E179" s="20" t="str">
        <f>IF($D179="ИТОГО",SUM($E$5:E178),IFERROR(IF(#REF!&lt;&gt;"",VLOOKUP(#REF!,'[1]Вставляем сюда'!$B$4:$O$1000,12,0)),""))</f>
        <v/>
      </c>
      <c r="F179" s="20" t="str">
        <f>IF($D179="ИТОГО",SUM($F$5:F178),IFERROR(IF(#REF!&lt;&gt;"",VLOOKUP(#REF!,'[1]Вставляем сюда'!$B$4:$O$1000,13,0)),""))</f>
        <v/>
      </c>
      <c r="G179" s="20" t="str">
        <f>IF($D179="ИТОГО",SUM($G$5:G178),IFERROR(IF(#REF!&lt;&gt;"",VLOOKUP(#REF!,'[1]Вставляем сюда'!$B$4:$O$1000,14,0)),""))</f>
        <v/>
      </c>
    </row>
    <row r="180" spans="1:7" x14ac:dyDescent="0.25">
      <c r="A180" s="15" t="str">
        <f t="shared" si="2"/>
        <v/>
      </c>
      <c r="B180" s="17" t="str">
        <f>IF(C180&lt;&gt;"",'[1]Вставляем сюда'!$D$4,"")</f>
        <v/>
      </c>
      <c r="C180" s="18" t="str">
        <f t="array" ref="C180">IFERROR(TRIM(INDEX('[1]Вставляем сюда'!$B$4:$B$1000,SMALL(IF('[1]Вставляем сюда'!$C$4:$C$1000="ЮК",ROW('[1]Вставляем сюда'!$C$4:$C$1000)-3),ROW(A178)))),"")</f>
        <v/>
      </c>
      <c r="D180" s="19" t="str">
        <f>IF(AND(A180&lt;&gt;"",A181=""),"",IF(AND(A180="",A181=""),"",IF(A180="","ИТОГО",IFERROR(IF(#REF!&lt;&gt;"",VLOOKUP(#REF!,'[1]Вставляем сюда'!$B$4:$O$1000,10,0)),""))))</f>
        <v/>
      </c>
      <c r="E180" s="20" t="str">
        <f>IF($D180="ИТОГО",SUM($E$5:E179),IFERROR(IF(#REF!&lt;&gt;"",VLOOKUP(#REF!,'[1]Вставляем сюда'!$B$4:$O$1000,12,0)),""))</f>
        <v/>
      </c>
      <c r="F180" s="20" t="str">
        <f>IF($D180="ИТОГО",SUM($F$5:F179),IFERROR(IF(#REF!&lt;&gt;"",VLOOKUP(#REF!,'[1]Вставляем сюда'!$B$4:$O$1000,13,0)),""))</f>
        <v/>
      </c>
      <c r="G180" s="20" t="str">
        <f>IF($D180="ИТОГО",SUM($G$5:G179),IFERROR(IF(#REF!&lt;&gt;"",VLOOKUP(#REF!,'[1]Вставляем сюда'!$B$4:$O$1000,14,0)),""))</f>
        <v/>
      </c>
    </row>
    <row r="181" spans="1:7" x14ac:dyDescent="0.25">
      <c r="A181" s="15" t="str">
        <f t="shared" si="2"/>
        <v/>
      </c>
      <c r="B181" s="17" t="str">
        <f>IF(C181&lt;&gt;"",'[1]Вставляем сюда'!$D$4,"")</f>
        <v/>
      </c>
      <c r="C181" s="18" t="str">
        <f t="array" ref="C181">IFERROR(TRIM(INDEX('[1]Вставляем сюда'!$B$4:$B$1000,SMALL(IF('[1]Вставляем сюда'!$C$4:$C$1000="ЮК",ROW('[1]Вставляем сюда'!$C$4:$C$1000)-3),ROW(A179)))),"")</f>
        <v/>
      </c>
      <c r="D181" s="19" t="str">
        <f>IF(AND(A181&lt;&gt;"",A182=""),"",IF(AND(A181="",A182=""),"",IF(A181="","ИТОГО",IFERROR(IF(#REF!&lt;&gt;"",VLOOKUP(#REF!,'[1]Вставляем сюда'!$B$4:$O$1000,10,0)),""))))</f>
        <v/>
      </c>
      <c r="E181" s="20" t="str">
        <f>IF($D181="ИТОГО",SUM($E$5:E180),IFERROR(IF(#REF!&lt;&gt;"",VLOOKUP(#REF!,'[1]Вставляем сюда'!$B$4:$O$1000,12,0)),""))</f>
        <v/>
      </c>
      <c r="F181" s="20" t="str">
        <f>IF($D181="ИТОГО",SUM($F$5:F180),IFERROR(IF(#REF!&lt;&gt;"",VLOOKUP(#REF!,'[1]Вставляем сюда'!$B$4:$O$1000,13,0)),""))</f>
        <v/>
      </c>
      <c r="G181" s="20" t="str">
        <f>IF($D181="ИТОГО",SUM($G$5:G180),IFERROR(IF(#REF!&lt;&gt;"",VLOOKUP(#REF!,'[1]Вставляем сюда'!$B$4:$O$1000,14,0)),""))</f>
        <v/>
      </c>
    </row>
    <row r="182" spans="1:7" x14ac:dyDescent="0.25">
      <c r="A182" s="15" t="str">
        <f t="shared" si="2"/>
        <v/>
      </c>
      <c r="B182" s="17" t="str">
        <f>IF(C182&lt;&gt;"",'[1]Вставляем сюда'!$D$4,"")</f>
        <v/>
      </c>
      <c r="C182" s="18" t="str">
        <f t="array" ref="C182">IFERROR(TRIM(INDEX('[1]Вставляем сюда'!$B$4:$B$1000,SMALL(IF('[1]Вставляем сюда'!$C$4:$C$1000="ЮК",ROW('[1]Вставляем сюда'!$C$4:$C$1000)-3),ROW(A180)))),"")</f>
        <v/>
      </c>
      <c r="D182" s="19" t="str">
        <f>IF(AND(A182&lt;&gt;"",A183=""),"",IF(AND(A182="",A183=""),"",IF(A182="","ИТОГО",IFERROR(IF(#REF!&lt;&gt;"",VLOOKUP(#REF!,'[1]Вставляем сюда'!$B$4:$O$1000,10,0)),""))))</f>
        <v/>
      </c>
      <c r="E182" s="20" t="str">
        <f>IF($D182="ИТОГО",SUM($E$5:E181),IFERROR(IF(#REF!&lt;&gt;"",VLOOKUP(#REF!,'[1]Вставляем сюда'!$B$4:$O$1000,12,0)),""))</f>
        <v/>
      </c>
      <c r="F182" s="20" t="str">
        <f>IF($D182="ИТОГО",SUM($F$5:F181),IFERROR(IF(#REF!&lt;&gt;"",VLOOKUP(#REF!,'[1]Вставляем сюда'!$B$4:$O$1000,13,0)),""))</f>
        <v/>
      </c>
      <c r="G182" s="20" t="str">
        <f>IF($D182="ИТОГО",SUM($G$5:G181),IFERROR(IF(#REF!&lt;&gt;"",VLOOKUP(#REF!,'[1]Вставляем сюда'!$B$4:$O$1000,14,0)),""))</f>
        <v/>
      </c>
    </row>
    <row r="183" spans="1:7" x14ac:dyDescent="0.25">
      <c r="A183" s="15" t="str">
        <f t="shared" si="2"/>
        <v/>
      </c>
      <c r="B183" s="17" t="str">
        <f>IF(C183&lt;&gt;"",'[1]Вставляем сюда'!$D$4,"")</f>
        <v/>
      </c>
      <c r="C183" s="18" t="str">
        <f t="array" ref="C183">IFERROR(TRIM(INDEX('[1]Вставляем сюда'!$B$4:$B$1000,SMALL(IF('[1]Вставляем сюда'!$C$4:$C$1000="ЮК",ROW('[1]Вставляем сюда'!$C$4:$C$1000)-3),ROW(A181)))),"")</f>
        <v/>
      </c>
      <c r="D183" s="19" t="str">
        <f>IF(AND(A183&lt;&gt;"",A184=""),"",IF(AND(A183="",A184=""),"",IF(A183="","ИТОГО",IFERROR(IF(#REF!&lt;&gt;"",VLOOKUP(#REF!,'[1]Вставляем сюда'!$B$4:$O$1000,10,0)),""))))</f>
        <v/>
      </c>
      <c r="E183" s="20" t="str">
        <f>IF($D183="ИТОГО",SUM($E$5:E182),IFERROR(IF(#REF!&lt;&gt;"",VLOOKUP(#REF!,'[1]Вставляем сюда'!$B$4:$O$1000,12,0)),""))</f>
        <v/>
      </c>
      <c r="F183" s="20" t="str">
        <f>IF($D183="ИТОГО",SUM($F$5:F182),IFERROR(IF(#REF!&lt;&gt;"",VLOOKUP(#REF!,'[1]Вставляем сюда'!$B$4:$O$1000,13,0)),""))</f>
        <v/>
      </c>
      <c r="G183" s="20" t="str">
        <f>IF($D183="ИТОГО",SUM($G$5:G182),IFERROR(IF(#REF!&lt;&gt;"",VLOOKUP(#REF!,'[1]Вставляем сюда'!$B$4:$O$1000,14,0)),""))</f>
        <v/>
      </c>
    </row>
    <row r="184" spans="1:7" x14ac:dyDescent="0.25">
      <c r="A184" s="15" t="str">
        <f t="shared" si="2"/>
        <v/>
      </c>
      <c r="B184" s="17" t="str">
        <f>IF(C184&lt;&gt;"",'[1]Вставляем сюда'!$D$4,"")</f>
        <v/>
      </c>
      <c r="C184" s="18" t="str">
        <f t="array" ref="C184">IFERROR(TRIM(INDEX('[1]Вставляем сюда'!$B$4:$B$1000,SMALL(IF('[1]Вставляем сюда'!$C$4:$C$1000="ЮК",ROW('[1]Вставляем сюда'!$C$4:$C$1000)-3),ROW(A182)))),"")</f>
        <v/>
      </c>
      <c r="D184" s="19" t="str">
        <f>IF(AND(A184&lt;&gt;"",A185=""),"",IF(AND(A184="",A185=""),"",IF(A184="","ИТОГО",IFERROR(IF(#REF!&lt;&gt;"",VLOOKUP(#REF!,'[1]Вставляем сюда'!$B$4:$O$1000,10,0)),""))))</f>
        <v/>
      </c>
      <c r="E184" s="20" t="str">
        <f>IF($D184="ИТОГО",SUM($E$5:E183),IFERROR(IF(#REF!&lt;&gt;"",VLOOKUP(#REF!,'[1]Вставляем сюда'!$B$4:$O$1000,12,0)),""))</f>
        <v/>
      </c>
      <c r="F184" s="20" t="str">
        <f>IF($D184="ИТОГО",SUM($F$5:F183),IFERROR(IF(#REF!&lt;&gt;"",VLOOKUP(#REF!,'[1]Вставляем сюда'!$B$4:$O$1000,13,0)),""))</f>
        <v/>
      </c>
      <c r="G184" s="20" t="str">
        <f>IF($D184="ИТОГО",SUM($G$5:G183),IFERROR(IF(#REF!&lt;&gt;"",VLOOKUP(#REF!,'[1]Вставляем сюда'!$B$4:$O$1000,14,0)),""))</f>
        <v/>
      </c>
    </row>
    <row r="185" spans="1:7" x14ac:dyDescent="0.25">
      <c r="A185" s="15" t="str">
        <f t="shared" si="2"/>
        <v/>
      </c>
      <c r="B185" s="17" t="str">
        <f>IF(C185&lt;&gt;"",'[1]Вставляем сюда'!$D$4,"")</f>
        <v/>
      </c>
      <c r="C185" s="18" t="str">
        <f t="array" ref="C185">IFERROR(TRIM(INDEX('[1]Вставляем сюда'!$B$4:$B$1000,SMALL(IF('[1]Вставляем сюда'!$C$4:$C$1000="ЮК",ROW('[1]Вставляем сюда'!$C$4:$C$1000)-3),ROW(A183)))),"")</f>
        <v/>
      </c>
      <c r="D185" s="19" t="str">
        <f>IF(AND(A185&lt;&gt;"",A186=""),"",IF(AND(A185="",A186=""),"",IF(A185="","ИТОГО",IFERROR(IF(#REF!&lt;&gt;"",VLOOKUP(#REF!,'[1]Вставляем сюда'!$B$4:$O$1000,10,0)),""))))</f>
        <v/>
      </c>
      <c r="E185" s="20" t="str">
        <f>IF($D185="ИТОГО",SUM($E$5:E184),IFERROR(IF(#REF!&lt;&gt;"",VLOOKUP(#REF!,'[1]Вставляем сюда'!$B$4:$O$1000,12,0)),""))</f>
        <v/>
      </c>
      <c r="F185" s="20" t="str">
        <f>IF($D185="ИТОГО",SUM($F$5:F184),IFERROR(IF(#REF!&lt;&gt;"",VLOOKUP(#REF!,'[1]Вставляем сюда'!$B$4:$O$1000,13,0)),""))</f>
        <v/>
      </c>
      <c r="G185" s="20" t="str">
        <f>IF($D185="ИТОГО",SUM($G$5:G184),IFERROR(IF(#REF!&lt;&gt;"",VLOOKUP(#REF!,'[1]Вставляем сюда'!$B$4:$O$1000,14,0)),""))</f>
        <v/>
      </c>
    </row>
    <row r="186" spans="1:7" x14ac:dyDescent="0.25">
      <c r="A186" s="15" t="str">
        <f t="shared" si="2"/>
        <v/>
      </c>
      <c r="B186" s="17" t="str">
        <f>IF(C186&lt;&gt;"",'[1]Вставляем сюда'!$D$4,"")</f>
        <v/>
      </c>
      <c r="C186" s="18" t="str">
        <f t="array" ref="C186">IFERROR(TRIM(INDEX('[1]Вставляем сюда'!$B$4:$B$1000,SMALL(IF('[1]Вставляем сюда'!$C$4:$C$1000="ЮК",ROW('[1]Вставляем сюда'!$C$4:$C$1000)-3),ROW(A184)))),"")</f>
        <v/>
      </c>
      <c r="D186" s="19" t="str">
        <f>IF(AND(A186&lt;&gt;"",A187=""),"",IF(AND(A186="",A187=""),"",IF(A186="","ИТОГО",IFERROR(IF(#REF!&lt;&gt;"",VLOOKUP(#REF!,'[1]Вставляем сюда'!$B$4:$O$1000,10,0)),""))))</f>
        <v/>
      </c>
      <c r="E186" s="20" t="str">
        <f>IF($D186="ИТОГО",SUM($E$5:E185),IFERROR(IF(#REF!&lt;&gt;"",VLOOKUP(#REF!,'[1]Вставляем сюда'!$B$4:$O$1000,12,0)),""))</f>
        <v/>
      </c>
      <c r="F186" s="20" t="str">
        <f>IF($D186="ИТОГО",SUM($F$5:F185),IFERROR(IF(#REF!&lt;&gt;"",VLOOKUP(#REF!,'[1]Вставляем сюда'!$B$4:$O$1000,13,0)),""))</f>
        <v/>
      </c>
      <c r="G186" s="20" t="str">
        <f>IF($D186="ИТОГО",SUM($G$5:G185),IFERROR(IF(#REF!&lt;&gt;"",VLOOKUP(#REF!,'[1]Вставляем сюда'!$B$4:$O$1000,14,0)),""))</f>
        <v/>
      </c>
    </row>
    <row r="187" spans="1:7" x14ac:dyDescent="0.25">
      <c r="A187" s="15" t="str">
        <f t="shared" si="2"/>
        <v/>
      </c>
      <c r="B187" s="17" t="str">
        <f>IF(C187&lt;&gt;"",'[1]Вставляем сюда'!$D$4,"")</f>
        <v/>
      </c>
      <c r="C187" s="18" t="str">
        <f t="array" ref="C187">IFERROR(TRIM(INDEX('[1]Вставляем сюда'!$B$4:$B$1000,SMALL(IF('[1]Вставляем сюда'!$C$4:$C$1000="ЮК",ROW('[1]Вставляем сюда'!$C$4:$C$1000)-3),ROW(A185)))),"")</f>
        <v/>
      </c>
      <c r="D187" s="19" t="str">
        <f>IF(AND(A187&lt;&gt;"",A188=""),"",IF(AND(A187="",A188=""),"",IF(A187="","ИТОГО",IFERROR(IF(#REF!&lt;&gt;"",VLOOKUP(#REF!,'[1]Вставляем сюда'!$B$4:$O$1000,10,0)),""))))</f>
        <v/>
      </c>
      <c r="E187" s="20" t="str">
        <f>IF($D187="ИТОГО",SUM($E$5:E186),IFERROR(IF(#REF!&lt;&gt;"",VLOOKUP(#REF!,'[1]Вставляем сюда'!$B$4:$O$1000,12,0)),""))</f>
        <v/>
      </c>
      <c r="F187" s="20" t="str">
        <f>IF($D187="ИТОГО",SUM($F$5:F186),IFERROR(IF(#REF!&lt;&gt;"",VLOOKUP(#REF!,'[1]Вставляем сюда'!$B$4:$O$1000,13,0)),""))</f>
        <v/>
      </c>
      <c r="G187" s="20" t="str">
        <f>IF($D187="ИТОГО",SUM($G$5:G186),IFERROR(IF(#REF!&lt;&gt;"",VLOOKUP(#REF!,'[1]Вставляем сюда'!$B$4:$O$1000,14,0)),""))</f>
        <v/>
      </c>
    </row>
    <row r="188" spans="1:7" x14ac:dyDescent="0.25">
      <c r="A188" s="15" t="str">
        <f t="shared" si="2"/>
        <v/>
      </c>
      <c r="B188" s="17" t="str">
        <f>IF(C188&lt;&gt;"",'[1]Вставляем сюда'!$D$4,"")</f>
        <v/>
      </c>
      <c r="C188" s="18" t="str">
        <f t="array" ref="C188">IFERROR(TRIM(INDEX('[1]Вставляем сюда'!$B$4:$B$1000,SMALL(IF('[1]Вставляем сюда'!$C$4:$C$1000="ЮК",ROW('[1]Вставляем сюда'!$C$4:$C$1000)-3),ROW(A186)))),"")</f>
        <v/>
      </c>
      <c r="D188" s="19" t="str">
        <f>IF(AND(A188&lt;&gt;"",A189=""),"",IF(AND(A188="",A189=""),"",IF(A188="","ИТОГО",IFERROR(IF(#REF!&lt;&gt;"",VLOOKUP(#REF!,'[1]Вставляем сюда'!$B$4:$O$1000,10,0)),""))))</f>
        <v/>
      </c>
      <c r="E188" s="20" t="str">
        <f>IF($D188="ИТОГО",SUM($E$5:E187),IFERROR(IF(#REF!&lt;&gt;"",VLOOKUP(#REF!,'[1]Вставляем сюда'!$B$4:$O$1000,12,0)),""))</f>
        <v/>
      </c>
      <c r="F188" s="20" t="str">
        <f>IF($D188="ИТОГО",SUM($F$5:F187),IFERROR(IF(#REF!&lt;&gt;"",VLOOKUP(#REF!,'[1]Вставляем сюда'!$B$4:$O$1000,13,0)),""))</f>
        <v/>
      </c>
      <c r="G188" s="20" t="str">
        <f>IF($D188="ИТОГО",SUM($G$5:G187),IFERROR(IF(#REF!&lt;&gt;"",VLOOKUP(#REF!,'[1]Вставляем сюда'!$B$4:$O$1000,14,0)),""))</f>
        <v/>
      </c>
    </row>
    <row r="189" spans="1:7" x14ac:dyDescent="0.25">
      <c r="A189" s="15" t="str">
        <f t="shared" si="2"/>
        <v/>
      </c>
      <c r="B189" s="17" t="str">
        <f>IF(C189&lt;&gt;"",'[1]Вставляем сюда'!$D$4,"")</f>
        <v/>
      </c>
      <c r="C189" s="18" t="str">
        <f t="array" ref="C189">IFERROR(TRIM(INDEX('[1]Вставляем сюда'!$B$4:$B$1000,SMALL(IF('[1]Вставляем сюда'!$C$4:$C$1000="ЮК",ROW('[1]Вставляем сюда'!$C$4:$C$1000)-3),ROW(A187)))),"")</f>
        <v/>
      </c>
      <c r="D189" s="19" t="str">
        <f>IF(AND(A189&lt;&gt;"",A190=""),"",IF(AND(A189="",A190=""),"",IF(A189="","ИТОГО",IFERROR(IF(#REF!&lt;&gt;"",VLOOKUP(#REF!,'[1]Вставляем сюда'!$B$4:$O$1000,10,0)),""))))</f>
        <v/>
      </c>
      <c r="E189" s="20" t="str">
        <f>IF($D189="ИТОГО",SUM($E$5:E188),IFERROR(IF(#REF!&lt;&gt;"",VLOOKUP(#REF!,'[1]Вставляем сюда'!$B$4:$O$1000,12,0)),""))</f>
        <v/>
      </c>
      <c r="F189" s="20" t="str">
        <f>IF($D189="ИТОГО",SUM($F$5:F188),IFERROR(IF(#REF!&lt;&gt;"",VLOOKUP(#REF!,'[1]Вставляем сюда'!$B$4:$O$1000,13,0)),""))</f>
        <v/>
      </c>
      <c r="G189" s="20" t="str">
        <f>IF($D189="ИТОГО",SUM($G$5:G188),IFERROR(IF(#REF!&lt;&gt;"",VLOOKUP(#REF!,'[1]Вставляем сюда'!$B$4:$O$1000,14,0)),""))</f>
        <v/>
      </c>
    </row>
    <row r="190" spans="1:7" x14ac:dyDescent="0.25">
      <c r="A190" s="15" t="str">
        <f t="shared" si="2"/>
        <v/>
      </c>
      <c r="B190" s="17" t="str">
        <f>IF(C190&lt;&gt;"",'[1]Вставляем сюда'!$D$4,"")</f>
        <v/>
      </c>
      <c r="C190" s="18" t="str">
        <f t="array" ref="C190">IFERROR(TRIM(INDEX('[1]Вставляем сюда'!$B$4:$B$1000,SMALL(IF('[1]Вставляем сюда'!$C$4:$C$1000="ЮК",ROW('[1]Вставляем сюда'!$C$4:$C$1000)-3),ROW(A188)))),"")</f>
        <v/>
      </c>
      <c r="D190" s="19" t="str">
        <f>IF(AND(A190&lt;&gt;"",A191=""),"",IF(AND(A190="",A191=""),"",IF(A190="","ИТОГО",IFERROR(IF(#REF!&lt;&gt;"",VLOOKUP(#REF!,'[1]Вставляем сюда'!$B$4:$O$1000,10,0)),""))))</f>
        <v/>
      </c>
      <c r="E190" s="20" t="str">
        <f>IF($D190="ИТОГО",SUM($E$5:E189),IFERROR(IF(#REF!&lt;&gt;"",VLOOKUP(#REF!,'[1]Вставляем сюда'!$B$4:$O$1000,12,0)),""))</f>
        <v/>
      </c>
      <c r="F190" s="20" t="str">
        <f>IF($D190="ИТОГО",SUM($F$5:F189),IFERROR(IF(#REF!&lt;&gt;"",VLOOKUP(#REF!,'[1]Вставляем сюда'!$B$4:$O$1000,13,0)),""))</f>
        <v/>
      </c>
      <c r="G190" s="20" t="str">
        <f>IF($D190="ИТОГО",SUM($G$5:G189),IFERROR(IF(#REF!&lt;&gt;"",VLOOKUP(#REF!,'[1]Вставляем сюда'!$B$4:$O$1000,14,0)),""))</f>
        <v/>
      </c>
    </row>
    <row r="191" spans="1:7" x14ac:dyDescent="0.25">
      <c r="A191" s="15" t="str">
        <f t="shared" si="2"/>
        <v/>
      </c>
      <c r="B191" s="17" t="str">
        <f>IF(C191&lt;&gt;"",'[1]Вставляем сюда'!$D$4,"")</f>
        <v/>
      </c>
      <c r="C191" s="18" t="str">
        <f t="array" ref="C191">IFERROR(TRIM(INDEX('[1]Вставляем сюда'!$B$4:$B$1000,SMALL(IF('[1]Вставляем сюда'!$C$4:$C$1000="ЮК",ROW('[1]Вставляем сюда'!$C$4:$C$1000)-3),ROW(A189)))),"")</f>
        <v/>
      </c>
      <c r="D191" s="19" t="str">
        <f>IF(AND(A191&lt;&gt;"",A192=""),"",IF(AND(A191="",A192=""),"",IF(A191="","ИТОГО",IFERROR(IF(#REF!&lt;&gt;"",VLOOKUP(#REF!,'[1]Вставляем сюда'!$B$4:$O$1000,10,0)),""))))</f>
        <v/>
      </c>
      <c r="E191" s="20" t="str">
        <f>IF($D191="ИТОГО",SUM($E$5:E190),IFERROR(IF(#REF!&lt;&gt;"",VLOOKUP(#REF!,'[1]Вставляем сюда'!$B$4:$O$1000,12,0)),""))</f>
        <v/>
      </c>
      <c r="F191" s="20" t="str">
        <f>IF($D191="ИТОГО",SUM($F$5:F190),IFERROR(IF(#REF!&lt;&gt;"",VLOOKUP(#REF!,'[1]Вставляем сюда'!$B$4:$O$1000,13,0)),""))</f>
        <v/>
      </c>
      <c r="G191" s="20" t="str">
        <f>IF($D191="ИТОГО",SUM($G$5:G190),IFERROR(IF(#REF!&lt;&gt;"",VLOOKUP(#REF!,'[1]Вставляем сюда'!$B$4:$O$1000,14,0)),""))</f>
        <v/>
      </c>
    </row>
    <row r="192" spans="1:7" x14ac:dyDescent="0.25">
      <c r="A192" s="15" t="str">
        <f t="shared" si="2"/>
        <v/>
      </c>
      <c r="B192" s="17" t="str">
        <f>IF(C192&lt;&gt;"",'[1]Вставляем сюда'!$D$4,"")</f>
        <v/>
      </c>
      <c r="C192" s="18" t="str">
        <f t="array" ref="C192">IFERROR(TRIM(INDEX('[1]Вставляем сюда'!$B$4:$B$1000,SMALL(IF('[1]Вставляем сюда'!$C$4:$C$1000="ЮК",ROW('[1]Вставляем сюда'!$C$4:$C$1000)-3),ROW(A190)))),"")</f>
        <v/>
      </c>
      <c r="D192" s="19" t="str">
        <f>IF(AND(A192&lt;&gt;"",A193=""),"",IF(AND(A192="",A193=""),"",IF(A192="","ИТОГО",IFERROR(IF(#REF!&lt;&gt;"",VLOOKUP(#REF!,'[1]Вставляем сюда'!$B$4:$O$1000,10,0)),""))))</f>
        <v/>
      </c>
      <c r="E192" s="20" t="str">
        <f>IF($D192="ИТОГО",SUM($E$5:E191),IFERROR(IF(#REF!&lt;&gt;"",VLOOKUP(#REF!,'[1]Вставляем сюда'!$B$4:$O$1000,12,0)),""))</f>
        <v/>
      </c>
      <c r="F192" s="20" t="str">
        <f>IF($D192="ИТОГО",SUM($F$5:F191),IFERROR(IF(#REF!&lt;&gt;"",VLOOKUP(#REF!,'[1]Вставляем сюда'!$B$4:$O$1000,13,0)),""))</f>
        <v/>
      </c>
      <c r="G192" s="20" t="str">
        <f>IF($D192="ИТОГО",SUM($G$5:G191),IFERROR(IF(#REF!&lt;&gt;"",VLOOKUP(#REF!,'[1]Вставляем сюда'!$B$4:$O$1000,14,0)),""))</f>
        <v/>
      </c>
    </row>
    <row r="193" spans="1:7" x14ac:dyDescent="0.25">
      <c r="A193" s="15" t="str">
        <f t="shared" si="2"/>
        <v/>
      </c>
      <c r="B193" s="17" t="str">
        <f>IF(C193&lt;&gt;"",'[1]Вставляем сюда'!$D$4,"")</f>
        <v/>
      </c>
      <c r="C193" s="18" t="str">
        <f t="array" ref="C193">IFERROR(TRIM(INDEX('[1]Вставляем сюда'!$B$4:$B$1000,SMALL(IF('[1]Вставляем сюда'!$C$4:$C$1000="ЮК",ROW('[1]Вставляем сюда'!$C$4:$C$1000)-3),ROW(A191)))),"")</f>
        <v/>
      </c>
      <c r="D193" s="19" t="str">
        <f>IF(AND(A193&lt;&gt;"",A194=""),"",IF(AND(A193="",A194=""),"",IF(A193="","ИТОГО",IFERROR(IF(#REF!&lt;&gt;"",VLOOKUP(#REF!,'[1]Вставляем сюда'!$B$4:$O$1000,10,0)),""))))</f>
        <v/>
      </c>
      <c r="E193" s="20" t="str">
        <f>IF($D193="ИТОГО",SUM($E$5:E192),IFERROR(IF(#REF!&lt;&gt;"",VLOOKUP(#REF!,'[1]Вставляем сюда'!$B$4:$O$1000,12,0)),""))</f>
        <v/>
      </c>
      <c r="F193" s="20" t="str">
        <f>IF($D193="ИТОГО",SUM($F$5:F192),IFERROR(IF(#REF!&lt;&gt;"",VLOOKUP(#REF!,'[1]Вставляем сюда'!$B$4:$O$1000,13,0)),""))</f>
        <v/>
      </c>
      <c r="G193" s="20" t="str">
        <f>IF($D193="ИТОГО",SUM($G$5:G192),IFERROR(IF(#REF!&lt;&gt;"",VLOOKUP(#REF!,'[1]Вставляем сюда'!$B$4:$O$1000,14,0)),""))</f>
        <v/>
      </c>
    </row>
    <row r="194" spans="1:7" x14ac:dyDescent="0.25">
      <c r="A194" s="15" t="str">
        <f t="shared" si="2"/>
        <v/>
      </c>
      <c r="B194" s="17" t="str">
        <f>IF(C194&lt;&gt;"",'[1]Вставляем сюда'!$D$4,"")</f>
        <v/>
      </c>
      <c r="C194" s="18" t="str">
        <f t="array" ref="C194">IFERROR(TRIM(INDEX('[1]Вставляем сюда'!$B$4:$B$1000,SMALL(IF('[1]Вставляем сюда'!$C$4:$C$1000="ЮК",ROW('[1]Вставляем сюда'!$C$4:$C$1000)-3),ROW(A192)))),"")</f>
        <v/>
      </c>
      <c r="D194" s="19" t="str">
        <f>IF(AND(A194&lt;&gt;"",A195=""),"",IF(AND(A194="",A195=""),"",IF(A194="","ИТОГО",IFERROR(IF(#REF!&lt;&gt;"",VLOOKUP(#REF!,'[1]Вставляем сюда'!$B$4:$O$1000,10,0)),""))))</f>
        <v/>
      </c>
      <c r="E194" s="20" t="str">
        <f>IF($D194="ИТОГО",SUM($E$5:E193),IFERROR(IF(#REF!&lt;&gt;"",VLOOKUP(#REF!,'[1]Вставляем сюда'!$B$4:$O$1000,12,0)),""))</f>
        <v/>
      </c>
      <c r="F194" s="20" t="str">
        <f>IF($D194="ИТОГО",SUM($F$5:F193),IFERROR(IF(#REF!&lt;&gt;"",VLOOKUP(#REF!,'[1]Вставляем сюда'!$B$4:$O$1000,13,0)),""))</f>
        <v/>
      </c>
      <c r="G194" s="20" t="str">
        <f>IF($D194="ИТОГО",SUM($G$5:G193),IFERROR(IF(#REF!&lt;&gt;"",VLOOKUP(#REF!,'[1]Вставляем сюда'!$B$4:$O$1000,14,0)),""))</f>
        <v/>
      </c>
    </row>
    <row r="195" spans="1:7" x14ac:dyDescent="0.25">
      <c r="A195" s="15" t="str">
        <f t="shared" si="2"/>
        <v/>
      </c>
      <c r="B195" s="17" t="str">
        <f>IF(C195&lt;&gt;"",'[1]Вставляем сюда'!$D$4,"")</f>
        <v/>
      </c>
      <c r="C195" s="18" t="str">
        <f t="array" ref="C195">IFERROR(TRIM(INDEX('[1]Вставляем сюда'!$B$4:$B$1000,SMALL(IF('[1]Вставляем сюда'!$C$4:$C$1000="ЮК",ROW('[1]Вставляем сюда'!$C$4:$C$1000)-3),ROW(A193)))),"")</f>
        <v/>
      </c>
      <c r="D195" s="19" t="str">
        <f>IF(AND(A195&lt;&gt;"",A196=""),"",IF(AND(A195="",A196=""),"",IF(A195="","ИТОГО",IFERROR(IF(#REF!&lt;&gt;"",VLOOKUP(#REF!,'[1]Вставляем сюда'!$B$4:$O$1000,10,0)),""))))</f>
        <v/>
      </c>
      <c r="E195" s="20" t="str">
        <f>IF($D195="ИТОГО",SUM($E$5:E194),IFERROR(IF(#REF!&lt;&gt;"",VLOOKUP(#REF!,'[1]Вставляем сюда'!$B$4:$O$1000,12,0)),""))</f>
        <v/>
      </c>
      <c r="F195" s="20" t="str">
        <f>IF($D195="ИТОГО",SUM($F$5:F194),IFERROR(IF(#REF!&lt;&gt;"",VLOOKUP(#REF!,'[1]Вставляем сюда'!$B$4:$O$1000,13,0)),""))</f>
        <v/>
      </c>
      <c r="G195" s="20" t="str">
        <f>IF($D195="ИТОГО",SUM($G$5:G194),IFERROR(IF(#REF!&lt;&gt;"",VLOOKUP(#REF!,'[1]Вставляем сюда'!$B$4:$O$1000,14,0)),""))</f>
        <v/>
      </c>
    </row>
    <row r="196" spans="1:7" x14ac:dyDescent="0.25">
      <c r="A196" s="15" t="str">
        <f t="shared" si="2"/>
        <v/>
      </c>
      <c r="B196" s="17" t="str">
        <f>IF(C196&lt;&gt;"",'[1]Вставляем сюда'!$D$4,"")</f>
        <v/>
      </c>
      <c r="C196" s="18" t="str">
        <f t="array" ref="C196">IFERROR(TRIM(INDEX('[1]Вставляем сюда'!$B$4:$B$1000,SMALL(IF('[1]Вставляем сюда'!$C$4:$C$1000="ЮК",ROW('[1]Вставляем сюда'!$C$4:$C$1000)-3),ROW(A194)))),"")</f>
        <v/>
      </c>
      <c r="D196" s="19" t="str">
        <f>IF(AND(A196&lt;&gt;"",A197=""),"",IF(AND(A196="",A197=""),"",IF(A196="","ИТОГО",IFERROR(IF(#REF!&lt;&gt;"",VLOOKUP(#REF!,'[1]Вставляем сюда'!$B$4:$O$1000,10,0)),""))))</f>
        <v/>
      </c>
      <c r="E196" s="20" t="str">
        <f>IF($D196="ИТОГО",SUM($E$5:E195),IFERROR(IF(#REF!&lt;&gt;"",VLOOKUP(#REF!,'[1]Вставляем сюда'!$B$4:$O$1000,12,0)),""))</f>
        <v/>
      </c>
      <c r="F196" s="20" t="str">
        <f>IF($D196="ИТОГО",SUM($F$5:F195),IFERROR(IF(#REF!&lt;&gt;"",VLOOKUP(#REF!,'[1]Вставляем сюда'!$B$4:$O$1000,13,0)),""))</f>
        <v/>
      </c>
      <c r="G196" s="20" t="str">
        <f>IF($D196="ИТОГО",SUM($G$5:G195),IFERROR(IF(#REF!&lt;&gt;"",VLOOKUP(#REF!,'[1]Вставляем сюда'!$B$4:$O$1000,14,0)),""))</f>
        <v/>
      </c>
    </row>
    <row r="197" spans="1:7" x14ac:dyDescent="0.25">
      <c r="A197" s="15" t="str">
        <f t="shared" si="2"/>
        <v/>
      </c>
      <c r="B197" s="17" t="str">
        <f>IF(C197&lt;&gt;"",'[1]Вставляем сюда'!$D$4,"")</f>
        <v/>
      </c>
      <c r="C197" s="18" t="str">
        <f t="array" ref="C197">IFERROR(TRIM(INDEX('[1]Вставляем сюда'!$B$4:$B$1000,SMALL(IF('[1]Вставляем сюда'!$C$4:$C$1000="ЮК",ROW('[1]Вставляем сюда'!$C$4:$C$1000)-3),ROW(A195)))),"")</f>
        <v/>
      </c>
      <c r="D197" s="19" t="str">
        <f>IF(AND(A197&lt;&gt;"",A198=""),"",IF(AND(A197="",A198=""),"",IF(A197="","ИТОГО",IFERROR(IF(#REF!&lt;&gt;"",VLOOKUP(#REF!,'[1]Вставляем сюда'!$B$4:$O$1000,10,0)),""))))</f>
        <v/>
      </c>
      <c r="E197" s="20" t="str">
        <f>IF($D197="ИТОГО",SUM($E$5:E196),IFERROR(IF(#REF!&lt;&gt;"",VLOOKUP(#REF!,'[1]Вставляем сюда'!$B$4:$O$1000,12,0)),""))</f>
        <v/>
      </c>
      <c r="F197" s="20" t="str">
        <f>IF($D197="ИТОГО",SUM($F$5:F196),IFERROR(IF(#REF!&lt;&gt;"",VLOOKUP(#REF!,'[1]Вставляем сюда'!$B$4:$O$1000,13,0)),""))</f>
        <v/>
      </c>
      <c r="G197" s="20" t="str">
        <f>IF($D197="ИТОГО",SUM($G$5:G196),IFERROR(IF(#REF!&lt;&gt;"",VLOOKUP(#REF!,'[1]Вставляем сюда'!$B$4:$O$1000,14,0)),""))</f>
        <v/>
      </c>
    </row>
    <row r="198" spans="1:7" x14ac:dyDescent="0.25">
      <c r="A198" s="15" t="str">
        <f t="shared" si="2"/>
        <v/>
      </c>
      <c r="B198" s="17" t="str">
        <f>IF(C198&lt;&gt;"",'[1]Вставляем сюда'!$D$4,"")</f>
        <v/>
      </c>
      <c r="C198" s="18" t="str">
        <f t="array" ref="C198">IFERROR(TRIM(INDEX('[1]Вставляем сюда'!$B$4:$B$1000,SMALL(IF('[1]Вставляем сюда'!$C$4:$C$1000="ЮК",ROW('[1]Вставляем сюда'!$C$4:$C$1000)-3),ROW(A196)))),"")</f>
        <v/>
      </c>
      <c r="D198" s="19" t="str">
        <f>IF(AND(A198&lt;&gt;"",A199=""),"",IF(AND(A198="",A199=""),"",IF(A198="","ИТОГО",IFERROR(IF(#REF!&lt;&gt;"",VLOOKUP(#REF!,'[1]Вставляем сюда'!$B$4:$O$1000,10,0)),""))))</f>
        <v/>
      </c>
      <c r="E198" s="20" t="str">
        <f>IF($D198="ИТОГО",SUM($E$5:E197),IFERROR(IF(#REF!&lt;&gt;"",VLOOKUP(#REF!,'[1]Вставляем сюда'!$B$4:$O$1000,12,0)),""))</f>
        <v/>
      </c>
      <c r="F198" s="20" t="str">
        <f>IF($D198="ИТОГО",SUM($F$5:F197),IFERROR(IF(#REF!&lt;&gt;"",VLOOKUP(#REF!,'[1]Вставляем сюда'!$B$4:$O$1000,13,0)),""))</f>
        <v/>
      </c>
      <c r="G198" s="20" t="str">
        <f>IF($D198="ИТОГО",SUM($G$5:G197),IFERROR(IF(#REF!&lt;&gt;"",VLOOKUP(#REF!,'[1]Вставляем сюда'!$B$4:$O$1000,14,0)),""))</f>
        <v/>
      </c>
    </row>
    <row r="199" spans="1:7" x14ac:dyDescent="0.25">
      <c r="A199" s="15" t="str">
        <f t="shared" ref="A199:A202" si="3">IF(B199&lt;&gt;"",A198+1,"")</f>
        <v/>
      </c>
      <c r="B199" s="17" t="str">
        <f>IF(C199&lt;&gt;"",'[1]Вставляем сюда'!$D$4,"")</f>
        <v/>
      </c>
      <c r="C199" s="18" t="str">
        <f t="array" ref="C199">IFERROR(TRIM(INDEX('[1]Вставляем сюда'!$B$4:$B$1000,SMALL(IF('[1]Вставляем сюда'!$C$4:$C$1000="ЮК",ROW('[1]Вставляем сюда'!$C$4:$C$1000)-3),ROW(A197)))),"")</f>
        <v/>
      </c>
      <c r="D199" s="19" t="str">
        <f>IF(AND(A199&lt;&gt;"",A200=""),"",IF(AND(A199="",A200=""),"",IF(A199="","ИТОГО",IFERROR(IF(#REF!&lt;&gt;"",VLOOKUP(#REF!,'[1]Вставляем сюда'!$B$4:$O$1000,10,0)),""))))</f>
        <v/>
      </c>
      <c r="E199" s="20" t="str">
        <f>IF($D199="ИТОГО",SUM($E$5:E198),IFERROR(IF(#REF!&lt;&gt;"",VLOOKUP(#REF!,'[1]Вставляем сюда'!$B$4:$O$1000,12,0)),""))</f>
        <v/>
      </c>
      <c r="F199" s="20" t="str">
        <f>IF($D199="ИТОГО",SUM($F$5:F198),IFERROR(IF(#REF!&lt;&gt;"",VLOOKUP(#REF!,'[1]Вставляем сюда'!$B$4:$O$1000,13,0)),""))</f>
        <v/>
      </c>
      <c r="G199" s="20" t="str">
        <f>IF($D199="ИТОГО",SUM($G$5:G198),IFERROR(IF(#REF!&lt;&gt;"",VLOOKUP(#REF!,'[1]Вставляем сюда'!$B$4:$O$1000,14,0)),""))</f>
        <v/>
      </c>
    </row>
    <row r="200" spans="1:7" x14ac:dyDescent="0.25">
      <c r="A200" s="15" t="str">
        <f t="shared" si="3"/>
        <v/>
      </c>
      <c r="B200" s="17" t="str">
        <f>IF(C200&lt;&gt;"",'[1]Вставляем сюда'!$D$4,"")</f>
        <v/>
      </c>
      <c r="C200" s="18" t="str">
        <f t="array" ref="C200">IFERROR(TRIM(INDEX('[1]Вставляем сюда'!$B$4:$B$1000,SMALL(IF('[1]Вставляем сюда'!$C$4:$C$1000="ЮК",ROW('[1]Вставляем сюда'!$C$4:$C$1000)-3),ROW(A198)))),"")</f>
        <v/>
      </c>
      <c r="D200" s="19" t="str">
        <f>IF(AND(A200&lt;&gt;"",A201=""),"",IF(AND(A200="",A201=""),"",IF(A200="","ИТОГО",IFERROR(IF(#REF!&lt;&gt;"",VLOOKUP(#REF!,'[1]Вставляем сюда'!$B$4:$O$1000,10,0)),""))))</f>
        <v/>
      </c>
      <c r="E200" s="20" t="str">
        <f>IF($D200="ИТОГО",SUM($E$5:E199),IFERROR(IF(#REF!&lt;&gt;"",VLOOKUP(#REF!,'[1]Вставляем сюда'!$B$4:$O$1000,12,0)),""))</f>
        <v/>
      </c>
      <c r="F200" s="20" t="str">
        <f>IF($D200="ИТОГО",SUM($F$5:F199),IFERROR(IF(#REF!&lt;&gt;"",VLOOKUP(#REF!,'[1]Вставляем сюда'!$B$4:$O$1000,13,0)),""))</f>
        <v/>
      </c>
      <c r="G200" s="20" t="str">
        <f>IF($D200="ИТОГО",SUM($G$5:G199),IFERROR(IF(#REF!&lt;&gt;"",VLOOKUP(#REF!,'[1]Вставляем сюда'!$B$4:$O$1000,14,0)),""))</f>
        <v/>
      </c>
    </row>
    <row r="201" spans="1:7" x14ac:dyDescent="0.25">
      <c r="A201" s="15" t="str">
        <f t="shared" si="3"/>
        <v/>
      </c>
      <c r="B201" s="17" t="str">
        <f>IF(C201&lt;&gt;"",'[1]Вставляем сюда'!$D$4,"")</f>
        <v/>
      </c>
      <c r="C201" s="18" t="str">
        <f t="array" ref="C201">IFERROR(TRIM(INDEX('[1]Вставляем сюда'!$B$4:$B$1000,SMALL(IF('[1]Вставляем сюда'!$C$4:$C$1000="ЮК",ROW('[1]Вставляем сюда'!$C$4:$C$1000)-3),ROW(A199)))),"")</f>
        <v/>
      </c>
      <c r="D201" s="19" t="str">
        <f>IF(AND(A201&lt;&gt;"",A202=""),"",IF(AND(A201="",A202=""),"",IF(A201="","ИТОГО",IFERROR(IF(#REF!&lt;&gt;"",VLOOKUP(#REF!,'[1]Вставляем сюда'!$B$4:$O$1000,10,0)),""))))</f>
        <v/>
      </c>
      <c r="E201" s="20" t="str">
        <f>IF($D201="ИТОГО",SUM($E$5:E200),IFERROR(IF(#REF!&lt;&gt;"",VLOOKUP(#REF!,'[1]Вставляем сюда'!$B$4:$O$1000,12,0)),""))</f>
        <v/>
      </c>
      <c r="F201" s="20" t="str">
        <f>IF($D201="ИТОГО",SUM($F$5:F200),IFERROR(IF(#REF!&lt;&gt;"",VLOOKUP(#REF!,'[1]Вставляем сюда'!$B$4:$O$1000,13,0)),""))</f>
        <v/>
      </c>
      <c r="G201" s="20" t="str">
        <f>IF($D201="ИТОГО",SUM($G$5:G200),IFERROR(IF(#REF!&lt;&gt;"",VLOOKUP(#REF!,'[1]Вставляем сюда'!$B$4:$O$1000,14,0)),""))</f>
        <v/>
      </c>
    </row>
    <row r="202" spans="1:7" x14ac:dyDescent="0.25">
      <c r="A202" s="15" t="str">
        <f t="shared" si="3"/>
        <v/>
      </c>
      <c r="B202" s="17" t="str">
        <f>IF(C202&lt;&gt;"",'[1]Вставляем сюда'!$D$4,"")</f>
        <v/>
      </c>
      <c r="C202" s="21" t="str">
        <f t="array" ref="C202">IFERROR(TRIM(INDEX('[1]Вставляем сюда'!$B$4:$B$1000,SMALL(IF('[1]Вставляем сюда'!$C$4:$C$1000="ЮК",ROW('[1]Вставляем сюда'!$C$4:$C$1000)-3),ROW(A200)))),"")</f>
        <v/>
      </c>
      <c r="D202" s="22" t="str">
        <f>IF(A202="","ИТОГО",IFERROR(IF(#REF!&lt;&gt;"",VLOOKUP(#REF!,'[1]Вставляем сюда'!$B$4:$O$1000,10,0)),""))</f>
        <v>ИТОГО</v>
      </c>
      <c r="E202" s="20">
        <f>IF($D202="ИТОГО",SUM($E$5:E201),IFERROR(IF(#REF!&lt;&gt;"",VLOOKUP(#REF!,'[1]Вставляем сюда'!$B$4:$O$1000,12,0)),""))</f>
        <v>0</v>
      </c>
      <c r="F202" s="20">
        <f>IF($D202="ИТОГО",SUM($E$5:F201),IFERROR(IF(#REF!&lt;&gt;"",VLOOKUP(#REF!,'[1]Вставляем сюда'!$B$4:$O$1000,13,0)),""))</f>
        <v>0</v>
      </c>
      <c r="G202" s="20">
        <f>IF($D202="ИТОГО",SUM($E$5:G201),IFERROR(IF(#REF!&lt;&gt;"",VLOOKUP(#REF!,'[1]Вставляем сюда'!$B$4:$O$1000,14,0)),""))</f>
        <v>0</v>
      </c>
    </row>
  </sheetData>
  <mergeCells count="3">
    <mergeCell ref="A1:G1"/>
    <mergeCell ref="A2:G2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2021-03-17T19:23:56Z</dcterms:modified>
</cp:coreProperties>
</file>