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1400" activeTab="1"/>
  </bookViews>
  <sheets>
    <sheet name="Диаграмма1" sheetId="7" r:id="rId1"/>
    <sheet name="График" sheetId="6" r:id="rId2"/>
  </sheets>
  <definedNames>
    <definedName name="_xlnm._FilterDatabase" localSheetId="1" hidden="1">График!$B$3:$O$47</definedName>
    <definedName name="_xlnm.Print_Area" localSheetId="1">График!$B$13:$O$46</definedName>
  </definedNames>
  <calcPr calcId="162913"/>
</workbook>
</file>

<file path=xl/calcChain.xml><?xml version="1.0" encoding="utf-8"?>
<calcChain xmlns="http://schemas.openxmlformats.org/spreadsheetml/2006/main">
  <c r="S3" i="6" l="1"/>
  <c r="T3" i="6"/>
  <c r="U3" i="6" s="1"/>
  <c r="V3" i="6"/>
  <c r="W3" i="6" s="1"/>
  <c r="X3" i="6" s="1"/>
  <c r="Y3" i="6" s="1"/>
  <c r="Z3" i="6"/>
  <c r="AA3" i="6" s="1"/>
  <c r="AB3" i="6" s="1"/>
  <c r="AC3" i="6" s="1"/>
  <c r="AD3" i="6" s="1"/>
  <c r="AE3" i="6" s="1"/>
  <c r="AF3" i="6" s="1"/>
  <c r="AG3" i="6" s="1"/>
  <c r="AH3" i="6" s="1"/>
  <c r="AI3" i="6" s="1"/>
  <c r="AJ3" i="6" s="1"/>
  <c r="AK3" i="6" s="1"/>
  <c r="AL3" i="6" s="1"/>
  <c r="AM3" i="6" s="1"/>
  <c r="AN3" i="6" s="1"/>
  <c r="AO3" i="6" s="1"/>
  <c r="AP3" i="6" s="1"/>
  <c r="AQ3" i="6" s="1"/>
  <c r="AR3" i="6" s="1"/>
  <c r="AS3" i="6" s="1"/>
  <c r="AT3" i="6" s="1"/>
  <c r="AU3" i="6" s="1"/>
  <c r="AV3" i="6" s="1"/>
  <c r="AW3" i="6" s="1"/>
  <c r="AX3" i="6" s="1"/>
  <c r="AY3" i="6" s="1"/>
  <c r="AZ3" i="6" s="1"/>
  <c r="BA3" i="6" s="1"/>
  <c r="BB3" i="6" s="1"/>
  <c r="BC3" i="6" s="1"/>
  <c r="BD3" i="6" s="1"/>
  <c r="BE3" i="6" s="1"/>
  <c r="BF3" i="6" s="1"/>
  <c r="BG3" i="6" s="1"/>
  <c r="BH3" i="6" s="1"/>
  <c r="BI3" i="6" s="1"/>
  <c r="BJ3" i="6" s="1"/>
  <c r="BK3" i="6" s="1"/>
  <c r="BL3" i="6" s="1"/>
  <c r="BM3" i="6" s="1"/>
  <c r="BN3" i="6" s="1"/>
  <c r="BO3" i="6" s="1"/>
  <c r="BP3" i="6" s="1"/>
  <c r="BQ3" i="6" s="1"/>
  <c r="BR3" i="6" s="1"/>
  <c r="BS3" i="6" s="1"/>
  <c r="BT3" i="6" s="1"/>
  <c r="BU3" i="6" s="1"/>
  <c r="BV3" i="6" s="1"/>
  <c r="BW3" i="6" s="1"/>
  <c r="BX3" i="6" s="1"/>
  <c r="BY3" i="6" s="1"/>
  <c r="BZ3" i="6" s="1"/>
  <c r="CA3" i="6" s="1"/>
  <c r="CB3" i="6" s="1"/>
  <c r="CC3" i="6" s="1"/>
  <c r="CD3" i="6" s="1"/>
  <c r="CE3" i="6" s="1"/>
  <c r="CF3" i="6" s="1"/>
  <c r="CG3" i="6" s="1"/>
  <c r="CH3" i="6" s="1"/>
  <c r="CI3" i="6" s="1"/>
  <c r="CJ3" i="6" s="1"/>
  <c r="CK3" i="6" s="1"/>
  <c r="CL3" i="6" s="1"/>
  <c r="CM3" i="6" s="1"/>
  <c r="CN3" i="6" s="1"/>
  <c r="CO3" i="6" s="1"/>
  <c r="CP3" i="6" s="1"/>
  <c r="CQ3" i="6" s="1"/>
  <c r="CR3" i="6" s="1"/>
  <c r="CS3" i="6" s="1"/>
  <c r="CT3" i="6" s="1"/>
  <c r="CU3" i="6" s="1"/>
  <c r="CV3" i="6" s="1"/>
  <c r="CW3" i="6" s="1"/>
  <c r="CX3" i="6" s="1"/>
  <c r="CY3" i="6" s="1"/>
  <c r="CZ3" i="6" s="1"/>
  <c r="DA3" i="6" s="1"/>
  <c r="DB3" i="6" s="1"/>
  <c r="DC3" i="6" s="1"/>
  <c r="DD3" i="6" s="1"/>
  <c r="DE3" i="6" s="1"/>
  <c r="DF3" i="6" s="1"/>
  <c r="DG3" i="6" s="1"/>
  <c r="DH3" i="6" s="1"/>
  <c r="DI3" i="6" s="1"/>
  <c r="DJ3" i="6" s="1"/>
  <c r="DK3" i="6" s="1"/>
  <c r="DL3" i="6" s="1"/>
  <c r="DM3" i="6" s="1"/>
  <c r="DN3" i="6" s="1"/>
  <c r="DO3" i="6" s="1"/>
  <c r="DP3" i="6" s="1"/>
  <c r="DQ3" i="6" s="1"/>
  <c r="DR3" i="6" s="1"/>
  <c r="DS3" i="6" s="1"/>
  <c r="DT3" i="6" s="1"/>
  <c r="DU3" i="6" s="1"/>
  <c r="DV3" i="6" s="1"/>
  <c r="DW3" i="6" s="1"/>
  <c r="DX3" i="6" s="1"/>
  <c r="DY3" i="6" s="1"/>
  <c r="DZ3" i="6" s="1"/>
  <c r="EA3" i="6" s="1"/>
  <c r="EB3" i="6" s="1"/>
  <c r="EC3" i="6" s="1"/>
  <c r="ED3" i="6" s="1"/>
  <c r="EE3" i="6" s="1"/>
  <c r="EF3" i="6" s="1"/>
  <c r="EG3" i="6" s="1"/>
  <c r="EH3" i="6" s="1"/>
  <c r="EI3" i="6" s="1"/>
  <c r="EJ3" i="6" s="1"/>
  <c r="EK3" i="6" s="1"/>
  <c r="EL3" i="6" s="1"/>
  <c r="EM3" i="6" s="1"/>
  <c r="EN3" i="6" s="1"/>
  <c r="EO3" i="6" s="1"/>
  <c r="EP3" i="6" s="1"/>
  <c r="EQ3" i="6" s="1"/>
  <c r="ER3" i="6" s="1"/>
  <c r="ES3" i="6" s="1"/>
  <c r="ET3" i="6" s="1"/>
  <c r="EU3" i="6" s="1"/>
  <c r="EV3" i="6" s="1"/>
  <c r="EW3" i="6" s="1"/>
  <c r="EX3" i="6" s="1"/>
  <c r="EY3" i="6" s="1"/>
  <c r="EZ3" i="6" s="1"/>
  <c r="FA3" i="6" s="1"/>
  <c r="FB3" i="6" s="1"/>
  <c r="FC3" i="6" s="1"/>
  <c r="FD3" i="6" s="1"/>
  <c r="FE3" i="6" s="1"/>
  <c r="FF3" i="6" s="1"/>
  <c r="FG3" i="6" s="1"/>
  <c r="FH3" i="6" s="1"/>
  <c r="FI3" i="6" s="1"/>
  <c r="FJ3" i="6" s="1"/>
  <c r="FK3" i="6" s="1"/>
  <c r="FL3" i="6" s="1"/>
  <c r="FM3" i="6" s="1"/>
  <c r="FN3" i="6" s="1"/>
  <c r="FO3" i="6" s="1"/>
  <c r="FP3" i="6" s="1"/>
  <c r="FQ3" i="6" s="1"/>
  <c r="FR3" i="6" s="1"/>
  <c r="FS3" i="6" s="1"/>
  <c r="FT3" i="6" s="1"/>
  <c r="FU3" i="6" s="1"/>
  <c r="FV3" i="6" s="1"/>
  <c r="FW3" i="6" s="1"/>
  <c r="FX3" i="6" s="1"/>
  <c r="FY3" i="6" s="1"/>
  <c r="FZ3" i="6" s="1"/>
  <c r="GA3" i="6" s="1"/>
  <c r="GB3" i="6" s="1"/>
  <c r="GC3" i="6" s="1"/>
  <c r="GD3" i="6" s="1"/>
  <c r="GE3" i="6" s="1"/>
  <c r="GF3" i="6" s="1"/>
  <c r="GG3" i="6" s="1"/>
  <c r="GH3" i="6" s="1"/>
  <c r="GI3" i="6" s="1"/>
  <c r="GJ3" i="6" s="1"/>
  <c r="GK3" i="6" s="1"/>
  <c r="GL3" i="6" s="1"/>
  <c r="GM3" i="6" s="1"/>
  <c r="GN3" i="6" s="1"/>
  <c r="GO3" i="6" s="1"/>
  <c r="GP3" i="6" s="1"/>
  <c r="GQ3" i="6" s="1"/>
  <c r="GR3" i="6" s="1"/>
  <c r="GS3" i="6" s="1"/>
  <c r="GT3" i="6" s="1"/>
  <c r="GU3" i="6" s="1"/>
  <c r="GV3" i="6" s="1"/>
  <c r="GW3" i="6" s="1"/>
  <c r="GX3" i="6" s="1"/>
  <c r="GY3" i="6" s="1"/>
  <c r="GZ3" i="6" s="1"/>
  <c r="HA3" i="6" s="1"/>
  <c r="HB3" i="6" s="1"/>
  <c r="HC3" i="6" s="1"/>
  <c r="HD3" i="6" s="1"/>
  <c r="HE3" i="6" s="1"/>
  <c r="HF3" i="6" s="1"/>
  <c r="HG3" i="6" s="1"/>
  <c r="HH3" i="6" s="1"/>
  <c r="HI3" i="6" s="1"/>
  <c r="HJ3" i="6" s="1"/>
  <c r="HK3" i="6" s="1"/>
  <c r="HL3" i="6" s="1"/>
  <c r="HM3" i="6" s="1"/>
  <c r="HN3" i="6" s="1"/>
  <c r="HO3" i="6" s="1"/>
  <c r="HP3" i="6" s="1"/>
  <c r="HQ3" i="6" s="1"/>
  <c r="HR3" i="6" s="1"/>
  <c r="HS3" i="6" s="1"/>
  <c r="HT3" i="6" s="1"/>
  <c r="HU3" i="6" s="1"/>
  <c r="HV3" i="6" s="1"/>
  <c r="HW3" i="6" s="1"/>
  <c r="HX3" i="6" s="1"/>
  <c r="HY3" i="6" s="1"/>
  <c r="HZ3" i="6" s="1"/>
  <c r="IA3" i="6" s="1"/>
  <c r="IB3" i="6" s="1"/>
  <c r="IC3" i="6" s="1"/>
  <c r="ID3" i="6" s="1"/>
  <c r="IE3" i="6" s="1"/>
  <c r="IF3" i="6" s="1"/>
  <c r="IG3" i="6" s="1"/>
  <c r="IH3" i="6" s="1"/>
  <c r="II3" i="6" s="1"/>
  <c r="IJ3" i="6" s="1"/>
  <c r="IK3" i="6" s="1"/>
  <c r="IL3" i="6" s="1"/>
  <c r="IM3" i="6" s="1"/>
  <c r="IN3" i="6" s="1"/>
  <c r="IO3" i="6" s="1"/>
  <c r="IP3" i="6" s="1"/>
  <c r="IQ3" i="6" s="1"/>
  <c r="IR3" i="6" s="1"/>
  <c r="IS3" i="6" s="1"/>
  <c r="IT3" i="6" s="1"/>
  <c r="IU3" i="6" s="1"/>
  <c r="IV3" i="6" s="1"/>
  <c r="IW3" i="6" s="1"/>
  <c r="IX3" i="6" s="1"/>
  <c r="IY3" i="6" s="1"/>
  <c r="IZ3" i="6" s="1"/>
  <c r="JA3" i="6" s="1"/>
  <c r="JB3" i="6" s="1"/>
  <c r="JC3" i="6" s="1"/>
  <c r="JD3" i="6" s="1"/>
  <c r="JE3" i="6" s="1"/>
  <c r="JF3" i="6" s="1"/>
  <c r="JG3" i="6" s="1"/>
  <c r="JH3" i="6" s="1"/>
  <c r="JI3" i="6" s="1"/>
  <c r="JJ3" i="6" s="1"/>
  <c r="JK3" i="6" s="1"/>
  <c r="JL3" i="6" s="1"/>
  <c r="JM3" i="6" s="1"/>
  <c r="JN3" i="6" s="1"/>
  <c r="JO3" i="6" s="1"/>
  <c r="JP3" i="6" s="1"/>
  <c r="JQ3" i="6" s="1"/>
  <c r="JR3" i="6" s="1"/>
  <c r="JS3" i="6" s="1"/>
  <c r="JT3" i="6" s="1"/>
  <c r="JU3" i="6" s="1"/>
  <c r="JV3" i="6" s="1"/>
  <c r="JW3" i="6" s="1"/>
  <c r="JX3" i="6" s="1"/>
  <c r="JY3" i="6" s="1"/>
  <c r="JZ3" i="6" s="1"/>
  <c r="KA3" i="6" s="1"/>
  <c r="KB3" i="6" s="1"/>
  <c r="KC3" i="6" s="1"/>
  <c r="KD3" i="6" s="1"/>
  <c r="KE3" i="6" s="1"/>
  <c r="KF3" i="6" s="1"/>
  <c r="KG3" i="6" s="1"/>
  <c r="KH3" i="6" s="1"/>
  <c r="KI3" i="6" s="1"/>
  <c r="KJ3" i="6" s="1"/>
  <c r="KK3" i="6" s="1"/>
  <c r="KL3" i="6" s="1"/>
  <c r="KM3" i="6" s="1"/>
  <c r="KN3" i="6" s="1"/>
  <c r="KO3" i="6" s="1"/>
  <c r="KP3" i="6" s="1"/>
  <c r="KQ3" i="6" s="1"/>
  <c r="KR3" i="6" s="1"/>
  <c r="KS3" i="6" s="1"/>
  <c r="KT3" i="6" s="1"/>
  <c r="KU3" i="6" s="1"/>
  <c r="KV3" i="6" s="1"/>
  <c r="KW3" i="6" s="1"/>
  <c r="KX3" i="6" s="1"/>
  <c r="KY3" i="6" s="1"/>
  <c r="KZ3" i="6" s="1"/>
  <c r="LA3" i="6" s="1"/>
  <c r="LB3" i="6" s="1"/>
  <c r="LC3" i="6" s="1"/>
  <c r="LD3" i="6" s="1"/>
  <c r="LE3" i="6" s="1"/>
  <c r="LF3" i="6" s="1"/>
  <c r="LG3" i="6" s="1"/>
  <c r="LH3" i="6" s="1"/>
  <c r="LI3" i="6" s="1"/>
  <c r="LJ3" i="6" s="1"/>
  <c r="LK3" i="6" s="1"/>
  <c r="LL3" i="6" s="1"/>
  <c r="LM3" i="6" s="1"/>
  <c r="LN3" i="6" s="1"/>
  <c r="LO3" i="6" s="1"/>
  <c r="LP3" i="6" s="1"/>
  <c r="LQ3" i="6" s="1"/>
  <c r="LR3" i="6" s="1"/>
  <c r="LS3" i="6" s="1"/>
  <c r="LT3" i="6" s="1"/>
  <c r="LU3" i="6" s="1"/>
  <c r="LV3" i="6" s="1"/>
  <c r="LW3" i="6" s="1"/>
  <c r="LX3" i="6" s="1"/>
  <c r="LY3" i="6" s="1"/>
  <c r="LZ3" i="6" s="1"/>
  <c r="MA3" i="6" s="1"/>
  <c r="MB3" i="6" s="1"/>
  <c r="MC3" i="6" s="1"/>
  <c r="MD3" i="6" s="1"/>
  <c r="ME3" i="6" s="1"/>
  <c r="MF3" i="6" s="1"/>
  <c r="MG3" i="6" s="1"/>
  <c r="MH3" i="6" s="1"/>
  <c r="MI3" i="6" s="1"/>
  <c r="MJ3" i="6" s="1"/>
  <c r="MK3" i="6" s="1"/>
  <c r="ML3" i="6" s="1"/>
  <c r="MM3" i="6" s="1"/>
  <c r="MN3" i="6" s="1"/>
  <c r="MO3" i="6" s="1"/>
  <c r="MP3" i="6" s="1"/>
  <c r="MQ3" i="6" s="1"/>
  <c r="MR3" i="6" s="1"/>
  <c r="MS3" i="6" s="1"/>
  <c r="MT3" i="6" s="1"/>
  <c r="MU3" i="6" s="1"/>
  <c r="MV3" i="6" s="1"/>
  <c r="MW3" i="6" s="1"/>
  <c r="MX3" i="6" s="1"/>
  <c r="MY3" i="6" s="1"/>
  <c r="MZ3" i="6" s="1"/>
  <c r="NA3" i="6" s="1"/>
  <c r="NB3" i="6" s="1"/>
  <c r="NC3" i="6" s="1"/>
  <c r="ND3" i="6" s="1"/>
  <c r="NE3" i="6" s="1"/>
  <c r="NF3" i="6" s="1"/>
  <c r="NG3" i="6" s="1"/>
  <c r="NH3" i="6" s="1"/>
  <c r="NI3" i="6" s="1"/>
  <c r="NJ3" i="6" s="1"/>
  <c r="NK3" i="6" s="1"/>
  <c r="NL3" i="6" s="1"/>
  <c r="NM3" i="6" s="1"/>
  <c r="NN3" i="6" s="1"/>
  <c r="NO3" i="6" s="1"/>
  <c r="NP3" i="6" s="1"/>
  <c r="NQ3" i="6" s="1"/>
  <c r="Q3" i="6"/>
  <c r="R3" i="6" s="1"/>
  <c r="O48" i="6" l="1"/>
  <c r="M48" i="6"/>
  <c r="K48" i="6"/>
  <c r="F48" i="6"/>
  <c r="G48" i="6" s="1"/>
  <c r="I48" i="6" l="1"/>
  <c r="O47" i="6" l="1"/>
  <c r="M47" i="6"/>
  <c r="K47" i="6"/>
  <c r="I47" i="6"/>
  <c r="G47" i="6"/>
  <c r="O12" i="6" l="1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G12" i="6"/>
  <c r="G13" i="6"/>
  <c r="G14" i="6"/>
  <c r="D14" i="6" s="1"/>
  <c r="G15" i="6"/>
  <c r="D15" i="6" s="1"/>
  <c r="G16" i="6"/>
  <c r="G17" i="6"/>
  <c r="G18" i="6"/>
  <c r="D18" i="6" s="1"/>
  <c r="G19" i="6"/>
  <c r="D19" i="6" s="1"/>
  <c r="G20" i="6"/>
  <c r="G21" i="6"/>
  <c r="G22" i="6"/>
  <c r="G23" i="6"/>
  <c r="D23" i="6" s="1"/>
  <c r="G24" i="6"/>
  <c r="G25" i="6"/>
  <c r="G26" i="6"/>
  <c r="G27" i="6"/>
  <c r="D27" i="6" s="1"/>
  <c r="G28" i="6"/>
  <c r="G29" i="6"/>
  <c r="G30" i="6"/>
  <c r="D30" i="6" s="1"/>
  <c r="G31" i="6"/>
  <c r="G32" i="6"/>
  <c r="G33" i="6"/>
  <c r="G34" i="6"/>
  <c r="G35" i="6"/>
  <c r="D35" i="6" s="1"/>
  <c r="G36" i="6"/>
  <c r="G37" i="6"/>
  <c r="G38" i="6"/>
  <c r="D38" i="6" s="1"/>
  <c r="G39" i="6"/>
  <c r="D39" i="6" s="1"/>
  <c r="G40" i="6"/>
  <c r="G41" i="6"/>
  <c r="G42" i="6"/>
  <c r="D42" i="6" s="1"/>
  <c r="G43" i="6"/>
  <c r="G44" i="6"/>
  <c r="G45" i="6"/>
  <c r="G46" i="6"/>
  <c r="D47" i="6"/>
  <c r="D41" i="6" l="1"/>
  <c r="D37" i="6"/>
  <c r="D33" i="6"/>
  <c r="D29" i="6"/>
  <c r="D25" i="6"/>
  <c r="D21" i="6"/>
  <c r="D17" i="6"/>
  <c r="D13" i="6"/>
  <c r="D44" i="6"/>
  <c r="D36" i="6"/>
  <c r="D32" i="6"/>
  <c r="D24" i="6"/>
  <c r="D20" i="6"/>
  <c r="D40" i="6"/>
  <c r="D34" i="6"/>
  <c r="D16" i="6"/>
  <c r="D12" i="6"/>
  <c r="D28" i="6"/>
  <c r="D22" i="6"/>
  <c r="D43" i="6"/>
  <c r="D31" i="6"/>
  <c r="D26" i="6"/>
  <c r="D46" i="6"/>
  <c r="D45" i="6"/>
  <c r="I4" i="6" l="1"/>
  <c r="G4" i="6"/>
  <c r="I8" i="6"/>
  <c r="I11" i="6" l="1"/>
  <c r="M10" i="6" l="1"/>
  <c r="M7" i="6"/>
  <c r="M11" i="6"/>
  <c r="M9" i="6"/>
  <c r="M8" i="6"/>
  <c r="M5" i="6"/>
  <c r="M6" i="6"/>
  <c r="M4" i="6"/>
  <c r="K7" i="6"/>
  <c r="I7" i="6"/>
  <c r="G7" i="6"/>
  <c r="D7" i="6" s="1"/>
  <c r="O10" i="6"/>
  <c r="K10" i="6"/>
  <c r="I10" i="6"/>
  <c r="G10" i="6"/>
  <c r="O11" i="6"/>
  <c r="K11" i="6"/>
  <c r="G11" i="6"/>
  <c r="O9" i="6"/>
  <c r="K9" i="6"/>
  <c r="I9" i="6"/>
  <c r="G9" i="6"/>
  <c r="O8" i="6"/>
  <c r="K8" i="6"/>
  <c r="G8" i="6"/>
  <c r="O5" i="6"/>
  <c r="K5" i="6"/>
  <c r="I5" i="6"/>
  <c r="G5" i="6"/>
  <c r="O6" i="6"/>
  <c r="K6" i="6"/>
  <c r="I6" i="6"/>
  <c r="G6" i="6"/>
  <c r="O4" i="6"/>
  <c r="K4" i="6"/>
  <c r="D4" i="6" s="1"/>
  <c r="D11" i="6" l="1"/>
  <c r="D9" i="6"/>
  <c r="D5" i="6"/>
  <c r="D6" i="6"/>
  <c r="D8" i="6"/>
  <c r="D10" i="6"/>
</calcChain>
</file>

<file path=xl/sharedStrings.xml><?xml version="1.0" encoding="utf-8"?>
<sst xmlns="http://schemas.openxmlformats.org/spreadsheetml/2006/main" count="108" uniqueCount="102">
  <si>
    <t>Должность</t>
  </si>
  <si>
    <t>Начало1</t>
  </si>
  <si>
    <t>Окончание1</t>
  </si>
  <si>
    <t>Начало2</t>
  </si>
  <si>
    <t>Окончание2</t>
  </si>
  <si>
    <t>Начало3</t>
  </si>
  <si>
    <t>Окончание3</t>
  </si>
  <si>
    <t>дельта</t>
  </si>
  <si>
    <t>Дней отп. Всего</t>
  </si>
  <si>
    <t>Дней1</t>
  </si>
  <si>
    <t>Дней2</t>
  </si>
  <si>
    <t>Дней3</t>
  </si>
  <si>
    <t/>
  </si>
  <si>
    <t>Линия</t>
  </si>
  <si>
    <t>ФИО 1</t>
  </si>
  <si>
    <t>ФИО 2</t>
  </si>
  <si>
    <t>ФИО 3</t>
  </si>
  <si>
    <t>ФИО 4</t>
  </si>
  <si>
    <t>ФИО 5</t>
  </si>
  <si>
    <t>ФИО 6</t>
  </si>
  <si>
    <t>ФИО 7</t>
  </si>
  <si>
    <t>ФИО 8</t>
  </si>
  <si>
    <t>ФИО 9</t>
  </si>
  <si>
    <t>ФИО 10</t>
  </si>
  <si>
    <t>ФИО 11</t>
  </si>
  <si>
    <t>ФИО 12</t>
  </si>
  <si>
    <t>ФИО 13</t>
  </si>
  <si>
    <t>ФИО 14</t>
  </si>
  <si>
    <t>ФИО 15</t>
  </si>
  <si>
    <t>ФИО 16</t>
  </si>
  <si>
    <t>ФИО 17</t>
  </si>
  <si>
    <t>ФИО 18</t>
  </si>
  <si>
    <t>ФИО 19</t>
  </si>
  <si>
    <t>ФИО 20</t>
  </si>
  <si>
    <t>ФИО 21</t>
  </si>
  <si>
    <t>ФИО 22</t>
  </si>
  <si>
    <t>ФИО 23</t>
  </si>
  <si>
    <t>ФИО 24</t>
  </si>
  <si>
    <t>ФИО 25</t>
  </si>
  <si>
    <t>ФИО 26</t>
  </si>
  <si>
    <t>ФИО 27</t>
  </si>
  <si>
    <t>ФИО 28</t>
  </si>
  <si>
    <t>ФИО 29</t>
  </si>
  <si>
    <t>ФИО 30</t>
  </si>
  <si>
    <t>ФИО 31</t>
  </si>
  <si>
    <t>ФИО 32</t>
  </si>
  <si>
    <t>ФИО 33</t>
  </si>
  <si>
    <t>ФИО 34</t>
  </si>
  <si>
    <t>ФИО 35</t>
  </si>
  <si>
    <t>ФИО 36</t>
  </si>
  <si>
    <t>ФИО 37</t>
  </si>
  <si>
    <t>ФИО 38</t>
  </si>
  <si>
    <t>ФИО 39</t>
  </si>
  <si>
    <t>ФИО 40</t>
  </si>
  <si>
    <t>ФИО 41</t>
  </si>
  <si>
    <t>ФИО 42</t>
  </si>
  <si>
    <t>ФИО 43</t>
  </si>
  <si>
    <t>ФИО 44</t>
  </si>
  <si>
    <t>Должность 1</t>
  </si>
  <si>
    <t>Должность 2</t>
  </si>
  <si>
    <t>Должность 3</t>
  </si>
  <si>
    <t>Должность 4</t>
  </si>
  <si>
    <t>Должность 5</t>
  </si>
  <si>
    <t>Должность 6</t>
  </si>
  <si>
    <t>Должность 7</t>
  </si>
  <si>
    <t>Должность 8</t>
  </si>
  <si>
    <t>Должность 9</t>
  </si>
  <si>
    <t>Должность 10</t>
  </si>
  <si>
    <t>Должность 11</t>
  </si>
  <si>
    <t>Должность 12</t>
  </si>
  <si>
    <t>Должность 13</t>
  </si>
  <si>
    <t>Должность 14</t>
  </si>
  <si>
    <t>Должность 15</t>
  </si>
  <si>
    <t>Должность 16</t>
  </si>
  <si>
    <t>Должность 17</t>
  </si>
  <si>
    <t>Должность 18</t>
  </si>
  <si>
    <t>Должность 19</t>
  </si>
  <si>
    <t>Должность 20</t>
  </si>
  <si>
    <t>Должность 21</t>
  </si>
  <si>
    <t>Должность 22</t>
  </si>
  <si>
    <t>Должность 23</t>
  </si>
  <si>
    <t>Должность 24</t>
  </si>
  <si>
    <t>Должность 25</t>
  </si>
  <si>
    <t>Должность 26</t>
  </si>
  <si>
    <t>Должность 27</t>
  </si>
  <si>
    <t>Должность 28</t>
  </si>
  <si>
    <t>Должность 29</t>
  </si>
  <si>
    <t>Должность 30</t>
  </si>
  <si>
    <t>Должность 31</t>
  </si>
  <si>
    <t>Должность 32</t>
  </si>
  <si>
    <t>Должность 33</t>
  </si>
  <si>
    <t>Должность 34</t>
  </si>
  <si>
    <t>Должность 35</t>
  </si>
  <si>
    <t>Должность 36</t>
  </si>
  <si>
    <t>Должность 37</t>
  </si>
  <si>
    <t>Должность 38</t>
  </si>
  <si>
    <t>Должность 39</t>
  </si>
  <si>
    <t>Должность 40</t>
  </si>
  <si>
    <t>Должность 41</t>
  </si>
  <si>
    <t>Должность 42</t>
  </si>
  <si>
    <t>Должность 43</t>
  </si>
  <si>
    <t>Должность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</si>
</sst>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0.000000000"/>
    <numFmt numFmtId="167" formatCode="d/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 applyAlignment="1">
      <alignment horizontal="left" vertical="center" wrapText="1"/>
    </xf>
    <xf numFmtId="164" fontId="0" fillId="0" borderId="0" xfId="0" applyNumberFormat="1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14" fontId="0" fillId="0" borderId="0" xfId="0" applyNumberFormat="1"/>
    <xf numFmtId="165" fontId="0" fillId="0" borderId="0" xfId="0" applyNumberFormat="1"/>
    <xf numFmtId="164" fontId="0" fillId="0" borderId="1" xfId="0" applyNumberForma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167" fontId="0" fillId="0" borderId="0" xfId="0" applyNumberFormat="1"/>
    <xf numFmtId="0" fontId="0" fillId="0" borderId="4" xfId="0" applyBorder="1"/>
  </cellXfs>
  <cellStyles count="2">
    <cellStyle name="Обычный" xfId="0" builtinId="0"/>
    <cellStyle name="Обычный 2" xfId="1"/>
  </cellStyles>
  <dxfs count="25">
    <dxf>
      <fill>
        <patternFill>
          <bgColor rgb="FFFF0000"/>
        </patternFill>
      </fill>
    </dxf>
    <dxf>
      <fill>
        <patternFill>
          <bgColor rgb="FF00B050"/>
        </patternFill>
      </fill>
    </dxf>
    <dxf>
      <border>
        <left style="thin">
          <color rgb="FFFF0000"/>
        </left>
        <vertical/>
        <horizontal/>
      </border>
    </dxf>
    <dxf>
      <fill>
        <patternFill>
          <bgColor rgb="FF00B050"/>
        </patternFill>
      </fill>
      <border>
        <left style="thin">
          <color rgb="FFFF0000"/>
        </left>
      </border>
    </dxf>
    <dxf>
      <border>
        <left style="thin">
          <color rgb="FFFF0000"/>
        </left>
        <vertical/>
        <horizontal/>
      </border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  <border>
        <left style="thin">
          <color rgb="FFFF0000"/>
        </left>
      </border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border>
        <left style="thin">
          <color rgb="FFFF0000"/>
        </left>
        <vertical/>
        <horizontal/>
      </border>
    </dxf>
    <dxf>
      <fill>
        <patternFill>
          <bgColor rgb="FF00B050"/>
        </patternFill>
      </fill>
      <border>
        <left style="thin">
          <color rgb="FFFF0000"/>
        </left>
      </border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  <border>
        <left style="thin">
          <color rgb="FFFF0000"/>
        </left>
      </border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  <border>
        <left style="thin">
          <color rgb="FFFF0000"/>
        </left>
      </border>
    </dxf>
    <dxf>
      <fill>
        <patternFill>
          <bgColor rgb="FF00B050"/>
        </patternFill>
      </fill>
    </dxf>
    <dxf>
      <fill>
        <patternFill>
          <bgColor rgb="FF00B050"/>
        </patternFill>
      </fill>
      <border>
        <left style="thin">
          <color rgb="FFFF0000"/>
        </left>
      </border>
    </dxf>
    <dxf>
      <fill>
        <patternFill>
          <bgColor rgb="FF00B050"/>
        </patternFill>
      </fill>
    </dxf>
    <dxf>
      <fill>
        <patternFill>
          <bgColor rgb="FF00B050"/>
        </patternFill>
      </fill>
      <border>
        <left style="thin">
          <color rgb="FFFF0000"/>
        </left>
      </border>
    </dxf>
    <dxf>
      <fill>
        <patternFill>
          <bgColor rgb="FF00B050"/>
        </patternFill>
      </fill>
    </dxf>
    <dxf>
      <fill>
        <patternFill>
          <bgColor rgb="FF00B050"/>
        </patternFill>
      </fill>
      <border>
        <left style="thin">
          <color rgb="FFFF0000"/>
        </left>
      </border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ru-RU" sz="2400"/>
              <a:t>График отпусков на 2021 год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322028694019394E-2"/>
          <c:y val="8.512998043312385E-2"/>
          <c:w val="0.88710138343593326"/>
          <c:h val="0.8288596860315278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График!$E$3</c:f>
              <c:strCache>
                <c:ptCount val="1"/>
                <c:pt idx="0">
                  <c:v>Начало1</c:v>
                </c:pt>
              </c:strCache>
            </c:strRef>
          </c:tx>
          <c:spPr>
            <a:noFill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График!$E$4:$E$48</c15:sqref>
                  </c15:fullRef>
                </c:ext>
              </c:extLst>
              <c:f>График!$E$4:$E$47</c:f>
              <c:numCache>
                <c:formatCode>dd/mm/yy;@</c:formatCode>
                <c:ptCount val="44"/>
                <c:pt idx="0">
                  <c:v>44235</c:v>
                </c:pt>
                <c:pt idx="1">
                  <c:v>44333</c:v>
                </c:pt>
                <c:pt idx="2">
                  <c:v>44298</c:v>
                </c:pt>
                <c:pt idx="3">
                  <c:v>44242</c:v>
                </c:pt>
                <c:pt idx="4">
                  <c:v>44424</c:v>
                </c:pt>
                <c:pt idx="5">
                  <c:v>44368</c:v>
                </c:pt>
                <c:pt idx="6">
                  <c:v>44381</c:v>
                </c:pt>
                <c:pt idx="7">
                  <c:v>44362</c:v>
                </c:pt>
                <c:pt idx="8">
                  <c:v>44295</c:v>
                </c:pt>
                <c:pt idx="9">
                  <c:v>44389</c:v>
                </c:pt>
                <c:pt idx="10">
                  <c:v>44264</c:v>
                </c:pt>
                <c:pt idx="11">
                  <c:v>44318</c:v>
                </c:pt>
                <c:pt idx="12">
                  <c:v>44354</c:v>
                </c:pt>
                <c:pt idx="13">
                  <c:v>44396</c:v>
                </c:pt>
                <c:pt idx="14">
                  <c:v>44344</c:v>
                </c:pt>
                <c:pt idx="15">
                  <c:v>44368</c:v>
                </c:pt>
                <c:pt idx="16">
                  <c:v>44327</c:v>
                </c:pt>
                <c:pt idx="17">
                  <c:v>44375</c:v>
                </c:pt>
                <c:pt idx="18">
                  <c:v>44417</c:v>
                </c:pt>
                <c:pt idx="19">
                  <c:v>44362</c:v>
                </c:pt>
                <c:pt idx="20">
                  <c:v>44235</c:v>
                </c:pt>
                <c:pt idx="21">
                  <c:v>44303</c:v>
                </c:pt>
                <c:pt idx="22">
                  <c:v>44389</c:v>
                </c:pt>
                <c:pt idx="23">
                  <c:v>44333</c:v>
                </c:pt>
                <c:pt idx="24">
                  <c:v>44424</c:v>
                </c:pt>
                <c:pt idx="25">
                  <c:v>44298</c:v>
                </c:pt>
                <c:pt idx="26">
                  <c:v>44320</c:v>
                </c:pt>
                <c:pt idx="27">
                  <c:v>44350</c:v>
                </c:pt>
                <c:pt idx="28">
                  <c:v>44244</c:v>
                </c:pt>
                <c:pt idx="29">
                  <c:v>44298</c:v>
                </c:pt>
                <c:pt idx="30">
                  <c:v>44373</c:v>
                </c:pt>
                <c:pt idx="31">
                  <c:v>44284</c:v>
                </c:pt>
                <c:pt idx="32">
                  <c:v>44256</c:v>
                </c:pt>
                <c:pt idx="33">
                  <c:v>44375</c:v>
                </c:pt>
                <c:pt idx="34">
                  <c:v>44327</c:v>
                </c:pt>
                <c:pt idx="35">
                  <c:v>44333</c:v>
                </c:pt>
                <c:pt idx="36">
                  <c:v>44223</c:v>
                </c:pt>
                <c:pt idx="37">
                  <c:v>44298</c:v>
                </c:pt>
                <c:pt idx="38">
                  <c:v>44372</c:v>
                </c:pt>
                <c:pt idx="39">
                  <c:v>44235</c:v>
                </c:pt>
                <c:pt idx="40">
                  <c:v>44312</c:v>
                </c:pt>
                <c:pt idx="41">
                  <c:v>44270</c:v>
                </c:pt>
                <c:pt idx="42">
                  <c:v>44256</c:v>
                </c:pt>
                <c:pt idx="43">
                  <c:v>44242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3-4216-A817-392FE739DD47}"/>
            </c:ext>
          </c:extLst>
        </c:ser>
        <c:ser>
          <c:idx val="1"/>
          <c:order val="1"/>
          <c:tx>
            <c:strRef>
              <c:f>График!$G$3</c:f>
              <c:strCache>
                <c:ptCount val="1"/>
                <c:pt idx="0">
                  <c:v>Дней1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График!$G$4:$G$48</c15:sqref>
                  </c15:fullRef>
                </c:ext>
              </c:extLst>
              <c:f>График!$G$4:$G$47</c:f>
              <c:numCache>
                <c:formatCode>0</c:formatCode>
                <c:ptCount val="44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20</c:v>
                </c:pt>
                <c:pt idx="5">
                  <c:v>19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19</c:v>
                </c:pt>
                <c:pt idx="10">
                  <c:v>14</c:v>
                </c:pt>
                <c:pt idx="11">
                  <c:v>17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  <c:pt idx="15">
                  <c:v>14</c:v>
                </c:pt>
                <c:pt idx="16">
                  <c:v>15</c:v>
                </c:pt>
                <c:pt idx="17">
                  <c:v>19</c:v>
                </c:pt>
                <c:pt idx="18">
                  <c:v>14</c:v>
                </c:pt>
                <c:pt idx="19">
                  <c:v>15</c:v>
                </c:pt>
                <c:pt idx="20">
                  <c:v>14</c:v>
                </c:pt>
                <c:pt idx="21">
                  <c:v>14</c:v>
                </c:pt>
                <c:pt idx="22">
                  <c:v>20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16</c:v>
                </c:pt>
                <c:pt idx="27">
                  <c:v>16</c:v>
                </c:pt>
                <c:pt idx="28">
                  <c:v>15</c:v>
                </c:pt>
                <c:pt idx="29">
                  <c:v>15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19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15</c:v>
                </c:pt>
                <c:pt idx="39">
                  <c:v>14</c:v>
                </c:pt>
                <c:pt idx="40">
                  <c:v>17</c:v>
                </c:pt>
                <c:pt idx="41">
                  <c:v>14</c:v>
                </c:pt>
                <c:pt idx="42">
                  <c:v>15</c:v>
                </c:pt>
                <c:pt idx="4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3-4216-A817-392FE739DD47}"/>
            </c:ext>
          </c:extLst>
        </c:ser>
        <c:ser>
          <c:idx val="2"/>
          <c:order val="2"/>
          <c:tx>
            <c:strRef>
              <c:f>График!$H$3</c:f>
              <c:strCache>
                <c:ptCount val="1"/>
                <c:pt idx="0">
                  <c:v>Начало2</c:v>
                </c:pt>
              </c:strCache>
            </c:strRef>
          </c:tx>
          <c:spPr>
            <a:noFill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График!$I$4:$I$48</c15:sqref>
                  </c15:fullRef>
                </c:ext>
              </c:extLst>
              <c:f>График!$I$4:$I$47</c:f>
              <c:numCache>
                <c:formatCode>0</c:formatCode>
                <c:ptCount val="44"/>
                <c:pt idx="0">
                  <c:v>70</c:v>
                </c:pt>
                <c:pt idx="1">
                  <c:v>56</c:v>
                </c:pt>
                <c:pt idx="2">
                  <c:v>127</c:v>
                </c:pt>
                <c:pt idx="3">
                  <c:v>56</c:v>
                </c:pt>
                <c:pt idx="4">
                  <c:v>87</c:v>
                </c:pt>
                <c:pt idx="5">
                  <c:v>72</c:v>
                </c:pt>
                <c:pt idx="6">
                  <c:v>44</c:v>
                </c:pt>
                <c:pt idx="7">
                  <c:v>76</c:v>
                </c:pt>
                <c:pt idx="8">
                  <c:v>41</c:v>
                </c:pt>
                <c:pt idx="9">
                  <c:v>93</c:v>
                </c:pt>
                <c:pt idx="10">
                  <c:v>70</c:v>
                </c:pt>
                <c:pt idx="11">
                  <c:v>89</c:v>
                </c:pt>
                <c:pt idx="12">
                  <c:v>14</c:v>
                </c:pt>
                <c:pt idx="13">
                  <c:v>55</c:v>
                </c:pt>
                <c:pt idx="14">
                  <c:v>72</c:v>
                </c:pt>
                <c:pt idx="15">
                  <c:v>28</c:v>
                </c:pt>
                <c:pt idx="16">
                  <c:v>68</c:v>
                </c:pt>
                <c:pt idx="17">
                  <c:v>37</c:v>
                </c:pt>
                <c:pt idx="18">
                  <c:v>10</c:v>
                </c:pt>
                <c:pt idx="19">
                  <c:v>40</c:v>
                </c:pt>
                <c:pt idx="20">
                  <c:v>71</c:v>
                </c:pt>
                <c:pt idx="21">
                  <c:v>58</c:v>
                </c:pt>
                <c:pt idx="22">
                  <c:v>106</c:v>
                </c:pt>
                <c:pt idx="23">
                  <c:v>112</c:v>
                </c:pt>
                <c:pt idx="24">
                  <c:v>84</c:v>
                </c:pt>
                <c:pt idx="25">
                  <c:v>133</c:v>
                </c:pt>
                <c:pt idx="26">
                  <c:v>103</c:v>
                </c:pt>
                <c:pt idx="27">
                  <c:v>37</c:v>
                </c:pt>
                <c:pt idx="28">
                  <c:v>109</c:v>
                </c:pt>
                <c:pt idx="29">
                  <c:v>34</c:v>
                </c:pt>
                <c:pt idx="30">
                  <c:v>52</c:v>
                </c:pt>
                <c:pt idx="31">
                  <c:v>126</c:v>
                </c:pt>
                <c:pt idx="32">
                  <c:v>126</c:v>
                </c:pt>
                <c:pt idx="33">
                  <c:v>79</c:v>
                </c:pt>
                <c:pt idx="34">
                  <c:v>104</c:v>
                </c:pt>
                <c:pt idx="35">
                  <c:v>51</c:v>
                </c:pt>
                <c:pt idx="36">
                  <c:v>125</c:v>
                </c:pt>
                <c:pt idx="37">
                  <c:v>77</c:v>
                </c:pt>
                <c:pt idx="38">
                  <c:v>121</c:v>
                </c:pt>
                <c:pt idx="39">
                  <c:v>17</c:v>
                </c:pt>
                <c:pt idx="40">
                  <c:v>95</c:v>
                </c:pt>
                <c:pt idx="41">
                  <c:v>133</c:v>
                </c:pt>
                <c:pt idx="42">
                  <c:v>97</c:v>
                </c:pt>
                <c:pt idx="4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3-4216-A817-392FE739DD47}"/>
            </c:ext>
          </c:extLst>
        </c:ser>
        <c:ser>
          <c:idx val="3"/>
          <c:order val="3"/>
          <c:tx>
            <c:strRef>
              <c:f>График!$K$3</c:f>
              <c:strCache>
                <c:ptCount val="1"/>
                <c:pt idx="0">
                  <c:v>Дней2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График!$K$4:$K$48</c15:sqref>
                  </c15:fullRef>
                </c:ext>
              </c:extLst>
              <c:f>График!$K$4:$K$47</c:f>
              <c:numCache>
                <c:formatCode>0</c:formatCode>
                <c:ptCount val="44"/>
                <c:pt idx="0">
                  <c:v>15</c:v>
                </c:pt>
                <c:pt idx="1">
                  <c:v>10</c:v>
                </c:pt>
                <c:pt idx="2">
                  <c:v>16</c:v>
                </c:pt>
                <c:pt idx="3">
                  <c:v>12</c:v>
                </c:pt>
                <c:pt idx="4">
                  <c:v>16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18</c:v>
                </c:pt>
                <c:pt idx="11">
                  <c:v>17</c:v>
                </c:pt>
                <c:pt idx="12">
                  <c:v>12</c:v>
                </c:pt>
                <c:pt idx="13">
                  <c:v>16</c:v>
                </c:pt>
                <c:pt idx="14">
                  <c:v>19</c:v>
                </c:pt>
                <c:pt idx="15">
                  <c:v>12</c:v>
                </c:pt>
                <c:pt idx="16">
                  <c:v>19</c:v>
                </c:pt>
                <c:pt idx="17">
                  <c:v>5</c:v>
                </c:pt>
                <c:pt idx="18">
                  <c:v>21</c:v>
                </c:pt>
                <c:pt idx="19">
                  <c:v>15</c:v>
                </c:pt>
                <c:pt idx="20">
                  <c:v>11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21</c:v>
                </c:pt>
                <c:pt idx="25">
                  <c:v>17</c:v>
                </c:pt>
                <c:pt idx="26">
                  <c:v>17</c:v>
                </c:pt>
                <c:pt idx="27">
                  <c:v>19</c:v>
                </c:pt>
                <c:pt idx="28">
                  <c:v>6</c:v>
                </c:pt>
                <c:pt idx="29">
                  <c:v>17</c:v>
                </c:pt>
                <c:pt idx="30">
                  <c:v>12</c:v>
                </c:pt>
                <c:pt idx="31">
                  <c:v>12</c:v>
                </c:pt>
                <c:pt idx="32">
                  <c:v>11</c:v>
                </c:pt>
                <c:pt idx="33">
                  <c:v>12</c:v>
                </c:pt>
                <c:pt idx="34">
                  <c:v>17</c:v>
                </c:pt>
                <c:pt idx="35">
                  <c:v>17</c:v>
                </c:pt>
                <c:pt idx="36">
                  <c:v>10</c:v>
                </c:pt>
                <c:pt idx="37">
                  <c:v>12</c:v>
                </c:pt>
                <c:pt idx="38">
                  <c:v>12</c:v>
                </c:pt>
                <c:pt idx="39">
                  <c:v>19</c:v>
                </c:pt>
                <c:pt idx="40">
                  <c:v>15</c:v>
                </c:pt>
                <c:pt idx="41">
                  <c:v>12</c:v>
                </c:pt>
                <c:pt idx="42">
                  <c:v>14</c:v>
                </c:pt>
                <c:pt idx="4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A3-4216-A817-392FE739DD47}"/>
            </c:ext>
          </c:extLst>
        </c:ser>
        <c:ser>
          <c:idx val="4"/>
          <c:order val="4"/>
          <c:tx>
            <c:strRef>
              <c:f>График!$L$3</c:f>
              <c:strCache>
                <c:ptCount val="1"/>
                <c:pt idx="0">
                  <c:v>Начало3</c:v>
                </c:pt>
              </c:strCache>
            </c:strRef>
          </c:tx>
          <c:spPr>
            <a:noFill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График!$M$4:$M$48</c15:sqref>
                  </c15:fullRef>
                </c:ext>
              </c:extLst>
              <c:f>График!$M$4:$M$47</c:f>
              <c:numCache>
                <c:formatCode>0</c:formatCode>
                <c:ptCount val="44"/>
                <c:pt idx="0">
                  <c:v>55</c:v>
                </c:pt>
                <c:pt idx="1">
                  <c:v>130</c:v>
                </c:pt>
                <c:pt idx="2">
                  <c:v>46</c:v>
                </c:pt>
                <c:pt idx="3">
                  <c:v>65</c:v>
                </c:pt>
                <c:pt idx="4">
                  <c:v>-44547</c:v>
                </c:pt>
                <c:pt idx="5">
                  <c:v>86</c:v>
                </c:pt>
                <c:pt idx="6">
                  <c:v>102</c:v>
                </c:pt>
                <c:pt idx="7">
                  <c:v>44</c:v>
                </c:pt>
                <c:pt idx="8">
                  <c:v>59</c:v>
                </c:pt>
                <c:pt idx="9">
                  <c:v>39</c:v>
                </c:pt>
                <c:pt idx="10">
                  <c:v>135</c:v>
                </c:pt>
                <c:pt idx="11">
                  <c:v>81</c:v>
                </c:pt>
                <c:pt idx="12">
                  <c:v>58</c:v>
                </c:pt>
                <c:pt idx="13">
                  <c:v>71</c:v>
                </c:pt>
                <c:pt idx="14">
                  <c:v>58</c:v>
                </c:pt>
                <c:pt idx="15">
                  <c:v>72</c:v>
                </c:pt>
                <c:pt idx="16">
                  <c:v>128</c:v>
                </c:pt>
                <c:pt idx="17">
                  <c:v>72</c:v>
                </c:pt>
                <c:pt idx="18">
                  <c:v>-44462</c:v>
                </c:pt>
                <c:pt idx="19">
                  <c:v>125</c:v>
                </c:pt>
                <c:pt idx="20">
                  <c:v>135</c:v>
                </c:pt>
                <c:pt idx="21">
                  <c:v>158</c:v>
                </c:pt>
                <c:pt idx="22">
                  <c:v>-44530</c:v>
                </c:pt>
                <c:pt idx="23">
                  <c:v>82</c:v>
                </c:pt>
                <c:pt idx="24">
                  <c:v>-44543</c:v>
                </c:pt>
                <c:pt idx="25">
                  <c:v>39</c:v>
                </c:pt>
                <c:pt idx="26">
                  <c:v>45</c:v>
                </c:pt>
                <c:pt idx="27">
                  <c:v>-44422</c:v>
                </c:pt>
                <c:pt idx="28">
                  <c:v>36</c:v>
                </c:pt>
                <c:pt idx="29">
                  <c:v>130</c:v>
                </c:pt>
                <c:pt idx="30">
                  <c:v>96</c:v>
                </c:pt>
                <c:pt idx="31">
                  <c:v>65</c:v>
                </c:pt>
                <c:pt idx="32">
                  <c:v>54</c:v>
                </c:pt>
                <c:pt idx="33">
                  <c:v>31</c:v>
                </c:pt>
                <c:pt idx="34">
                  <c:v>95</c:v>
                </c:pt>
                <c:pt idx="35">
                  <c:v>142</c:v>
                </c:pt>
                <c:pt idx="36">
                  <c:v>171</c:v>
                </c:pt>
                <c:pt idx="37">
                  <c:v>96</c:v>
                </c:pt>
                <c:pt idx="38">
                  <c:v>32</c:v>
                </c:pt>
                <c:pt idx="39">
                  <c:v>-44285</c:v>
                </c:pt>
                <c:pt idx="40">
                  <c:v>83</c:v>
                </c:pt>
                <c:pt idx="41">
                  <c:v>79</c:v>
                </c:pt>
                <c:pt idx="42">
                  <c:v>107</c:v>
                </c:pt>
                <c:pt idx="4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A3-4216-A817-392FE739DD47}"/>
            </c:ext>
          </c:extLst>
        </c:ser>
        <c:ser>
          <c:idx val="6"/>
          <c:order val="5"/>
          <c:tx>
            <c:strRef>
              <c:f>График!$O$3</c:f>
              <c:strCache>
                <c:ptCount val="1"/>
                <c:pt idx="0">
                  <c:v>Дней3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График!$O$4:$O$48</c15:sqref>
                  </c15:fullRef>
                </c:ext>
              </c:extLst>
              <c:f>График!$O$4:$O$47</c:f>
              <c:numCache>
                <c:formatCode>0</c:formatCode>
                <c:ptCount val="44"/>
                <c:pt idx="0">
                  <c:v>14</c:v>
                </c:pt>
                <c:pt idx="1">
                  <c:v>14</c:v>
                </c:pt>
                <c:pt idx="2">
                  <c:v>10</c:v>
                </c:pt>
                <c:pt idx="4">
                  <c:v>0</c:v>
                </c:pt>
                <c:pt idx="5">
                  <c:v>4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13</c:v>
                </c:pt>
                <c:pt idx="13">
                  <c:v>8</c:v>
                </c:pt>
                <c:pt idx="14">
                  <c:v>4</c:v>
                </c:pt>
                <c:pt idx="15">
                  <c:v>10</c:v>
                </c:pt>
                <c:pt idx="16">
                  <c:v>4</c:v>
                </c:pt>
                <c:pt idx="17">
                  <c:v>12</c:v>
                </c:pt>
                <c:pt idx="18">
                  <c:v>0</c:v>
                </c:pt>
                <c:pt idx="19">
                  <c:v>4</c:v>
                </c:pt>
                <c:pt idx="20">
                  <c:v>12</c:v>
                </c:pt>
                <c:pt idx="21">
                  <c:v>10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14</c:v>
                </c:pt>
                <c:pt idx="29">
                  <c:v>6</c:v>
                </c:pt>
                <c:pt idx="30">
                  <c:v>10</c:v>
                </c:pt>
                <c:pt idx="31">
                  <c:v>12</c:v>
                </c:pt>
                <c:pt idx="32">
                  <c:v>10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11</c:v>
                </c:pt>
                <c:pt idx="37">
                  <c:v>7</c:v>
                </c:pt>
                <c:pt idx="38">
                  <c:v>7</c:v>
                </c:pt>
                <c:pt idx="39">
                  <c:v>0</c:v>
                </c:pt>
                <c:pt idx="40">
                  <c:v>5</c:v>
                </c:pt>
                <c:pt idx="41">
                  <c:v>11</c:v>
                </c:pt>
                <c:pt idx="42">
                  <c:v>6</c:v>
                </c:pt>
                <c:pt idx="4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A3-4216-A817-392FE739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1814862864"/>
        <c:axId val="-1814869392"/>
      </c:barChart>
      <c:catAx>
        <c:axId val="-1814862864"/>
        <c:scaling>
          <c:orientation val="minMax"/>
        </c:scaling>
        <c:delete val="0"/>
        <c:axPos val="l"/>
        <c:majorGridlines/>
        <c:numFmt formatCode="@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600"/>
            </a:pPr>
            <a:endParaRPr lang="ru-RU"/>
          </a:p>
        </c:txPr>
        <c:crossAx val="-1814869392"/>
        <c:crossesAt val="42002"/>
        <c:auto val="0"/>
        <c:lblAlgn val="ctr"/>
        <c:lblOffset val="100"/>
        <c:tickMarkSkip val="1"/>
        <c:noMultiLvlLbl val="0"/>
      </c:catAx>
      <c:valAx>
        <c:axId val="-1814869392"/>
        <c:scaling>
          <c:orientation val="minMax"/>
          <c:max val="44561"/>
          <c:min val="44197"/>
        </c:scaling>
        <c:delete val="0"/>
        <c:axPos val="b"/>
        <c:majorGridlines/>
        <c:numFmt formatCode="[$-419]d\ mmm;@" sourceLinked="0"/>
        <c:majorTickMark val="none"/>
        <c:minorTickMark val="none"/>
        <c:tickLblPos val="nextTo"/>
        <c:spPr>
          <a:noFill/>
          <a:ln w="9525">
            <a:noFill/>
          </a:ln>
        </c:spPr>
        <c:txPr>
          <a:bodyPr rot="-5400000" vert="horz" anchor="ctr" anchorCtr="1"/>
          <a:lstStyle/>
          <a:p>
            <a:pPr>
              <a:defRPr/>
            </a:pPr>
            <a:endParaRPr lang="ru-RU"/>
          </a:p>
        </c:txPr>
        <c:crossAx val="-1814862864"/>
        <c:crosses val="autoZero"/>
        <c:crossBetween val="between"/>
        <c:majorUnit val="7"/>
        <c:minorUnit val="1"/>
      </c:valAx>
      <c:spPr>
        <a:noFill/>
      </c:spPr>
    </c:plotArea>
    <c:plotVisOnly val="1"/>
    <c:dispBlanksAs val="gap"/>
    <c:showDLblsOverMax val="0"/>
  </c:chart>
  <c:spPr>
    <a:noFill/>
    <a:ln w="38100"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C42860D-6FBD-43FA-85D8-5AD6FC34F0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0.27561</cdr:x>
      <cdr:y>0.07522</cdr:y>
    </cdr:from>
    <cdr:to>
      <cdr:x>0.27561</cdr:x>
      <cdr:y>0.92035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562359" y="456126"/>
          <a:ext cx="0" cy="5124719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NQ48"/>
  <sheetViews>
    <sheetView showGridLines="0" tabSelected="1" topLeftCell="F1" zoomScaleNormal="100" zoomScaleSheetLayoutView="85" workbookViewId="0">
      <selection activeCell="M8" sqref="M8"/>
    </sheetView>
  </sheetViews>
  <sheetFormatPr defaultRowHeight="15" x14ac:dyDescent="0.25"/>
  <cols>
    <col min="2" max="2" width="22.85546875" customWidth="1"/>
    <col min="3" max="3" width="20.42578125" customWidth="1"/>
    <col min="4" max="4" width="8.7109375" style="3" customWidth="1"/>
    <col min="5" max="6" width="11.42578125" customWidth="1"/>
    <col min="7" max="7" width="7.42578125" customWidth="1"/>
    <col min="8" max="8" width="11.42578125" customWidth="1"/>
    <col min="9" max="9" width="8" customWidth="1"/>
    <col min="10" max="10" width="11.42578125" customWidth="1"/>
    <col min="11" max="11" width="6.140625" customWidth="1"/>
    <col min="12" max="12" width="11.42578125" customWidth="1"/>
    <col min="13" max="13" width="8" customWidth="1"/>
    <col min="14" max="14" width="11.42578125" customWidth="1"/>
    <col min="15" max="15" width="5.7109375" customWidth="1"/>
    <col min="17" max="381" width="1.7109375" customWidth="1"/>
  </cols>
  <sheetData>
    <row r="1" spans="2:381" x14ac:dyDescent="0.25">
      <c r="B1" s="6"/>
    </row>
    <row r="3" spans="2:381" ht="24" x14ac:dyDescent="0.25">
      <c r="B3" s="11">
        <v>0</v>
      </c>
      <c r="C3" s="11" t="s">
        <v>0</v>
      </c>
      <c r="D3" s="12" t="s">
        <v>8</v>
      </c>
      <c r="E3" s="10" t="s">
        <v>1</v>
      </c>
      <c r="F3" s="10" t="s">
        <v>2</v>
      </c>
      <c r="G3" s="10" t="s">
        <v>9</v>
      </c>
      <c r="H3" s="10" t="s">
        <v>3</v>
      </c>
      <c r="I3" s="10" t="s">
        <v>7</v>
      </c>
      <c r="J3" s="10" t="s">
        <v>4</v>
      </c>
      <c r="K3" s="10" t="s">
        <v>10</v>
      </c>
      <c r="L3" s="10" t="s">
        <v>5</v>
      </c>
      <c r="M3" s="10" t="s">
        <v>7</v>
      </c>
      <c r="N3" s="10" t="s">
        <v>6</v>
      </c>
      <c r="O3" s="10" t="s">
        <v>11</v>
      </c>
      <c r="P3" s="2"/>
      <c r="Q3" s="14">
        <f>MIN($E:$E,$H:$H,$L:$L)</f>
        <v>44197</v>
      </c>
      <c r="R3" s="14">
        <f>Q3+1</f>
        <v>44198</v>
      </c>
      <c r="S3" s="14">
        <f t="shared" ref="S3:CD3" si="0">R3+1</f>
        <v>44199</v>
      </c>
      <c r="T3" s="14">
        <f t="shared" si="0"/>
        <v>44200</v>
      </c>
      <c r="U3" s="14">
        <f t="shared" si="0"/>
        <v>44201</v>
      </c>
      <c r="V3" s="14">
        <f t="shared" si="0"/>
        <v>44202</v>
      </c>
      <c r="W3" s="14">
        <f t="shared" si="0"/>
        <v>44203</v>
      </c>
      <c r="X3" s="14">
        <f t="shared" si="0"/>
        <v>44204</v>
      </c>
      <c r="Y3" s="14">
        <f t="shared" si="0"/>
        <v>44205</v>
      </c>
      <c r="Z3" s="14">
        <f t="shared" si="0"/>
        <v>44206</v>
      </c>
      <c r="AA3" s="14">
        <f t="shared" si="0"/>
        <v>44207</v>
      </c>
      <c r="AB3" s="14">
        <f t="shared" si="0"/>
        <v>44208</v>
      </c>
      <c r="AC3" s="14">
        <f t="shared" si="0"/>
        <v>44209</v>
      </c>
      <c r="AD3" s="14">
        <f t="shared" si="0"/>
        <v>44210</v>
      </c>
      <c r="AE3" s="14">
        <f t="shared" si="0"/>
        <v>44211</v>
      </c>
      <c r="AF3" s="14">
        <f t="shared" si="0"/>
        <v>44212</v>
      </c>
      <c r="AG3" s="14">
        <f t="shared" si="0"/>
        <v>44213</v>
      </c>
      <c r="AH3" s="14">
        <f t="shared" si="0"/>
        <v>44214</v>
      </c>
      <c r="AI3" s="14">
        <f t="shared" si="0"/>
        <v>44215</v>
      </c>
      <c r="AJ3" s="14">
        <f t="shared" si="0"/>
        <v>44216</v>
      </c>
      <c r="AK3" s="14">
        <f t="shared" si="0"/>
        <v>44217</v>
      </c>
      <c r="AL3" s="14">
        <f t="shared" si="0"/>
        <v>44218</v>
      </c>
      <c r="AM3" s="14">
        <f t="shared" si="0"/>
        <v>44219</v>
      </c>
      <c r="AN3" s="14">
        <f t="shared" si="0"/>
        <v>44220</v>
      </c>
      <c r="AO3" s="14">
        <f t="shared" si="0"/>
        <v>44221</v>
      </c>
      <c r="AP3" s="14">
        <f t="shared" si="0"/>
        <v>44222</v>
      </c>
      <c r="AQ3" s="14">
        <f t="shared" si="0"/>
        <v>44223</v>
      </c>
      <c r="AR3" s="14">
        <f t="shared" si="0"/>
        <v>44224</v>
      </c>
      <c r="AS3" s="14">
        <f t="shared" si="0"/>
        <v>44225</v>
      </c>
      <c r="AT3" s="14">
        <f t="shared" si="0"/>
        <v>44226</v>
      </c>
      <c r="AU3" s="14">
        <f t="shared" si="0"/>
        <v>44227</v>
      </c>
      <c r="AV3" s="14">
        <f t="shared" si="0"/>
        <v>44228</v>
      </c>
      <c r="AW3" s="14">
        <f t="shared" si="0"/>
        <v>44229</v>
      </c>
      <c r="AX3" s="14">
        <f t="shared" si="0"/>
        <v>44230</v>
      </c>
      <c r="AY3" s="14">
        <f t="shared" si="0"/>
        <v>44231</v>
      </c>
      <c r="AZ3" s="14">
        <f t="shared" si="0"/>
        <v>44232</v>
      </c>
      <c r="BA3" s="14">
        <f t="shared" si="0"/>
        <v>44233</v>
      </c>
      <c r="BB3" s="14">
        <f t="shared" si="0"/>
        <v>44234</v>
      </c>
      <c r="BC3" s="14">
        <f t="shared" si="0"/>
        <v>44235</v>
      </c>
      <c r="BD3" s="14">
        <f t="shared" si="0"/>
        <v>44236</v>
      </c>
      <c r="BE3" s="14">
        <f t="shared" si="0"/>
        <v>44237</v>
      </c>
      <c r="BF3" s="14">
        <f t="shared" si="0"/>
        <v>44238</v>
      </c>
      <c r="BG3" s="14">
        <f t="shared" si="0"/>
        <v>44239</v>
      </c>
      <c r="BH3" s="14">
        <f t="shared" si="0"/>
        <v>44240</v>
      </c>
      <c r="BI3" s="14">
        <f t="shared" si="0"/>
        <v>44241</v>
      </c>
      <c r="BJ3" s="14">
        <f t="shared" si="0"/>
        <v>44242</v>
      </c>
      <c r="BK3" s="14">
        <f t="shared" si="0"/>
        <v>44243</v>
      </c>
      <c r="BL3" s="14">
        <f t="shared" si="0"/>
        <v>44244</v>
      </c>
      <c r="BM3" s="14">
        <f t="shared" si="0"/>
        <v>44245</v>
      </c>
      <c r="BN3" s="14">
        <f t="shared" si="0"/>
        <v>44246</v>
      </c>
      <c r="BO3" s="14">
        <f t="shared" si="0"/>
        <v>44247</v>
      </c>
      <c r="BP3" s="14">
        <f t="shared" si="0"/>
        <v>44248</v>
      </c>
      <c r="BQ3" s="14">
        <f t="shared" si="0"/>
        <v>44249</v>
      </c>
      <c r="BR3" s="14">
        <f t="shared" si="0"/>
        <v>44250</v>
      </c>
      <c r="BS3" s="14">
        <f t="shared" si="0"/>
        <v>44251</v>
      </c>
      <c r="BT3" s="14">
        <f t="shared" si="0"/>
        <v>44252</v>
      </c>
      <c r="BU3" s="14">
        <f t="shared" si="0"/>
        <v>44253</v>
      </c>
      <c r="BV3" s="14">
        <f t="shared" si="0"/>
        <v>44254</v>
      </c>
      <c r="BW3" s="14">
        <f t="shared" si="0"/>
        <v>44255</v>
      </c>
      <c r="BX3" s="14">
        <f t="shared" si="0"/>
        <v>44256</v>
      </c>
      <c r="BY3" s="14">
        <f t="shared" si="0"/>
        <v>44257</v>
      </c>
      <c r="BZ3" s="14">
        <f t="shared" si="0"/>
        <v>44258</v>
      </c>
      <c r="CA3" s="14">
        <f t="shared" si="0"/>
        <v>44259</v>
      </c>
      <c r="CB3" s="14">
        <f t="shared" si="0"/>
        <v>44260</v>
      </c>
      <c r="CC3" s="14">
        <f t="shared" si="0"/>
        <v>44261</v>
      </c>
      <c r="CD3" s="14">
        <f t="shared" si="0"/>
        <v>44262</v>
      </c>
      <c r="CE3" s="14">
        <f t="shared" ref="CE3:EP3" si="1">CD3+1</f>
        <v>44263</v>
      </c>
      <c r="CF3" s="14">
        <f t="shared" si="1"/>
        <v>44264</v>
      </c>
      <c r="CG3" s="14">
        <f t="shared" si="1"/>
        <v>44265</v>
      </c>
      <c r="CH3" s="14">
        <f t="shared" si="1"/>
        <v>44266</v>
      </c>
      <c r="CI3" s="14">
        <f t="shared" si="1"/>
        <v>44267</v>
      </c>
      <c r="CJ3" s="14">
        <f t="shared" si="1"/>
        <v>44268</v>
      </c>
      <c r="CK3" s="14">
        <f t="shared" si="1"/>
        <v>44269</v>
      </c>
      <c r="CL3" s="14">
        <f t="shared" si="1"/>
        <v>44270</v>
      </c>
      <c r="CM3" s="14">
        <f t="shared" si="1"/>
        <v>44271</v>
      </c>
      <c r="CN3" s="14">
        <f t="shared" si="1"/>
        <v>44272</v>
      </c>
      <c r="CO3" s="14">
        <f t="shared" si="1"/>
        <v>44273</v>
      </c>
      <c r="CP3" s="14">
        <f t="shared" si="1"/>
        <v>44274</v>
      </c>
      <c r="CQ3" s="14">
        <f t="shared" si="1"/>
        <v>44275</v>
      </c>
      <c r="CR3" s="14">
        <f t="shared" si="1"/>
        <v>44276</v>
      </c>
      <c r="CS3" s="14">
        <f t="shared" si="1"/>
        <v>44277</v>
      </c>
      <c r="CT3" s="14">
        <f t="shared" si="1"/>
        <v>44278</v>
      </c>
      <c r="CU3" s="14">
        <f t="shared" si="1"/>
        <v>44279</v>
      </c>
      <c r="CV3" s="14">
        <f t="shared" si="1"/>
        <v>44280</v>
      </c>
      <c r="CW3" s="14">
        <f t="shared" si="1"/>
        <v>44281</v>
      </c>
      <c r="CX3" s="14">
        <f t="shared" si="1"/>
        <v>44282</v>
      </c>
      <c r="CY3" s="14">
        <f t="shared" si="1"/>
        <v>44283</v>
      </c>
      <c r="CZ3" s="14">
        <f t="shared" si="1"/>
        <v>44284</v>
      </c>
      <c r="DA3" s="14">
        <f t="shared" si="1"/>
        <v>44285</v>
      </c>
      <c r="DB3" s="14">
        <f t="shared" si="1"/>
        <v>44286</v>
      </c>
      <c r="DC3" s="14">
        <f t="shared" si="1"/>
        <v>44287</v>
      </c>
      <c r="DD3" s="14">
        <f t="shared" si="1"/>
        <v>44288</v>
      </c>
      <c r="DE3" s="14">
        <f t="shared" si="1"/>
        <v>44289</v>
      </c>
      <c r="DF3" s="14">
        <f t="shared" si="1"/>
        <v>44290</v>
      </c>
      <c r="DG3" s="14">
        <f t="shared" si="1"/>
        <v>44291</v>
      </c>
      <c r="DH3" s="14">
        <f t="shared" si="1"/>
        <v>44292</v>
      </c>
      <c r="DI3" s="14">
        <f t="shared" si="1"/>
        <v>44293</v>
      </c>
      <c r="DJ3" s="14">
        <f t="shared" si="1"/>
        <v>44294</v>
      </c>
      <c r="DK3" s="14">
        <f t="shared" si="1"/>
        <v>44295</v>
      </c>
      <c r="DL3" s="14">
        <f t="shared" si="1"/>
        <v>44296</v>
      </c>
      <c r="DM3" s="14">
        <f t="shared" si="1"/>
        <v>44297</v>
      </c>
      <c r="DN3" s="14">
        <f t="shared" si="1"/>
        <v>44298</v>
      </c>
      <c r="DO3" s="14">
        <f t="shared" si="1"/>
        <v>44299</v>
      </c>
      <c r="DP3" s="14">
        <f t="shared" si="1"/>
        <v>44300</v>
      </c>
      <c r="DQ3" s="14">
        <f t="shared" si="1"/>
        <v>44301</v>
      </c>
      <c r="DR3" s="14">
        <f t="shared" si="1"/>
        <v>44302</v>
      </c>
      <c r="DS3" s="14">
        <f t="shared" si="1"/>
        <v>44303</v>
      </c>
      <c r="DT3" s="14">
        <f t="shared" si="1"/>
        <v>44304</v>
      </c>
      <c r="DU3" s="14">
        <f t="shared" si="1"/>
        <v>44305</v>
      </c>
      <c r="DV3" s="14">
        <f t="shared" si="1"/>
        <v>44306</v>
      </c>
      <c r="DW3" s="14">
        <f t="shared" si="1"/>
        <v>44307</v>
      </c>
      <c r="DX3" s="14">
        <f t="shared" si="1"/>
        <v>44308</v>
      </c>
      <c r="DY3" s="14">
        <f t="shared" si="1"/>
        <v>44309</v>
      </c>
      <c r="DZ3" s="14">
        <f t="shared" si="1"/>
        <v>44310</v>
      </c>
      <c r="EA3" s="14">
        <f t="shared" si="1"/>
        <v>44311</v>
      </c>
      <c r="EB3" s="14">
        <f t="shared" si="1"/>
        <v>44312</v>
      </c>
      <c r="EC3" s="14">
        <f t="shared" si="1"/>
        <v>44313</v>
      </c>
      <c r="ED3" s="14">
        <f t="shared" si="1"/>
        <v>44314</v>
      </c>
      <c r="EE3" s="14">
        <f t="shared" si="1"/>
        <v>44315</v>
      </c>
      <c r="EF3" s="14">
        <f t="shared" si="1"/>
        <v>44316</v>
      </c>
      <c r="EG3" s="14">
        <f t="shared" si="1"/>
        <v>44317</v>
      </c>
      <c r="EH3" s="14">
        <f t="shared" si="1"/>
        <v>44318</v>
      </c>
      <c r="EI3" s="14">
        <f t="shared" si="1"/>
        <v>44319</v>
      </c>
      <c r="EJ3" s="14">
        <f t="shared" si="1"/>
        <v>44320</v>
      </c>
      <c r="EK3" s="14">
        <f t="shared" si="1"/>
        <v>44321</v>
      </c>
      <c r="EL3" s="14">
        <f t="shared" si="1"/>
        <v>44322</v>
      </c>
      <c r="EM3" s="14">
        <f t="shared" si="1"/>
        <v>44323</v>
      </c>
      <c r="EN3" s="14">
        <f t="shared" si="1"/>
        <v>44324</v>
      </c>
      <c r="EO3" s="14">
        <f t="shared" si="1"/>
        <v>44325</v>
      </c>
      <c r="EP3" s="14">
        <f t="shared" si="1"/>
        <v>44326</v>
      </c>
      <c r="EQ3" s="14">
        <f t="shared" ref="EQ3:HB3" si="2">EP3+1</f>
        <v>44327</v>
      </c>
      <c r="ER3" s="14">
        <f t="shared" si="2"/>
        <v>44328</v>
      </c>
      <c r="ES3" s="14">
        <f t="shared" si="2"/>
        <v>44329</v>
      </c>
      <c r="ET3" s="14">
        <f t="shared" si="2"/>
        <v>44330</v>
      </c>
      <c r="EU3" s="14">
        <f t="shared" si="2"/>
        <v>44331</v>
      </c>
      <c r="EV3" s="14">
        <f t="shared" si="2"/>
        <v>44332</v>
      </c>
      <c r="EW3" s="14">
        <f t="shared" si="2"/>
        <v>44333</v>
      </c>
      <c r="EX3" s="14">
        <f t="shared" si="2"/>
        <v>44334</v>
      </c>
      <c r="EY3" s="14">
        <f t="shared" si="2"/>
        <v>44335</v>
      </c>
      <c r="EZ3" s="14">
        <f t="shared" si="2"/>
        <v>44336</v>
      </c>
      <c r="FA3" s="14">
        <f t="shared" si="2"/>
        <v>44337</v>
      </c>
      <c r="FB3" s="14">
        <f t="shared" si="2"/>
        <v>44338</v>
      </c>
      <c r="FC3" s="14">
        <f t="shared" si="2"/>
        <v>44339</v>
      </c>
      <c r="FD3" s="14">
        <f t="shared" si="2"/>
        <v>44340</v>
      </c>
      <c r="FE3" s="14">
        <f t="shared" si="2"/>
        <v>44341</v>
      </c>
      <c r="FF3" s="14">
        <f t="shared" si="2"/>
        <v>44342</v>
      </c>
      <c r="FG3" s="14">
        <f t="shared" si="2"/>
        <v>44343</v>
      </c>
      <c r="FH3" s="14">
        <f t="shared" si="2"/>
        <v>44344</v>
      </c>
      <c r="FI3" s="14">
        <f t="shared" si="2"/>
        <v>44345</v>
      </c>
      <c r="FJ3" s="14">
        <f t="shared" si="2"/>
        <v>44346</v>
      </c>
      <c r="FK3" s="14">
        <f t="shared" si="2"/>
        <v>44347</v>
      </c>
      <c r="FL3" s="14">
        <f t="shared" si="2"/>
        <v>44348</v>
      </c>
      <c r="FM3" s="14">
        <f t="shared" si="2"/>
        <v>44349</v>
      </c>
      <c r="FN3" s="14">
        <f t="shared" si="2"/>
        <v>44350</v>
      </c>
      <c r="FO3" s="14">
        <f t="shared" si="2"/>
        <v>44351</v>
      </c>
      <c r="FP3" s="14">
        <f t="shared" si="2"/>
        <v>44352</v>
      </c>
      <c r="FQ3" s="14">
        <f t="shared" si="2"/>
        <v>44353</v>
      </c>
      <c r="FR3" s="14">
        <f t="shared" si="2"/>
        <v>44354</v>
      </c>
      <c r="FS3" s="14">
        <f t="shared" si="2"/>
        <v>44355</v>
      </c>
      <c r="FT3" s="14">
        <f t="shared" si="2"/>
        <v>44356</v>
      </c>
      <c r="FU3" s="14">
        <f t="shared" si="2"/>
        <v>44357</v>
      </c>
      <c r="FV3" s="14">
        <f t="shared" si="2"/>
        <v>44358</v>
      </c>
      <c r="FW3" s="14">
        <f t="shared" si="2"/>
        <v>44359</v>
      </c>
      <c r="FX3" s="14">
        <f t="shared" si="2"/>
        <v>44360</v>
      </c>
      <c r="FY3" s="14">
        <f t="shared" si="2"/>
        <v>44361</v>
      </c>
      <c r="FZ3" s="14">
        <f t="shared" si="2"/>
        <v>44362</v>
      </c>
      <c r="GA3" s="14">
        <f t="shared" si="2"/>
        <v>44363</v>
      </c>
      <c r="GB3" s="14">
        <f t="shared" si="2"/>
        <v>44364</v>
      </c>
      <c r="GC3" s="14">
        <f t="shared" si="2"/>
        <v>44365</v>
      </c>
      <c r="GD3" s="14">
        <f t="shared" si="2"/>
        <v>44366</v>
      </c>
      <c r="GE3" s="14">
        <f t="shared" si="2"/>
        <v>44367</v>
      </c>
      <c r="GF3" s="14">
        <f t="shared" si="2"/>
        <v>44368</v>
      </c>
      <c r="GG3" s="14">
        <f t="shared" si="2"/>
        <v>44369</v>
      </c>
      <c r="GH3" s="14">
        <f t="shared" si="2"/>
        <v>44370</v>
      </c>
      <c r="GI3" s="14">
        <f t="shared" si="2"/>
        <v>44371</v>
      </c>
      <c r="GJ3" s="14">
        <f t="shared" si="2"/>
        <v>44372</v>
      </c>
      <c r="GK3" s="14">
        <f t="shared" si="2"/>
        <v>44373</v>
      </c>
      <c r="GL3" s="14">
        <f t="shared" si="2"/>
        <v>44374</v>
      </c>
      <c r="GM3" s="14">
        <f t="shared" si="2"/>
        <v>44375</v>
      </c>
      <c r="GN3" s="14">
        <f t="shared" si="2"/>
        <v>44376</v>
      </c>
      <c r="GO3" s="14">
        <f t="shared" si="2"/>
        <v>44377</v>
      </c>
      <c r="GP3" s="14">
        <f t="shared" si="2"/>
        <v>44378</v>
      </c>
      <c r="GQ3" s="14">
        <f t="shared" si="2"/>
        <v>44379</v>
      </c>
      <c r="GR3" s="14">
        <f t="shared" si="2"/>
        <v>44380</v>
      </c>
      <c r="GS3" s="14">
        <f t="shared" si="2"/>
        <v>44381</v>
      </c>
      <c r="GT3" s="14">
        <f t="shared" si="2"/>
        <v>44382</v>
      </c>
      <c r="GU3" s="14">
        <f t="shared" si="2"/>
        <v>44383</v>
      </c>
      <c r="GV3" s="14">
        <f t="shared" si="2"/>
        <v>44384</v>
      </c>
      <c r="GW3" s="14">
        <f t="shared" si="2"/>
        <v>44385</v>
      </c>
      <c r="GX3" s="14">
        <f t="shared" si="2"/>
        <v>44386</v>
      </c>
      <c r="GY3" s="14">
        <f t="shared" si="2"/>
        <v>44387</v>
      </c>
      <c r="GZ3" s="14">
        <f t="shared" si="2"/>
        <v>44388</v>
      </c>
      <c r="HA3" s="14">
        <f t="shared" si="2"/>
        <v>44389</v>
      </c>
      <c r="HB3" s="14">
        <f t="shared" si="2"/>
        <v>44390</v>
      </c>
      <c r="HC3" s="14">
        <f t="shared" ref="HC3:JN3" si="3">HB3+1</f>
        <v>44391</v>
      </c>
      <c r="HD3" s="14">
        <f t="shared" si="3"/>
        <v>44392</v>
      </c>
      <c r="HE3" s="14">
        <f t="shared" si="3"/>
        <v>44393</v>
      </c>
      <c r="HF3" s="14">
        <f t="shared" si="3"/>
        <v>44394</v>
      </c>
      <c r="HG3" s="14">
        <f t="shared" si="3"/>
        <v>44395</v>
      </c>
      <c r="HH3" s="14">
        <f t="shared" si="3"/>
        <v>44396</v>
      </c>
      <c r="HI3" s="14">
        <f t="shared" si="3"/>
        <v>44397</v>
      </c>
      <c r="HJ3" s="14">
        <f t="shared" si="3"/>
        <v>44398</v>
      </c>
      <c r="HK3" s="14">
        <f t="shared" si="3"/>
        <v>44399</v>
      </c>
      <c r="HL3" s="14">
        <f t="shared" si="3"/>
        <v>44400</v>
      </c>
      <c r="HM3" s="14">
        <f t="shared" si="3"/>
        <v>44401</v>
      </c>
      <c r="HN3" s="14">
        <f t="shared" si="3"/>
        <v>44402</v>
      </c>
      <c r="HO3" s="14">
        <f t="shared" si="3"/>
        <v>44403</v>
      </c>
      <c r="HP3" s="14">
        <f t="shared" si="3"/>
        <v>44404</v>
      </c>
      <c r="HQ3" s="14">
        <f t="shared" si="3"/>
        <v>44405</v>
      </c>
      <c r="HR3" s="14">
        <f t="shared" si="3"/>
        <v>44406</v>
      </c>
      <c r="HS3" s="14">
        <f t="shared" si="3"/>
        <v>44407</v>
      </c>
      <c r="HT3" s="14">
        <f t="shared" si="3"/>
        <v>44408</v>
      </c>
      <c r="HU3" s="14">
        <f t="shared" si="3"/>
        <v>44409</v>
      </c>
      <c r="HV3" s="14">
        <f t="shared" si="3"/>
        <v>44410</v>
      </c>
      <c r="HW3" s="14">
        <f t="shared" si="3"/>
        <v>44411</v>
      </c>
      <c r="HX3" s="14">
        <f t="shared" si="3"/>
        <v>44412</v>
      </c>
      <c r="HY3" s="14">
        <f t="shared" si="3"/>
        <v>44413</v>
      </c>
      <c r="HZ3" s="14">
        <f t="shared" si="3"/>
        <v>44414</v>
      </c>
      <c r="IA3" s="14">
        <f t="shared" si="3"/>
        <v>44415</v>
      </c>
      <c r="IB3" s="14">
        <f t="shared" si="3"/>
        <v>44416</v>
      </c>
      <c r="IC3" s="14">
        <f t="shared" si="3"/>
        <v>44417</v>
      </c>
      <c r="ID3" s="14">
        <f t="shared" si="3"/>
        <v>44418</v>
      </c>
      <c r="IE3" s="14">
        <f t="shared" si="3"/>
        <v>44419</v>
      </c>
      <c r="IF3" s="14">
        <f t="shared" si="3"/>
        <v>44420</v>
      </c>
      <c r="IG3" s="14">
        <f t="shared" si="3"/>
        <v>44421</v>
      </c>
      <c r="IH3" s="14">
        <f t="shared" si="3"/>
        <v>44422</v>
      </c>
      <c r="II3" s="14">
        <f t="shared" si="3"/>
        <v>44423</v>
      </c>
      <c r="IJ3" s="14">
        <f t="shared" si="3"/>
        <v>44424</v>
      </c>
      <c r="IK3" s="14">
        <f t="shared" si="3"/>
        <v>44425</v>
      </c>
      <c r="IL3" s="14">
        <f t="shared" si="3"/>
        <v>44426</v>
      </c>
      <c r="IM3" s="14">
        <f t="shared" si="3"/>
        <v>44427</v>
      </c>
      <c r="IN3" s="14">
        <f t="shared" si="3"/>
        <v>44428</v>
      </c>
      <c r="IO3" s="14">
        <f t="shared" si="3"/>
        <v>44429</v>
      </c>
      <c r="IP3" s="14">
        <f t="shared" si="3"/>
        <v>44430</v>
      </c>
      <c r="IQ3" s="14">
        <f t="shared" si="3"/>
        <v>44431</v>
      </c>
      <c r="IR3" s="14">
        <f t="shared" si="3"/>
        <v>44432</v>
      </c>
      <c r="IS3" s="14">
        <f t="shared" si="3"/>
        <v>44433</v>
      </c>
      <c r="IT3" s="14">
        <f t="shared" si="3"/>
        <v>44434</v>
      </c>
      <c r="IU3" s="14">
        <f t="shared" si="3"/>
        <v>44435</v>
      </c>
      <c r="IV3" s="14">
        <f t="shared" si="3"/>
        <v>44436</v>
      </c>
      <c r="IW3" s="14">
        <f t="shared" si="3"/>
        <v>44437</v>
      </c>
      <c r="IX3" s="14">
        <f t="shared" si="3"/>
        <v>44438</v>
      </c>
      <c r="IY3" s="14">
        <f t="shared" si="3"/>
        <v>44439</v>
      </c>
      <c r="IZ3" s="14">
        <f t="shared" si="3"/>
        <v>44440</v>
      </c>
      <c r="JA3" s="14">
        <f t="shared" si="3"/>
        <v>44441</v>
      </c>
      <c r="JB3" s="14">
        <f t="shared" si="3"/>
        <v>44442</v>
      </c>
      <c r="JC3" s="14">
        <f t="shared" si="3"/>
        <v>44443</v>
      </c>
      <c r="JD3" s="14">
        <f t="shared" si="3"/>
        <v>44444</v>
      </c>
      <c r="JE3" s="14">
        <f t="shared" si="3"/>
        <v>44445</v>
      </c>
      <c r="JF3" s="14">
        <f t="shared" si="3"/>
        <v>44446</v>
      </c>
      <c r="JG3" s="14">
        <f t="shared" si="3"/>
        <v>44447</v>
      </c>
      <c r="JH3" s="14">
        <f t="shared" si="3"/>
        <v>44448</v>
      </c>
      <c r="JI3" s="14">
        <f t="shared" si="3"/>
        <v>44449</v>
      </c>
      <c r="JJ3" s="14">
        <f t="shared" si="3"/>
        <v>44450</v>
      </c>
      <c r="JK3" s="14">
        <f t="shared" si="3"/>
        <v>44451</v>
      </c>
      <c r="JL3" s="14">
        <f t="shared" si="3"/>
        <v>44452</v>
      </c>
      <c r="JM3" s="14">
        <f t="shared" si="3"/>
        <v>44453</v>
      </c>
      <c r="JN3" s="14">
        <f t="shared" si="3"/>
        <v>44454</v>
      </c>
      <c r="JO3" s="14">
        <f t="shared" ref="JO3:LZ3" si="4">JN3+1</f>
        <v>44455</v>
      </c>
      <c r="JP3" s="14">
        <f t="shared" si="4"/>
        <v>44456</v>
      </c>
      <c r="JQ3" s="14">
        <f t="shared" si="4"/>
        <v>44457</v>
      </c>
      <c r="JR3" s="14">
        <f t="shared" si="4"/>
        <v>44458</v>
      </c>
      <c r="JS3" s="14">
        <f t="shared" si="4"/>
        <v>44459</v>
      </c>
      <c r="JT3" s="14">
        <f t="shared" si="4"/>
        <v>44460</v>
      </c>
      <c r="JU3" s="14">
        <f t="shared" si="4"/>
        <v>44461</v>
      </c>
      <c r="JV3" s="14">
        <f t="shared" si="4"/>
        <v>44462</v>
      </c>
      <c r="JW3" s="14">
        <f t="shared" si="4"/>
        <v>44463</v>
      </c>
      <c r="JX3" s="14">
        <f t="shared" si="4"/>
        <v>44464</v>
      </c>
      <c r="JY3" s="14">
        <f t="shared" si="4"/>
        <v>44465</v>
      </c>
      <c r="JZ3" s="14">
        <f t="shared" si="4"/>
        <v>44466</v>
      </c>
      <c r="KA3" s="14">
        <f t="shared" si="4"/>
        <v>44467</v>
      </c>
      <c r="KB3" s="14">
        <f t="shared" si="4"/>
        <v>44468</v>
      </c>
      <c r="KC3" s="14">
        <f t="shared" si="4"/>
        <v>44469</v>
      </c>
      <c r="KD3" s="14">
        <f t="shared" si="4"/>
        <v>44470</v>
      </c>
      <c r="KE3" s="14">
        <f t="shared" si="4"/>
        <v>44471</v>
      </c>
      <c r="KF3" s="14">
        <f t="shared" si="4"/>
        <v>44472</v>
      </c>
      <c r="KG3" s="14">
        <f t="shared" si="4"/>
        <v>44473</v>
      </c>
      <c r="KH3" s="14">
        <f t="shared" si="4"/>
        <v>44474</v>
      </c>
      <c r="KI3" s="14">
        <f t="shared" si="4"/>
        <v>44475</v>
      </c>
      <c r="KJ3" s="14">
        <f t="shared" si="4"/>
        <v>44476</v>
      </c>
      <c r="KK3" s="14">
        <f t="shared" si="4"/>
        <v>44477</v>
      </c>
      <c r="KL3" s="14">
        <f t="shared" si="4"/>
        <v>44478</v>
      </c>
      <c r="KM3" s="14">
        <f t="shared" si="4"/>
        <v>44479</v>
      </c>
      <c r="KN3" s="14">
        <f t="shared" si="4"/>
        <v>44480</v>
      </c>
      <c r="KO3" s="14">
        <f t="shared" si="4"/>
        <v>44481</v>
      </c>
      <c r="KP3" s="14">
        <f t="shared" si="4"/>
        <v>44482</v>
      </c>
      <c r="KQ3" s="14">
        <f t="shared" si="4"/>
        <v>44483</v>
      </c>
      <c r="KR3" s="14">
        <f t="shared" si="4"/>
        <v>44484</v>
      </c>
      <c r="KS3" s="14">
        <f t="shared" si="4"/>
        <v>44485</v>
      </c>
      <c r="KT3" s="14">
        <f t="shared" si="4"/>
        <v>44486</v>
      </c>
      <c r="KU3" s="14">
        <f t="shared" si="4"/>
        <v>44487</v>
      </c>
      <c r="KV3" s="14">
        <f t="shared" si="4"/>
        <v>44488</v>
      </c>
      <c r="KW3" s="14">
        <f t="shared" si="4"/>
        <v>44489</v>
      </c>
      <c r="KX3" s="14">
        <f t="shared" si="4"/>
        <v>44490</v>
      </c>
      <c r="KY3" s="14">
        <f t="shared" si="4"/>
        <v>44491</v>
      </c>
      <c r="KZ3" s="14">
        <f t="shared" si="4"/>
        <v>44492</v>
      </c>
      <c r="LA3" s="14">
        <f t="shared" si="4"/>
        <v>44493</v>
      </c>
      <c r="LB3" s="14">
        <f t="shared" si="4"/>
        <v>44494</v>
      </c>
      <c r="LC3" s="14">
        <f t="shared" si="4"/>
        <v>44495</v>
      </c>
      <c r="LD3" s="14">
        <f t="shared" si="4"/>
        <v>44496</v>
      </c>
      <c r="LE3" s="14">
        <f t="shared" si="4"/>
        <v>44497</v>
      </c>
      <c r="LF3" s="14">
        <f t="shared" si="4"/>
        <v>44498</v>
      </c>
      <c r="LG3" s="14">
        <f t="shared" si="4"/>
        <v>44499</v>
      </c>
      <c r="LH3" s="14">
        <f t="shared" si="4"/>
        <v>44500</v>
      </c>
      <c r="LI3" s="14">
        <f t="shared" si="4"/>
        <v>44501</v>
      </c>
      <c r="LJ3" s="14">
        <f t="shared" si="4"/>
        <v>44502</v>
      </c>
      <c r="LK3" s="14">
        <f t="shared" si="4"/>
        <v>44503</v>
      </c>
      <c r="LL3" s="14">
        <f t="shared" si="4"/>
        <v>44504</v>
      </c>
      <c r="LM3" s="14">
        <f t="shared" si="4"/>
        <v>44505</v>
      </c>
      <c r="LN3" s="14">
        <f t="shared" si="4"/>
        <v>44506</v>
      </c>
      <c r="LO3" s="14">
        <f t="shared" si="4"/>
        <v>44507</v>
      </c>
      <c r="LP3" s="14">
        <f t="shared" si="4"/>
        <v>44508</v>
      </c>
      <c r="LQ3" s="14">
        <f t="shared" si="4"/>
        <v>44509</v>
      </c>
      <c r="LR3" s="14">
        <f t="shared" si="4"/>
        <v>44510</v>
      </c>
      <c r="LS3" s="14">
        <f t="shared" si="4"/>
        <v>44511</v>
      </c>
      <c r="LT3" s="14">
        <f t="shared" si="4"/>
        <v>44512</v>
      </c>
      <c r="LU3" s="14">
        <f t="shared" si="4"/>
        <v>44513</v>
      </c>
      <c r="LV3" s="14">
        <f t="shared" si="4"/>
        <v>44514</v>
      </c>
      <c r="LW3" s="14">
        <f t="shared" si="4"/>
        <v>44515</v>
      </c>
      <c r="LX3" s="14">
        <f t="shared" si="4"/>
        <v>44516</v>
      </c>
      <c r="LY3" s="14">
        <f t="shared" si="4"/>
        <v>44517</v>
      </c>
      <c r="LZ3" s="14">
        <f t="shared" si="4"/>
        <v>44518</v>
      </c>
      <c r="MA3" s="14">
        <f t="shared" ref="MA3:NQ3" si="5">LZ3+1</f>
        <v>44519</v>
      </c>
      <c r="MB3" s="14">
        <f t="shared" si="5"/>
        <v>44520</v>
      </c>
      <c r="MC3" s="14">
        <f t="shared" si="5"/>
        <v>44521</v>
      </c>
      <c r="MD3" s="14">
        <f t="shared" si="5"/>
        <v>44522</v>
      </c>
      <c r="ME3" s="14">
        <f t="shared" si="5"/>
        <v>44523</v>
      </c>
      <c r="MF3" s="14">
        <f t="shared" si="5"/>
        <v>44524</v>
      </c>
      <c r="MG3" s="14">
        <f t="shared" si="5"/>
        <v>44525</v>
      </c>
      <c r="MH3" s="14">
        <f t="shared" si="5"/>
        <v>44526</v>
      </c>
      <c r="MI3" s="14">
        <f t="shared" si="5"/>
        <v>44527</v>
      </c>
      <c r="MJ3" s="14">
        <f t="shared" si="5"/>
        <v>44528</v>
      </c>
      <c r="MK3" s="14">
        <f t="shared" si="5"/>
        <v>44529</v>
      </c>
      <c r="ML3" s="14">
        <f t="shared" si="5"/>
        <v>44530</v>
      </c>
      <c r="MM3" s="14">
        <f t="shared" si="5"/>
        <v>44531</v>
      </c>
      <c r="MN3" s="14">
        <f t="shared" si="5"/>
        <v>44532</v>
      </c>
      <c r="MO3" s="14">
        <f t="shared" si="5"/>
        <v>44533</v>
      </c>
      <c r="MP3" s="14">
        <f t="shared" si="5"/>
        <v>44534</v>
      </c>
      <c r="MQ3" s="14">
        <f t="shared" si="5"/>
        <v>44535</v>
      </c>
      <c r="MR3" s="14">
        <f t="shared" si="5"/>
        <v>44536</v>
      </c>
      <c r="MS3" s="14">
        <f t="shared" si="5"/>
        <v>44537</v>
      </c>
      <c r="MT3" s="14">
        <f t="shared" si="5"/>
        <v>44538</v>
      </c>
      <c r="MU3" s="14">
        <f t="shared" si="5"/>
        <v>44539</v>
      </c>
      <c r="MV3" s="14">
        <f t="shared" si="5"/>
        <v>44540</v>
      </c>
      <c r="MW3" s="14">
        <f t="shared" si="5"/>
        <v>44541</v>
      </c>
      <c r="MX3" s="14">
        <f t="shared" si="5"/>
        <v>44542</v>
      </c>
      <c r="MY3" s="14">
        <f t="shared" si="5"/>
        <v>44543</v>
      </c>
      <c r="MZ3" s="14">
        <f t="shared" si="5"/>
        <v>44544</v>
      </c>
      <c r="NA3" s="14">
        <f t="shared" si="5"/>
        <v>44545</v>
      </c>
      <c r="NB3" s="14">
        <f t="shared" si="5"/>
        <v>44546</v>
      </c>
      <c r="NC3" s="14">
        <f t="shared" si="5"/>
        <v>44547</v>
      </c>
      <c r="ND3" s="14">
        <f t="shared" si="5"/>
        <v>44548</v>
      </c>
      <c r="NE3" s="14">
        <f t="shared" si="5"/>
        <v>44549</v>
      </c>
      <c r="NF3" s="14">
        <f t="shared" si="5"/>
        <v>44550</v>
      </c>
      <c r="NG3" s="14">
        <f t="shared" si="5"/>
        <v>44551</v>
      </c>
      <c r="NH3" s="14">
        <f t="shared" si="5"/>
        <v>44552</v>
      </c>
      <c r="NI3" s="14">
        <f t="shared" si="5"/>
        <v>44553</v>
      </c>
      <c r="NJ3" s="14">
        <f t="shared" si="5"/>
        <v>44554</v>
      </c>
      <c r="NK3" s="14">
        <f t="shared" si="5"/>
        <v>44555</v>
      </c>
      <c r="NL3" s="14">
        <f t="shared" si="5"/>
        <v>44556</v>
      </c>
      <c r="NM3" s="14">
        <f t="shared" si="5"/>
        <v>44557</v>
      </c>
      <c r="NN3" s="14">
        <f t="shared" si="5"/>
        <v>44558</v>
      </c>
      <c r="NO3" s="14">
        <f t="shared" si="5"/>
        <v>44559</v>
      </c>
      <c r="NP3" s="14">
        <f t="shared" si="5"/>
        <v>44560</v>
      </c>
      <c r="NQ3" s="14">
        <f t="shared" si="5"/>
        <v>44561</v>
      </c>
    </row>
    <row r="4" spans="2:381" x14ac:dyDescent="0.25">
      <c r="B4" s="1" t="s">
        <v>14</v>
      </c>
      <c r="C4" s="1" t="s">
        <v>58</v>
      </c>
      <c r="D4" s="4">
        <f>G4+K4+O4</f>
        <v>43</v>
      </c>
      <c r="E4" s="7">
        <v>44235</v>
      </c>
      <c r="F4" s="7">
        <v>44248</v>
      </c>
      <c r="G4" s="4">
        <f>IF(ISBLANK(E4),0,F4-E4+1)</f>
        <v>14</v>
      </c>
      <c r="H4" s="7">
        <v>44319</v>
      </c>
      <c r="I4" s="4">
        <f>H4-F4-1</f>
        <v>70</v>
      </c>
      <c r="J4" s="7">
        <v>44333</v>
      </c>
      <c r="K4" s="4">
        <f t="shared" ref="K4:K46" si="6">IF(ISBLANK(H4),0,J4-H4+1)</f>
        <v>15</v>
      </c>
      <c r="L4" s="7">
        <v>44389</v>
      </c>
      <c r="M4" s="4">
        <f t="shared" ref="M4:M46" si="7">L4-J4-1</f>
        <v>55</v>
      </c>
      <c r="N4" s="7">
        <v>44402</v>
      </c>
      <c r="O4" s="4">
        <f>IF(ISBLANK(L4),0,N4-L4+1)</f>
        <v>14</v>
      </c>
      <c r="P4" s="2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</row>
    <row r="5" spans="2:381" x14ac:dyDescent="0.25">
      <c r="B5" s="1" t="s">
        <v>15</v>
      </c>
      <c r="C5" s="1" t="s">
        <v>59</v>
      </c>
      <c r="D5" s="4">
        <f t="shared" ref="D5:D47" si="8">G5+K5+O5</f>
        <v>38</v>
      </c>
      <c r="E5" s="7">
        <v>44333</v>
      </c>
      <c r="F5" s="7">
        <v>44346</v>
      </c>
      <c r="G5" s="4">
        <f t="shared" ref="G5:G46" si="9">IF(ISBLANK(E5),0,F5-E5+1)</f>
        <v>14</v>
      </c>
      <c r="H5" s="7">
        <v>44403</v>
      </c>
      <c r="I5" s="4">
        <f t="shared" ref="I5:I46" si="10">H5-F5-1</f>
        <v>56</v>
      </c>
      <c r="J5" s="7">
        <v>44412</v>
      </c>
      <c r="K5" s="4">
        <f t="shared" si="6"/>
        <v>10</v>
      </c>
      <c r="L5" s="7">
        <v>44543</v>
      </c>
      <c r="M5" s="4">
        <f t="shared" si="7"/>
        <v>130</v>
      </c>
      <c r="N5" s="7">
        <v>44556</v>
      </c>
      <c r="O5" s="4">
        <f>IF(ISBLANK(L5),0,N5-L5+1)</f>
        <v>14</v>
      </c>
      <c r="P5" s="2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</row>
    <row r="6" spans="2:381" x14ac:dyDescent="0.25">
      <c r="B6" s="1" t="s">
        <v>16</v>
      </c>
      <c r="C6" s="1" t="s">
        <v>60</v>
      </c>
      <c r="D6" s="4">
        <f t="shared" si="8"/>
        <v>40</v>
      </c>
      <c r="E6" s="7">
        <v>44298</v>
      </c>
      <c r="F6" s="7">
        <v>44311</v>
      </c>
      <c r="G6" s="4">
        <f t="shared" si="9"/>
        <v>14</v>
      </c>
      <c r="H6" s="7">
        <v>44439</v>
      </c>
      <c r="I6" s="4">
        <f t="shared" si="10"/>
        <v>127</v>
      </c>
      <c r="J6" s="7">
        <v>44454</v>
      </c>
      <c r="K6" s="4">
        <f t="shared" si="6"/>
        <v>16</v>
      </c>
      <c r="L6" s="7">
        <v>44501</v>
      </c>
      <c r="M6" s="4">
        <f t="shared" si="7"/>
        <v>46</v>
      </c>
      <c r="N6" s="7">
        <v>44510</v>
      </c>
      <c r="O6" s="4">
        <f>IF(ISBLANK(L6),0,N6-L6+1)</f>
        <v>10</v>
      </c>
      <c r="P6" s="2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</row>
    <row r="7" spans="2:381" x14ac:dyDescent="0.25">
      <c r="B7" s="1" t="s">
        <v>17</v>
      </c>
      <c r="C7" s="1" t="s">
        <v>61</v>
      </c>
      <c r="D7" s="4">
        <f t="shared" si="8"/>
        <v>26</v>
      </c>
      <c r="E7" s="7">
        <v>44242</v>
      </c>
      <c r="F7" s="7">
        <v>44255</v>
      </c>
      <c r="G7" s="4">
        <f t="shared" si="9"/>
        <v>14</v>
      </c>
      <c r="H7" s="7">
        <v>44312</v>
      </c>
      <c r="I7" s="4">
        <f t="shared" si="10"/>
        <v>56</v>
      </c>
      <c r="J7" s="7">
        <v>44323</v>
      </c>
      <c r="K7" s="4">
        <f t="shared" si="6"/>
        <v>12</v>
      </c>
      <c r="L7" s="7">
        <v>44389</v>
      </c>
      <c r="M7" s="4">
        <f t="shared" si="7"/>
        <v>65</v>
      </c>
      <c r="N7" s="7">
        <v>44401</v>
      </c>
      <c r="O7" s="4"/>
      <c r="P7" s="2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</row>
    <row r="8" spans="2:381" x14ac:dyDescent="0.25">
      <c r="B8" s="1" t="s">
        <v>18</v>
      </c>
      <c r="C8" s="1" t="s">
        <v>62</v>
      </c>
      <c r="D8" s="4">
        <f t="shared" si="8"/>
        <v>36</v>
      </c>
      <c r="E8" s="7">
        <v>44424</v>
      </c>
      <c r="F8" s="7">
        <v>44443</v>
      </c>
      <c r="G8" s="4">
        <f t="shared" si="9"/>
        <v>20</v>
      </c>
      <c r="H8" s="7">
        <v>44531</v>
      </c>
      <c r="I8" s="4">
        <f t="shared" ref="I8" si="11">H8-F8-1</f>
        <v>87</v>
      </c>
      <c r="J8" s="7">
        <v>44546</v>
      </c>
      <c r="K8" s="4">
        <f t="shared" si="6"/>
        <v>16</v>
      </c>
      <c r="L8" s="7"/>
      <c r="M8" s="4">
        <f t="shared" si="7"/>
        <v>-44547</v>
      </c>
      <c r="N8" s="7" t="s">
        <v>12</v>
      </c>
      <c r="O8" s="4">
        <f>IF(ISBLANK(L8),0,N8-L8+1)</f>
        <v>0</v>
      </c>
      <c r="P8" s="2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</row>
    <row r="9" spans="2:381" x14ac:dyDescent="0.25">
      <c r="B9" s="1" t="s">
        <v>19</v>
      </c>
      <c r="C9" s="1" t="s">
        <v>63</v>
      </c>
      <c r="D9" s="4">
        <f t="shared" si="8"/>
        <v>35</v>
      </c>
      <c r="E9" s="7">
        <v>44368</v>
      </c>
      <c r="F9" s="7">
        <v>44386</v>
      </c>
      <c r="G9" s="4">
        <f t="shared" si="9"/>
        <v>19</v>
      </c>
      <c r="H9" s="7">
        <v>44459</v>
      </c>
      <c r="I9" s="4">
        <f t="shared" si="10"/>
        <v>72</v>
      </c>
      <c r="J9" s="7">
        <v>44470</v>
      </c>
      <c r="K9" s="4">
        <f t="shared" si="6"/>
        <v>12</v>
      </c>
      <c r="L9" s="8">
        <v>44557</v>
      </c>
      <c r="M9" s="9">
        <f t="shared" si="7"/>
        <v>86</v>
      </c>
      <c r="N9" s="8">
        <v>44560</v>
      </c>
      <c r="O9" s="4">
        <f>IF(ISBLANK(L9),0,N9-L9+1)</f>
        <v>4</v>
      </c>
      <c r="P9" s="2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</row>
    <row r="10" spans="2:381" x14ac:dyDescent="0.25">
      <c r="B10" s="1" t="s">
        <v>20</v>
      </c>
      <c r="C10" s="1" t="s">
        <v>64</v>
      </c>
      <c r="D10" s="4">
        <f t="shared" si="8"/>
        <v>34</v>
      </c>
      <c r="E10" s="7">
        <v>44381</v>
      </c>
      <c r="F10" s="7">
        <v>44394</v>
      </c>
      <c r="G10" s="4">
        <f t="shared" si="9"/>
        <v>14</v>
      </c>
      <c r="H10" s="7">
        <v>44439</v>
      </c>
      <c r="I10" s="4">
        <f t="shared" si="10"/>
        <v>44</v>
      </c>
      <c r="J10" s="7">
        <v>44447</v>
      </c>
      <c r="K10" s="4">
        <f t="shared" si="6"/>
        <v>9</v>
      </c>
      <c r="L10" s="7">
        <v>44550</v>
      </c>
      <c r="M10" s="4">
        <f t="shared" si="7"/>
        <v>102</v>
      </c>
      <c r="N10" s="7">
        <v>44560</v>
      </c>
      <c r="O10" s="4">
        <f>IF(ISBLANK(L10),0,N10-L10+1)</f>
        <v>11</v>
      </c>
      <c r="P10" s="2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</row>
    <row r="11" spans="2:381" x14ac:dyDescent="0.25">
      <c r="B11" s="1" t="s">
        <v>21</v>
      </c>
      <c r="C11" s="1" t="s">
        <v>65</v>
      </c>
      <c r="D11" s="4">
        <f t="shared" si="8"/>
        <v>34</v>
      </c>
      <c r="E11" s="7">
        <v>44362</v>
      </c>
      <c r="F11" s="7">
        <v>44375</v>
      </c>
      <c r="G11" s="4">
        <f t="shared" si="9"/>
        <v>14</v>
      </c>
      <c r="H11" s="7">
        <v>44452</v>
      </c>
      <c r="I11" s="4">
        <f t="shared" si="10"/>
        <v>76</v>
      </c>
      <c r="J11" s="7">
        <v>44463</v>
      </c>
      <c r="K11" s="4">
        <f t="shared" si="6"/>
        <v>12</v>
      </c>
      <c r="L11" s="7">
        <v>44508</v>
      </c>
      <c r="M11" s="4">
        <f t="shared" si="7"/>
        <v>44</v>
      </c>
      <c r="N11" s="7">
        <v>44515</v>
      </c>
      <c r="O11" s="4">
        <f>IF(ISBLANK(L11),0,N11-L11+1)</f>
        <v>8</v>
      </c>
      <c r="P11" s="2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</row>
    <row r="12" spans="2:381" x14ac:dyDescent="0.25">
      <c r="B12" s="1" t="s">
        <v>22</v>
      </c>
      <c r="C12" s="1" t="s">
        <v>66</v>
      </c>
      <c r="D12" s="4">
        <f t="shared" si="8"/>
        <v>34</v>
      </c>
      <c r="E12" s="7">
        <v>44295</v>
      </c>
      <c r="F12" s="7">
        <v>44309</v>
      </c>
      <c r="G12" s="4">
        <f t="shared" si="9"/>
        <v>15</v>
      </c>
      <c r="H12" s="7">
        <v>44351</v>
      </c>
      <c r="I12" s="4">
        <f t="shared" si="10"/>
        <v>41</v>
      </c>
      <c r="J12" s="7">
        <v>44358</v>
      </c>
      <c r="K12" s="4">
        <f t="shared" si="6"/>
        <v>8</v>
      </c>
      <c r="L12" s="7">
        <v>44418</v>
      </c>
      <c r="M12" s="4">
        <f t="shared" si="7"/>
        <v>59</v>
      </c>
      <c r="N12" s="7">
        <v>44428</v>
      </c>
      <c r="O12" s="4">
        <f t="shared" ref="O12:O46" si="12">IF(ISBLANK(L12),0,N12-L12+1)</f>
        <v>11</v>
      </c>
      <c r="P12" s="2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</row>
    <row r="13" spans="2:381" x14ac:dyDescent="0.25">
      <c r="B13" s="1" t="s">
        <v>23</v>
      </c>
      <c r="C13" s="1" t="s">
        <v>67</v>
      </c>
      <c r="D13" s="4">
        <f t="shared" si="8"/>
        <v>40</v>
      </c>
      <c r="E13" s="7">
        <v>44389</v>
      </c>
      <c r="F13" s="7">
        <v>44407</v>
      </c>
      <c r="G13" s="4">
        <f t="shared" si="9"/>
        <v>19</v>
      </c>
      <c r="H13" s="7">
        <v>44501</v>
      </c>
      <c r="I13" s="4">
        <f t="shared" si="10"/>
        <v>93</v>
      </c>
      <c r="J13" s="7">
        <v>44512</v>
      </c>
      <c r="K13" s="4">
        <f t="shared" si="6"/>
        <v>12</v>
      </c>
      <c r="L13" s="7">
        <v>44552</v>
      </c>
      <c r="M13" s="4">
        <f t="shared" si="7"/>
        <v>39</v>
      </c>
      <c r="N13" s="7">
        <v>44560</v>
      </c>
      <c r="O13" s="4">
        <f t="shared" si="12"/>
        <v>9</v>
      </c>
      <c r="P13" s="2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</row>
    <row r="14" spans="2:381" x14ac:dyDescent="0.25">
      <c r="B14" s="1" t="s">
        <v>24</v>
      </c>
      <c r="C14" s="1" t="s">
        <v>68</v>
      </c>
      <c r="D14" s="4">
        <f t="shared" si="8"/>
        <v>38</v>
      </c>
      <c r="E14" s="7">
        <v>44264</v>
      </c>
      <c r="F14" s="7">
        <v>44277</v>
      </c>
      <c r="G14" s="4">
        <f t="shared" si="9"/>
        <v>14</v>
      </c>
      <c r="H14" s="7">
        <v>44348</v>
      </c>
      <c r="I14" s="4">
        <f t="shared" si="10"/>
        <v>70</v>
      </c>
      <c r="J14" s="7">
        <v>44365</v>
      </c>
      <c r="K14" s="4">
        <f t="shared" si="6"/>
        <v>18</v>
      </c>
      <c r="L14" s="7">
        <v>44501</v>
      </c>
      <c r="M14" s="4">
        <f t="shared" si="7"/>
        <v>135</v>
      </c>
      <c r="N14" s="7">
        <v>44506</v>
      </c>
      <c r="O14" s="4">
        <f t="shared" si="12"/>
        <v>6</v>
      </c>
      <c r="P14" s="2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</row>
    <row r="15" spans="2:381" x14ac:dyDescent="0.25">
      <c r="B15" s="1" t="s">
        <v>25</v>
      </c>
      <c r="C15" s="1" t="s">
        <v>69</v>
      </c>
      <c r="D15" s="4">
        <f t="shared" si="8"/>
        <v>39</v>
      </c>
      <c r="E15" s="7">
        <v>44318</v>
      </c>
      <c r="F15" s="7">
        <v>44334</v>
      </c>
      <c r="G15" s="4">
        <f t="shared" si="9"/>
        <v>17</v>
      </c>
      <c r="H15" s="7">
        <v>44424</v>
      </c>
      <c r="I15" s="4">
        <f t="shared" si="10"/>
        <v>89</v>
      </c>
      <c r="J15" s="7">
        <v>44440</v>
      </c>
      <c r="K15" s="4">
        <f t="shared" si="6"/>
        <v>17</v>
      </c>
      <c r="L15" s="7">
        <v>44522</v>
      </c>
      <c r="M15" s="4">
        <f t="shared" si="7"/>
        <v>81</v>
      </c>
      <c r="N15" s="7">
        <v>44526</v>
      </c>
      <c r="O15" s="4">
        <f t="shared" si="12"/>
        <v>5</v>
      </c>
      <c r="P15" s="2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</row>
    <row r="16" spans="2:381" x14ac:dyDescent="0.25">
      <c r="B16" s="1" t="s">
        <v>26</v>
      </c>
      <c r="C16" s="1" t="s">
        <v>70</v>
      </c>
      <c r="D16" s="4">
        <f t="shared" si="8"/>
        <v>39</v>
      </c>
      <c r="E16" s="7">
        <v>44354</v>
      </c>
      <c r="F16" s="7">
        <v>44367</v>
      </c>
      <c r="G16" s="4">
        <f t="shared" si="9"/>
        <v>14</v>
      </c>
      <c r="H16" s="7">
        <v>44382</v>
      </c>
      <c r="I16" s="4">
        <f t="shared" si="10"/>
        <v>14</v>
      </c>
      <c r="J16" s="7">
        <v>44393</v>
      </c>
      <c r="K16" s="4">
        <f t="shared" si="6"/>
        <v>12</v>
      </c>
      <c r="L16" s="7">
        <v>44452</v>
      </c>
      <c r="M16" s="4">
        <f t="shared" si="7"/>
        <v>58</v>
      </c>
      <c r="N16" s="7">
        <v>44464</v>
      </c>
      <c r="O16" s="4">
        <f t="shared" si="12"/>
        <v>13</v>
      </c>
      <c r="P16" s="2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</row>
    <row r="17" spans="2:381" x14ac:dyDescent="0.25">
      <c r="B17" s="1" t="s">
        <v>27</v>
      </c>
      <c r="C17" s="1" t="s">
        <v>71</v>
      </c>
      <c r="D17" s="4">
        <f t="shared" si="8"/>
        <v>39</v>
      </c>
      <c r="E17" s="7">
        <v>44396</v>
      </c>
      <c r="F17" s="7">
        <v>44410</v>
      </c>
      <c r="G17" s="4">
        <f t="shared" si="9"/>
        <v>15</v>
      </c>
      <c r="H17" s="7">
        <v>44466</v>
      </c>
      <c r="I17" s="4">
        <f t="shared" si="10"/>
        <v>55</v>
      </c>
      <c r="J17" s="7">
        <v>44481</v>
      </c>
      <c r="K17" s="4">
        <f t="shared" si="6"/>
        <v>16</v>
      </c>
      <c r="L17" s="7">
        <v>44553</v>
      </c>
      <c r="M17" s="4">
        <f t="shared" si="7"/>
        <v>71</v>
      </c>
      <c r="N17" s="7">
        <v>44560</v>
      </c>
      <c r="O17" s="4">
        <f t="shared" si="12"/>
        <v>8</v>
      </c>
      <c r="P17" s="2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</row>
    <row r="18" spans="2:381" x14ac:dyDescent="0.25">
      <c r="B18" s="1" t="s">
        <v>28</v>
      </c>
      <c r="C18" s="1" t="s">
        <v>72</v>
      </c>
      <c r="D18" s="4">
        <f t="shared" si="8"/>
        <v>38</v>
      </c>
      <c r="E18" s="7">
        <v>44344</v>
      </c>
      <c r="F18" s="7">
        <v>44358</v>
      </c>
      <c r="G18" s="4">
        <f t="shared" si="9"/>
        <v>15</v>
      </c>
      <c r="H18" s="7">
        <v>44431</v>
      </c>
      <c r="I18" s="4">
        <f t="shared" si="10"/>
        <v>72</v>
      </c>
      <c r="J18" s="7">
        <v>44449</v>
      </c>
      <c r="K18" s="4">
        <f t="shared" si="6"/>
        <v>19</v>
      </c>
      <c r="L18" s="7">
        <v>44508</v>
      </c>
      <c r="M18" s="4">
        <f t="shared" si="7"/>
        <v>58</v>
      </c>
      <c r="N18" s="7">
        <v>44511</v>
      </c>
      <c r="O18" s="4">
        <f t="shared" si="12"/>
        <v>4</v>
      </c>
      <c r="P18" s="2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</row>
    <row r="19" spans="2:381" x14ac:dyDescent="0.25">
      <c r="B19" s="1" t="s">
        <v>29</v>
      </c>
      <c r="C19" s="1" t="s">
        <v>73</v>
      </c>
      <c r="D19" s="4">
        <f t="shared" si="8"/>
        <v>36</v>
      </c>
      <c r="E19" s="7">
        <v>44368</v>
      </c>
      <c r="F19" s="7">
        <v>44381</v>
      </c>
      <c r="G19" s="4">
        <f t="shared" si="9"/>
        <v>14</v>
      </c>
      <c r="H19" s="7">
        <v>44410</v>
      </c>
      <c r="I19" s="4">
        <f t="shared" si="10"/>
        <v>28</v>
      </c>
      <c r="J19" s="7">
        <v>44421</v>
      </c>
      <c r="K19" s="4">
        <f t="shared" si="6"/>
        <v>12</v>
      </c>
      <c r="L19" s="7">
        <v>44494</v>
      </c>
      <c r="M19" s="4">
        <f t="shared" si="7"/>
        <v>72</v>
      </c>
      <c r="N19" s="7">
        <v>44503</v>
      </c>
      <c r="O19" s="4">
        <f t="shared" si="12"/>
        <v>10</v>
      </c>
      <c r="P19" s="2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</row>
    <row r="20" spans="2:381" x14ac:dyDescent="0.25">
      <c r="B20" s="1" t="s">
        <v>30</v>
      </c>
      <c r="C20" s="1" t="s">
        <v>74</v>
      </c>
      <c r="D20" s="4">
        <f t="shared" si="8"/>
        <v>38</v>
      </c>
      <c r="E20" s="7">
        <v>44327</v>
      </c>
      <c r="F20" s="7">
        <v>44341</v>
      </c>
      <c r="G20" s="4">
        <f t="shared" si="9"/>
        <v>15</v>
      </c>
      <c r="H20" s="7">
        <v>44410</v>
      </c>
      <c r="I20" s="4">
        <f t="shared" si="10"/>
        <v>68</v>
      </c>
      <c r="J20" s="7">
        <v>44428</v>
      </c>
      <c r="K20" s="4">
        <f t="shared" si="6"/>
        <v>19</v>
      </c>
      <c r="L20" s="7">
        <v>44557</v>
      </c>
      <c r="M20" s="4">
        <f t="shared" si="7"/>
        <v>128</v>
      </c>
      <c r="N20" s="7">
        <v>44560</v>
      </c>
      <c r="O20" s="4">
        <f t="shared" si="12"/>
        <v>4</v>
      </c>
      <c r="P20" s="2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</row>
    <row r="21" spans="2:381" x14ac:dyDescent="0.25">
      <c r="B21" s="1" t="s">
        <v>31</v>
      </c>
      <c r="C21" s="1" t="s">
        <v>75</v>
      </c>
      <c r="D21" s="4">
        <f t="shared" si="8"/>
        <v>36</v>
      </c>
      <c r="E21" s="7">
        <v>44375</v>
      </c>
      <c r="F21" s="7">
        <v>44393</v>
      </c>
      <c r="G21" s="4">
        <f t="shared" si="9"/>
        <v>19</v>
      </c>
      <c r="H21" s="7">
        <v>44431</v>
      </c>
      <c r="I21" s="4">
        <f t="shared" si="10"/>
        <v>37</v>
      </c>
      <c r="J21" s="7">
        <v>44435</v>
      </c>
      <c r="K21" s="4">
        <f t="shared" si="6"/>
        <v>5</v>
      </c>
      <c r="L21" s="7">
        <v>44508</v>
      </c>
      <c r="M21" s="4">
        <f t="shared" si="7"/>
        <v>72</v>
      </c>
      <c r="N21" s="7">
        <v>44519</v>
      </c>
      <c r="O21" s="4">
        <f t="shared" si="12"/>
        <v>12</v>
      </c>
      <c r="P21" s="2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</row>
    <row r="22" spans="2:381" x14ac:dyDescent="0.25">
      <c r="B22" s="1" t="s">
        <v>32</v>
      </c>
      <c r="C22" s="1" t="s">
        <v>76</v>
      </c>
      <c r="D22" s="4">
        <f t="shared" si="8"/>
        <v>35</v>
      </c>
      <c r="E22" s="7">
        <v>44417</v>
      </c>
      <c r="F22" s="7">
        <v>44430</v>
      </c>
      <c r="G22" s="4">
        <f t="shared" si="9"/>
        <v>14</v>
      </c>
      <c r="H22" s="7">
        <v>44441</v>
      </c>
      <c r="I22" s="4">
        <f t="shared" si="10"/>
        <v>10</v>
      </c>
      <c r="J22" s="7">
        <v>44461</v>
      </c>
      <c r="K22" s="4">
        <f t="shared" si="6"/>
        <v>21</v>
      </c>
      <c r="L22" s="7"/>
      <c r="M22" s="4">
        <f t="shared" si="7"/>
        <v>-44462</v>
      </c>
      <c r="N22" s="7" t="s">
        <v>12</v>
      </c>
      <c r="O22" s="4">
        <f t="shared" si="12"/>
        <v>0</v>
      </c>
      <c r="P22" s="2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</row>
    <row r="23" spans="2:381" x14ac:dyDescent="0.25">
      <c r="B23" s="1" t="s">
        <v>33</v>
      </c>
      <c r="C23" s="1" t="s">
        <v>77</v>
      </c>
      <c r="D23" s="4">
        <f t="shared" si="8"/>
        <v>34</v>
      </c>
      <c r="E23" s="7">
        <v>44362</v>
      </c>
      <c r="F23" s="7">
        <v>44376</v>
      </c>
      <c r="G23" s="4">
        <f t="shared" si="9"/>
        <v>15</v>
      </c>
      <c r="H23" s="7">
        <v>44417</v>
      </c>
      <c r="I23" s="4">
        <f t="shared" si="10"/>
        <v>40</v>
      </c>
      <c r="J23" s="7">
        <v>44431</v>
      </c>
      <c r="K23" s="4">
        <f t="shared" si="6"/>
        <v>15</v>
      </c>
      <c r="L23" s="7">
        <v>44557</v>
      </c>
      <c r="M23" s="4">
        <f t="shared" si="7"/>
        <v>125</v>
      </c>
      <c r="N23" s="7">
        <v>44560</v>
      </c>
      <c r="O23" s="4">
        <f t="shared" si="12"/>
        <v>4</v>
      </c>
      <c r="P23" s="2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</row>
    <row r="24" spans="2:381" x14ac:dyDescent="0.25">
      <c r="B24" s="1" t="s">
        <v>34</v>
      </c>
      <c r="C24" s="1" t="s">
        <v>78</v>
      </c>
      <c r="D24" s="4">
        <f t="shared" si="8"/>
        <v>37</v>
      </c>
      <c r="E24" s="7">
        <v>44235</v>
      </c>
      <c r="F24" s="7">
        <v>44248</v>
      </c>
      <c r="G24" s="4">
        <f t="shared" si="9"/>
        <v>14</v>
      </c>
      <c r="H24" s="7">
        <v>44320</v>
      </c>
      <c r="I24" s="4">
        <f t="shared" si="10"/>
        <v>71</v>
      </c>
      <c r="J24" s="7">
        <v>44330</v>
      </c>
      <c r="K24" s="4">
        <f t="shared" si="6"/>
        <v>11</v>
      </c>
      <c r="L24" s="7">
        <v>44466</v>
      </c>
      <c r="M24" s="4">
        <f t="shared" si="7"/>
        <v>135</v>
      </c>
      <c r="N24" s="7">
        <v>44477</v>
      </c>
      <c r="O24" s="4">
        <f t="shared" si="12"/>
        <v>12</v>
      </c>
      <c r="P24" s="2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</row>
    <row r="25" spans="2:381" x14ac:dyDescent="0.25">
      <c r="B25" s="1" t="s">
        <v>35</v>
      </c>
      <c r="C25" s="1" t="s">
        <v>79</v>
      </c>
      <c r="D25" s="4">
        <f t="shared" si="8"/>
        <v>36</v>
      </c>
      <c r="E25" s="7">
        <v>44303</v>
      </c>
      <c r="F25" s="7">
        <v>44316</v>
      </c>
      <c r="G25" s="4">
        <f t="shared" si="9"/>
        <v>14</v>
      </c>
      <c r="H25" s="7">
        <v>44375</v>
      </c>
      <c r="I25" s="4">
        <f t="shared" si="10"/>
        <v>58</v>
      </c>
      <c r="J25" s="7">
        <v>44386</v>
      </c>
      <c r="K25" s="4">
        <f t="shared" si="6"/>
        <v>12</v>
      </c>
      <c r="L25" s="7">
        <v>44545</v>
      </c>
      <c r="M25" s="4">
        <f t="shared" si="7"/>
        <v>158</v>
      </c>
      <c r="N25" s="7">
        <v>44554</v>
      </c>
      <c r="O25" s="4">
        <f t="shared" si="12"/>
        <v>10</v>
      </c>
      <c r="P25" s="2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</row>
    <row r="26" spans="2:381" x14ac:dyDescent="0.25">
      <c r="B26" s="1" t="s">
        <v>36</v>
      </c>
      <c r="C26" s="1" t="s">
        <v>80</v>
      </c>
      <c r="D26" s="4">
        <f t="shared" si="8"/>
        <v>35</v>
      </c>
      <c r="E26" s="7">
        <v>44389</v>
      </c>
      <c r="F26" s="7">
        <v>44408</v>
      </c>
      <c r="G26" s="4">
        <f t="shared" si="9"/>
        <v>20</v>
      </c>
      <c r="H26" s="7">
        <v>44515</v>
      </c>
      <c r="I26" s="4">
        <f t="shared" si="10"/>
        <v>106</v>
      </c>
      <c r="J26" s="7">
        <v>44529</v>
      </c>
      <c r="K26" s="4">
        <f t="shared" si="6"/>
        <v>15</v>
      </c>
      <c r="L26" s="7"/>
      <c r="M26" s="4">
        <f t="shared" si="7"/>
        <v>-44530</v>
      </c>
      <c r="N26" s="7" t="s">
        <v>12</v>
      </c>
      <c r="O26" s="4">
        <f t="shared" si="12"/>
        <v>0</v>
      </c>
      <c r="P26" s="2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</row>
    <row r="27" spans="2:381" x14ac:dyDescent="0.25">
      <c r="B27" s="1" t="s">
        <v>37</v>
      </c>
      <c r="C27" s="1" t="s">
        <v>81</v>
      </c>
      <c r="D27" s="4">
        <f t="shared" si="8"/>
        <v>34</v>
      </c>
      <c r="E27" s="7">
        <v>44333</v>
      </c>
      <c r="F27" s="7">
        <v>44346</v>
      </c>
      <c r="G27" s="4">
        <f t="shared" si="9"/>
        <v>14</v>
      </c>
      <c r="H27" s="7">
        <v>44459</v>
      </c>
      <c r="I27" s="4">
        <f t="shared" si="10"/>
        <v>112</v>
      </c>
      <c r="J27" s="7">
        <v>44474</v>
      </c>
      <c r="K27" s="4">
        <f t="shared" si="6"/>
        <v>16</v>
      </c>
      <c r="L27" s="7">
        <v>44557</v>
      </c>
      <c r="M27" s="4">
        <f t="shared" si="7"/>
        <v>82</v>
      </c>
      <c r="N27" s="7">
        <v>44560</v>
      </c>
      <c r="O27" s="4">
        <f t="shared" si="12"/>
        <v>4</v>
      </c>
      <c r="P27" s="2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</row>
    <row r="28" spans="2:381" x14ac:dyDescent="0.25">
      <c r="B28" s="1" t="s">
        <v>38</v>
      </c>
      <c r="C28" s="1" t="s">
        <v>82</v>
      </c>
      <c r="D28" s="4">
        <f t="shared" si="8"/>
        <v>35</v>
      </c>
      <c r="E28" s="7">
        <v>44424</v>
      </c>
      <c r="F28" s="7">
        <v>44437</v>
      </c>
      <c r="G28" s="4">
        <f t="shared" si="9"/>
        <v>14</v>
      </c>
      <c r="H28" s="7">
        <v>44522</v>
      </c>
      <c r="I28" s="4">
        <f t="shared" si="10"/>
        <v>84</v>
      </c>
      <c r="J28" s="7">
        <v>44542</v>
      </c>
      <c r="K28" s="4">
        <f t="shared" si="6"/>
        <v>21</v>
      </c>
      <c r="L28" s="7"/>
      <c r="M28" s="4">
        <f t="shared" si="7"/>
        <v>-44543</v>
      </c>
      <c r="N28" s="7" t="s">
        <v>12</v>
      </c>
      <c r="O28" s="4">
        <f t="shared" si="12"/>
        <v>0</v>
      </c>
      <c r="P28" s="2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</row>
    <row r="29" spans="2:381" x14ac:dyDescent="0.25">
      <c r="B29" s="1" t="s">
        <v>39</v>
      </c>
      <c r="C29" s="1" t="s">
        <v>83</v>
      </c>
      <c r="D29" s="4">
        <f t="shared" si="8"/>
        <v>34</v>
      </c>
      <c r="E29" s="7">
        <v>44298</v>
      </c>
      <c r="F29" s="7">
        <v>44311</v>
      </c>
      <c r="G29" s="4">
        <f t="shared" si="9"/>
        <v>14</v>
      </c>
      <c r="H29" s="7">
        <v>44445</v>
      </c>
      <c r="I29" s="4">
        <f t="shared" si="10"/>
        <v>133</v>
      </c>
      <c r="J29" s="7">
        <v>44461</v>
      </c>
      <c r="K29" s="4">
        <f t="shared" si="6"/>
        <v>17</v>
      </c>
      <c r="L29" s="7">
        <v>44501</v>
      </c>
      <c r="M29" s="4">
        <f t="shared" si="7"/>
        <v>39</v>
      </c>
      <c r="N29" s="7">
        <v>44503</v>
      </c>
      <c r="O29" s="4">
        <f t="shared" si="12"/>
        <v>3</v>
      </c>
      <c r="P29" s="2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</row>
    <row r="30" spans="2:381" x14ac:dyDescent="0.25">
      <c r="B30" s="1" t="s">
        <v>40</v>
      </c>
      <c r="C30" s="1" t="s">
        <v>84</v>
      </c>
      <c r="D30" s="4">
        <f t="shared" si="8"/>
        <v>36</v>
      </c>
      <c r="E30" s="7">
        <v>44320</v>
      </c>
      <c r="F30" s="7">
        <v>44335</v>
      </c>
      <c r="G30" s="4">
        <f t="shared" si="9"/>
        <v>16</v>
      </c>
      <c r="H30" s="7">
        <v>44439</v>
      </c>
      <c r="I30" s="4">
        <f t="shared" si="10"/>
        <v>103</v>
      </c>
      <c r="J30" s="7">
        <v>44455</v>
      </c>
      <c r="K30" s="4">
        <f t="shared" si="6"/>
        <v>17</v>
      </c>
      <c r="L30" s="7">
        <v>44501</v>
      </c>
      <c r="M30" s="4">
        <f t="shared" si="7"/>
        <v>45</v>
      </c>
      <c r="N30" s="7">
        <v>44503</v>
      </c>
      <c r="O30" s="4">
        <f t="shared" si="12"/>
        <v>3</v>
      </c>
      <c r="P30" s="2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</row>
    <row r="31" spans="2:381" x14ac:dyDescent="0.25">
      <c r="B31" s="1" t="s">
        <v>41</v>
      </c>
      <c r="C31" s="1" t="s">
        <v>85</v>
      </c>
      <c r="D31" s="4">
        <f t="shared" si="8"/>
        <v>35</v>
      </c>
      <c r="E31" s="7">
        <v>44350</v>
      </c>
      <c r="F31" s="7">
        <v>44365</v>
      </c>
      <c r="G31" s="4">
        <f t="shared" si="9"/>
        <v>16</v>
      </c>
      <c r="H31" s="7">
        <v>44403</v>
      </c>
      <c r="I31" s="4">
        <f t="shared" si="10"/>
        <v>37</v>
      </c>
      <c r="J31" s="7">
        <v>44421</v>
      </c>
      <c r="K31" s="4">
        <f t="shared" si="6"/>
        <v>19</v>
      </c>
      <c r="L31" s="7"/>
      <c r="M31" s="4">
        <f t="shared" si="7"/>
        <v>-44422</v>
      </c>
      <c r="N31" s="7" t="s">
        <v>12</v>
      </c>
      <c r="O31" s="4">
        <f t="shared" si="12"/>
        <v>0</v>
      </c>
      <c r="P31" s="2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15"/>
      <c r="MB31" s="15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15"/>
      <c r="NI31" s="15"/>
      <c r="NJ31" s="15"/>
      <c r="NK31" s="15"/>
      <c r="NL31" s="15"/>
      <c r="NM31" s="15"/>
      <c r="NN31" s="15"/>
      <c r="NO31" s="15"/>
      <c r="NP31" s="15"/>
      <c r="NQ31" s="15"/>
    </row>
    <row r="32" spans="2:381" x14ac:dyDescent="0.25">
      <c r="B32" s="1" t="s">
        <v>42</v>
      </c>
      <c r="C32" s="1" t="s">
        <v>86</v>
      </c>
      <c r="D32" s="4">
        <f t="shared" si="8"/>
        <v>35</v>
      </c>
      <c r="E32" s="7">
        <v>44244</v>
      </c>
      <c r="F32" s="7">
        <v>44258</v>
      </c>
      <c r="G32" s="4">
        <f t="shared" si="9"/>
        <v>15</v>
      </c>
      <c r="H32" s="7">
        <v>44368</v>
      </c>
      <c r="I32" s="4">
        <f t="shared" si="10"/>
        <v>109</v>
      </c>
      <c r="J32" s="7">
        <v>44373</v>
      </c>
      <c r="K32" s="4">
        <f t="shared" si="6"/>
        <v>6</v>
      </c>
      <c r="L32" s="7">
        <v>44410</v>
      </c>
      <c r="M32" s="4">
        <f t="shared" si="7"/>
        <v>36</v>
      </c>
      <c r="N32" s="7">
        <v>44423</v>
      </c>
      <c r="O32" s="4">
        <f t="shared" si="12"/>
        <v>14</v>
      </c>
      <c r="P32" s="2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  <c r="KH32" s="15"/>
      <c r="KI32" s="15"/>
      <c r="KJ32" s="15"/>
      <c r="KK32" s="15"/>
      <c r="KL32" s="15"/>
      <c r="KM32" s="15"/>
      <c r="KN32" s="15"/>
      <c r="KO32" s="15"/>
      <c r="KP32" s="15"/>
      <c r="KQ32" s="15"/>
      <c r="KR32" s="15"/>
      <c r="KS32" s="15"/>
      <c r="KT32" s="15"/>
      <c r="KU32" s="15"/>
      <c r="KV32" s="15"/>
      <c r="KW32" s="15"/>
      <c r="KX32" s="15"/>
      <c r="KY32" s="15"/>
      <c r="KZ32" s="15"/>
      <c r="LA32" s="15"/>
      <c r="LB32" s="15"/>
      <c r="LC32" s="15"/>
      <c r="LD32" s="15"/>
      <c r="LE32" s="15"/>
      <c r="LF32" s="15"/>
      <c r="LG32" s="15"/>
      <c r="LH32" s="15"/>
      <c r="LI32" s="15"/>
      <c r="LJ32" s="15"/>
      <c r="LK32" s="15"/>
      <c r="LL32" s="15"/>
      <c r="LM32" s="15"/>
      <c r="LN32" s="15"/>
      <c r="LO32" s="15"/>
      <c r="LP32" s="15"/>
      <c r="LQ32" s="15"/>
      <c r="LR32" s="15"/>
      <c r="LS32" s="15"/>
      <c r="LT32" s="15"/>
      <c r="LU32" s="15"/>
      <c r="LV32" s="15"/>
      <c r="LW32" s="15"/>
      <c r="LX32" s="15"/>
      <c r="LY32" s="15"/>
      <c r="LZ32" s="15"/>
      <c r="MA32" s="15"/>
      <c r="MB32" s="15"/>
      <c r="MC32" s="15"/>
      <c r="MD32" s="15"/>
      <c r="ME32" s="15"/>
      <c r="MF32" s="15"/>
      <c r="MG32" s="15"/>
      <c r="MH32" s="15"/>
      <c r="MI32" s="15"/>
      <c r="MJ32" s="15"/>
      <c r="MK32" s="15"/>
      <c r="ML32" s="15"/>
      <c r="MM32" s="15"/>
      <c r="MN32" s="15"/>
      <c r="MO32" s="15"/>
      <c r="MP32" s="15"/>
      <c r="MQ32" s="15"/>
      <c r="MR32" s="15"/>
      <c r="MS32" s="15"/>
      <c r="MT32" s="15"/>
      <c r="MU32" s="15"/>
      <c r="MV32" s="15"/>
      <c r="MW32" s="15"/>
      <c r="MX32" s="15"/>
      <c r="MY32" s="15"/>
      <c r="MZ32" s="15"/>
      <c r="NA32" s="15"/>
      <c r="NB32" s="15"/>
      <c r="NC32" s="15"/>
      <c r="ND32" s="15"/>
      <c r="NE32" s="15"/>
      <c r="NF32" s="15"/>
      <c r="NG32" s="15"/>
      <c r="NH32" s="15"/>
      <c r="NI32" s="15"/>
      <c r="NJ32" s="15"/>
      <c r="NK32" s="15"/>
      <c r="NL32" s="15"/>
      <c r="NM32" s="15"/>
      <c r="NN32" s="15"/>
      <c r="NO32" s="15"/>
      <c r="NP32" s="15"/>
      <c r="NQ32" s="15"/>
    </row>
    <row r="33" spans="2:381" x14ac:dyDescent="0.25">
      <c r="B33" s="1" t="s">
        <v>43</v>
      </c>
      <c r="C33" s="1" t="s">
        <v>87</v>
      </c>
      <c r="D33" s="4">
        <f t="shared" si="8"/>
        <v>38</v>
      </c>
      <c r="E33" s="7">
        <v>44298</v>
      </c>
      <c r="F33" s="7">
        <v>44312</v>
      </c>
      <c r="G33" s="4">
        <f t="shared" si="9"/>
        <v>15</v>
      </c>
      <c r="H33" s="7">
        <v>44347</v>
      </c>
      <c r="I33" s="4">
        <f t="shared" si="10"/>
        <v>34</v>
      </c>
      <c r="J33" s="7">
        <v>44363</v>
      </c>
      <c r="K33" s="4">
        <f t="shared" si="6"/>
        <v>17</v>
      </c>
      <c r="L33" s="7">
        <v>44494</v>
      </c>
      <c r="M33" s="4">
        <f t="shared" si="7"/>
        <v>130</v>
      </c>
      <c r="N33" s="7">
        <v>44499</v>
      </c>
      <c r="O33" s="4">
        <f t="shared" si="12"/>
        <v>6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  <c r="KH33" s="15"/>
      <c r="KI33" s="15"/>
      <c r="KJ33" s="15"/>
      <c r="KK33" s="15"/>
      <c r="KL33" s="15"/>
      <c r="KM33" s="15"/>
      <c r="KN33" s="15"/>
      <c r="KO33" s="15"/>
      <c r="KP33" s="15"/>
      <c r="KQ33" s="15"/>
      <c r="KR33" s="15"/>
      <c r="KS33" s="15"/>
      <c r="KT33" s="15"/>
      <c r="KU33" s="15"/>
      <c r="KV33" s="15"/>
      <c r="KW33" s="15"/>
      <c r="KX33" s="15"/>
      <c r="KY33" s="15"/>
      <c r="KZ33" s="15"/>
      <c r="LA33" s="15"/>
      <c r="LB33" s="15"/>
      <c r="LC33" s="15"/>
      <c r="LD33" s="15"/>
      <c r="LE33" s="15"/>
      <c r="LF33" s="15"/>
      <c r="LG33" s="15"/>
      <c r="LH33" s="15"/>
      <c r="LI33" s="15"/>
      <c r="LJ33" s="15"/>
      <c r="LK33" s="15"/>
      <c r="LL33" s="15"/>
      <c r="LM33" s="15"/>
      <c r="LN33" s="15"/>
      <c r="LO33" s="15"/>
      <c r="LP33" s="15"/>
      <c r="LQ33" s="15"/>
      <c r="LR33" s="15"/>
      <c r="LS33" s="15"/>
      <c r="LT33" s="15"/>
      <c r="LU33" s="15"/>
      <c r="LV33" s="15"/>
      <c r="LW33" s="15"/>
      <c r="LX33" s="15"/>
      <c r="LY33" s="15"/>
      <c r="LZ33" s="15"/>
      <c r="MA33" s="15"/>
      <c r="MB33" s="15"/>
      <c r="MC33" s="15"/>
      <c r="MD33" s="15"/>
      <c r="ME33" s="15"/>
      <c r="MF33" s="15"/>
      <c r="MG33" s="15"/>
      <c r="MH33" s="15"/>
      <c r="MI33" s="15"/>
      <c r="MJ33" s="15"/>
      <c r="MK33" s="15"/>
      <c r="ML33" s="15"/>
      <c r="MM33" s="15"/>
      <c r="MN33" s="15"/>
      <c r="MO33" s="15"/>
      <c r="MP33" s="15"/>
      <c r="MQ33" s="15"/>
      <c r="MR33" s="15"/>
      <c r="MS33" s="15"/>
      <c r="MT33" s="15"/>
      <c r="MU33" s="15"/>
      <c r="MV33" s="15"/>
      <c r="MW33" s="15"/>
      <c r="MX33" s="15"/>
      <c r="MY33" s="15"/>
      <c r="MZ33" s="15"/>
      <c r="NA33" s="15"/>
      <c r="NB33" s="15"/>
      <c r="NC33" s="15"/>
      <c r="ND33" s="15"/>
      <c r="NE33" s="15"/>
      <c r="NF33" s="15"/>
      <c r="NG33" s="15"/>
      <c r="NH33" s="15"/>
      <c r="NI33" s="15"/>
      <c r="NJ33" s="15"/>
      <c r="NK33" s="15"/>
      <c r="NL33" s="15"/>
      <c r="NM33" s="15"/>
      <c r="NN33" s="15"/>
      <c r="NO33" s="15"/>
      <c r="NP33" s="15"/>
      <c r="NQ33" s="15"/>
    </row>
    <row r="34" spans="2:381" x14ac:dyDescent="0.25">
      <c r="B34" s="1" t="s">
        <v>44</v>
      </c>
      <c r="C34" s="1" t="s">
        <v>88</v>
      </c>
      <c r="D34" s="4">
        <f t="shared" si="8"/>
        <v>36</v>
      </c>
      <c r="E34" s="7">
        <v>44373</v>
      </c>
      <c r="F34" s="7">
        <v>44386</v>
      </c>
      <c r="G34" s="4">
        <f t="shared" si="9"/>
        <v>14</v>
      </c>
      <c r="H34" s="7">
        <v>44439</v>
      </c>
      <c r="I34" s="4">
        <f t="shared" si="10"/>
        <v>52</v>
      </c>
      <c r="J34" s="7">
        <v>44450</v>
      </c>
      <c r="K34" s="4">
        <f t="shared" si="6"/>
        <v>12</v>
      </c>
      <c r="L34" s="7">
        <v>44547</v>
      </c>
      <c r="M34" s="4">
        <f t="shared" si="7"/>
        <v>96</v>
      </c>
      <c r="N34" s="7">
        <v>44556</v>
      </c>
      <c r="O34" s="4">
        <f t="shared" si="12"/>
        <v>10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</row>
    <row r="35" spans="2:381" x14ac:dyDescent="0.25">
      <c r="B35" s="1" t="s">
        <v>45</v>
      </c>
      <c r="C35" s="1" t="s">
        <v>89</v>
      </c>
      <c r="D35" s="4">
        <f t="shared" si="8"/>
        <v>38</v>
      </c>
      <c r="E35" s="7">
        <v>44284</v>
      </c>
      <c r="F35" s="7">
        <v>44297</v>
      </c>
      <c r="G35" s="4">
        <f t="shared" si="9"/>
        <v>14</v>
      </c>
      <c r="H35" s="7">
        <v>44424</v>
      </c>
      <c r="I35" s="4">
        <f t="shared" si="10"/>
        <v>126</v>
      </c>
      <c r="J35" s="7">
        <v>44435</v>
      </c>
      <c r="K35" s="4">
        <f t="shared" si="6"/>
        <v>12</v>
      </c>
      <c r="L35" s="7">
        <v>44501</v>
      </c>
      <c r="M35" s="4">
        <f t="shared" si="7"/>
        <v>65</v>
      </c>
      <c r="N35" s="7">
        <v>44512</v>
      </c>
      <c r="O35" s="4">
        <f t="shared" si="12"/>
        <v>12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</row>
    <row r="36" spans="2:381" x14ac:dyDescent="0.25">
      <c r="B36" s="1" t="s">
        <v>46</v>
      </c>
      <c r="C36" s="1" t="s">
        <v>90</v>
      </c>
      <c r="D36" s="4">
        <f t="shared" si="8"/>
        <v>35</v>
      </c>
      <c r="E36" s="7">
        <v>44256</v>
      </c>
      <c r="F36" s="7">
        <v>44269</v>
      </c>
      <c r="G36" s="4">
        <f t="shared" si="9"/>
        <v>14</v>
      </c>
      <c r="H36" s="7">
        <v>44396</v>
      </c>
      <c r="I36" s="4">
        <f t="shared" si="10"/>
        <v>126</v>
      </c>
      <c r="J36" s="7">
        <v>44406</v>
      </c>
      <c r="K36" s="4">
        <f t="shared" si="6"/>
        <v>11</v>
      </c>
      <c r="L36" s="7">
        <v>44461</v>
      </c>
      <c r="M36" s="4">
        <f t="shared" si="7"/>
        <v>54</v>
      </c>
      <c r="N36" s="7">
        <v>44470</v>
      </c>
      <c r="O36" s="4">
        <f t="shared" si="12"/>
        <v>10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</row>
    <row r="37" spans="2:381" x14ac:dyDescent="0.25">
      <c r="B37" s="1" t="s">
        <v>47</v>
      </c>
      <c r="C37" s="1" t="s">
        <v>91</v>
      </c>
      <c r="D37" s="4">
        <f t="shared" si="8"/>
        <v>35</v>
      </c>
      <c r="E37" s="7">
        <v>44375</v>
      </c>
      <c r="F37" s="7">
        <v>44393</v>
      </c>
      <c r="G37" s="4">
        <f t="shared" si="9"/>
        <v>19</v>
      </c>
      <c r="H37" s="7">
        <v>44473</v>
      </c>
      <c r="I37" s="4">
        <f t="shared" si="10"/>
        <v>79</v>
      </c>
      <c r="J37" s="7">
        <v>44484</v>
      </c>
      <c r="K37" s="4">
        <f t="shared" si="6"/>
        <v>12</v>
      </c>
      <c r="L37" s="7">
        <v>44516</v>
      </c>
      <c r="M37" s="4">
        <f t="shared" si="7"/>
        <v>31</v>
      </c>
      <c r="N37" s="7">
        <v>44519</v>
      </c>
      <c r="O37" s="4">
        <f t="shared" si="12"/>
        <v>4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</row>
    <row r="38" spans="2:381" x14ac:dyDescent="0.25">
      <c r="B38" s="1" t="s">
        <v>48</v>
      </c>
      <c r="C38" s="1" t="s">
        <v>92</v>
      </c>
      <c r="D38" s="4">
        <f t="shared" si="8"/>
        <v>35</v>
      </c>
      <c r="E38" s="7">
        <v>44327</v>
      </c>
      <c r="F38" s="7">
        <v>44340</v>
      </c>
      <c r="G38" s="4">
        <f t="shared" si="9"/>
        <v>14</v>
      </c>
      <c r="H38" s="7">
        <v>44445</v>
      </c>
      <c r="I38" s="4">
        <f t="shared" si="10"/>
        <v>104</v>
      </c>
      <c r="J38" s="7">
        <v>44461</v>
      </c>
      <c r="K38" s="4">
        <f t="shared" si="6"/>
        <v>17</v>
      </c>
      <c r="L38" s="7">
        <v>44557</v>
      </c>
      <c r="M38" s="4">
        <f t="shared" si="7"/>
        <v>95</v>
      </c>
      <c r="N38" s="7">
        <v>44560</v>
      </c>
      <c r="O38" s="4">
        <f t="shared" si="12"/>
        <v>4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</row>
    <row r="39" spans="2:381" x14ac:dyDescent="0.25">
      <c r="B39" s="1" t="s">
        <v>49</v>
      </c>
      <c r="C39" s="1" t="s">
        <v>93</v>
      </c>
      <c r="D39" s="4">
        <f t="shared" si="8"/>
        <v>35</v>
      </c>
      <c r="E39" s="7">
        <v>44333</v>
      </c>
      <c r="F39" s="7">
        <v>44346</v>
      </c>
      <c r="G39" s="4">
        <f t="shared" si="9"/>
        <v>14</v>
      </c>
      <c r="H39" s="7">
        <v>44398</v>
      </c>
      <c r="I39" s="4">
        <f t="shared" si="10"/>
        <v>51</v>
      </c>
      <c r="J39" s="7">
        <v>44414</v>
      </c>
      <c r="K39" s="4">
        <f t="shared" si="6"/>
        <v>17</v>
      </c>
      <c r="L39" s="7">
        <v>44557</v>
      </c>
      <c r="M39" s="4">
        <f t="shared" si="7"/>
        <v>142</v>
      </c>
      <c r="N39" s="7">
        <v>44560</v>
      </c>
      <c r="O39" s="4">
        <f t="shared" si="12"/>
        <v>4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</row>
    <row r="40" spans="2:381" x14ac:dyDescent="0.25">
      <c r="B40" s="1" t="s">
        <v>50</v>
      </c>
      <c r="C40" s="1" t="s">
        <v>94</v>
      </c>
      <c r="D40" s="4">
        <f t="shared" si="8"/>
        <v>35</v>
      </c>
      <c r="E40" s="7">
        <v>44223</v>
      </c>
      <c r="F40" s="7">
        <v>44236</v>
      </c>
      <c r="G40" s="4">
        <f t="shared" si="9"/>
        <v>14</v>
      </c>
      <c r="H40" s="7">
        <v>44362</v>
      </c>
      <c r="I40" s="4">
        <f t="shared" si="10"/>
        <v>125</v>
      </c>
      <c r="J40" s="7">
        <v>44371</v>
      </c>
      <c r="K40" s="4">
        <f t="shared" si="6"/>
        <v>10</v>
      </c>
      <c r="L40" s="7">
        <v>44543</v>
      </c>
      <c r="M40" s="4">
        <f t="shared" si="7"/>
        <v>171</v>
      </c>
      <c r="N40" s="7">
        <v>44553</v>
      </c>
      <c r="O40" s="4">
        <f t="shared" si="12"/>
        <v>11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</row>
    <row r="41" spans="2:381" x14ac:dyDescent="0.25">
      <c r="B41" s="1" t="s">
        <v>51</v>
      </c>
      <c r="C41" s="1" t="s">
        <v>95</v>
      </c>
      <c r="D41" s="4">
        <f t="shared" si="8"/>
        <v>33</v>
      </c>
      <c r="E41" s="7">
        <v>44298</v>
      </c>
      <c r="F41" s="7">
        <v>44311</v>
      </c>
      <c r="G41" s="4">
        <f t="shared" si="9"/>
        <v>14</v>
      </c>
      <c r="H41" s="7">
        <v>44389</v>
      </c>
      <c r="I41" s="4">
        <f t="shared" si="10"/>
        <v>77</v>
      </c>
      <c r="J41" s="7">
        <v>44400</v>
      </c>
      <c r="K41" s="4">
        <f t="shared" si="6"/>
        <v>12</v>
      </c>
      <c r="L41" s="7">
        <v>44497</v>
      </c>
      <c r="M41" s="4">
        <f t="shared" si="7"/>
        <v>96</v>
      </c>
      <c r="N41" s="7">
        <v>44503</v>
      </c>
      <c r="O41" s="4">
        <f t="shared" si="12"/>
        <v>7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</row>
    <row r="42" spans="2:381" x14ac:dyDescent="0.25">
      <c r="B42" s="1" t="s">
        <v>52</v>
      </c>
      <c r="C42" s="1" t="s">
        <v>96</v>
      </c>
      <c r="D42" s="4">
        <f t="shared" si="8"/>
        <v>34</v>
      </c>
      <c r="E42" s="7">
        <v>44372</v>
      </c>
      <c r="F42" s="7">
        <v>44386</v>
      </c>
      <c r="G42" s="4">
        <f t="shared" si="9"/>
        <v>15</v>
      </c>
      <c r="H42" s="7">
        <v>44508</v>
      </c>
      <c r="I42" s="4">
        <f t="shared" si="10"/>
        <v>121</v>
      </c>
      <c r="J42" s="7">
        <v>44519</v>
      </c>
      <c r="K42" s="4">
        <f t="shared" si="6"/>
        <v>12</v>
      </c>
      <c r="L42" s="7">
        <v>44552</v>
      </c>
      <c r="M42" s="4">
        <f t="shared" si="7"/>
        <v>32</v>
      </c>
      <c r="N42" s="7">
        <v>44558</v>
      </c>
      <c r="O42" s="4">
        <f t="shared" si="12"/>
        <v>7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</row>
    <row r="43" spans="2:381" x14ac:dyDescent="0.25">
      <c r="B43" s="1" t="s">
        <v>53</v>
      </c>
      <c r="C43" s="1" t="s">
        <v>97</v>
      </c>
      <c r="D43" s="4">
        <f t="shared" si="8"/>
        <v>33</v>
      </c>
      <c r="E43" s="7">
        <v>44235</v>
      </c>
      <c r="F43" s="7">
        <v>44248</v>
      </c>
      <c r="G43" s="4">
        <f t="shared" si="9"/>
        <v>14</v>
      </c>
      <c r="H43" s="7">
        <v>44266</v>
      </c>
      <c r="I43" s="4">
        <f t="shared" si="10"/>
        <v>17</v>
      </c>
      <c r="J43" s="7">
        <v>44284</v>
      </c>
      <c r="K43" s="4">
        <f t="shared" si="6"/>
        <v>19</v>
      </c>
      <c r="L43" s="7"/>
      <c r="M43" s="4">
        <f t="shared" si="7"/>
        <v>-44285</v>
      </c>
      <c r="N43" s="7" t="s">
        <v>12</v>
      </c>
      <c r="O43" s="4">
        <f t="shared" si="12"/>
        <v>0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15"/>
      <c r="JX43" s="15"/>
      <c r="JY43" s="15"/>
      <c r="JZ43" s="15"/>
      <c r="KA43" s="15"/>
      <c r="KB43" s="15"/>
      <c r="KC43" s="15"/>
      <c r="KD43" s="15"/>
      <c r="KE43" s="15"/>
      <c r="KF43" s="15"/>
      <c r="KG43" s="15"/>
      <c r="KH43" s="15"/>
      <c r="KI43" s="15"/>
      <c r="KJ43" s="15"/>
      <c r="KK43" s="15"/>
      <c r="KL43" s="15"/>
      <c r="KM43" s="15"/>
      <c r="KN43" s="15"/>
      <c r="KO43" s="15"/>
      <c r="KP43" s="15"/>
      <c r="KQ43" s="15"/>
      <c r="KR43" s="15"/>
      <c r="KS43" s="15"/>
      <c r="KT43" s="15"/>
      <c r="KU43" s="15"/>
      <c r="KV43" s="15"/>
      <c r="KW43" s="15"/>
      <c r="KX43" s="15"/>
      <c r="KY43" s="15"/>
      <c r="KZ43" s="15"/>
      <c r="LA43" s="15"/>
      <c r="LB43" s="15"/>
      <c r="LC43" s="15"/>
      <c r="LD43" s="15"/>
      <c r="LE43" s="15"/>
      <c r="LF43" s="15"/>
      <c r="LG43" s="15"/>
      <c r="LH43" s="15"/>
      <c r="LI43" s="15"/>
      <c r="LJ43" s="15"/>
      <c r="LK43" s="15"/>
      <c r="LL43" s="15"/>
      <c r="LM43" s="15"/>
      <c r="LN43" s="15"/>
      <c r="LO43" s="15"/>
      <c r="LP43" s="15"/>
      <c r="LQ43" s="15"/>
      <c r="LR43" s="15"/>
      <c r="LS43" s="15"/>
      <c r="LT43" s="15"/>
      <c r="LU43" s="15"/>
      <c r="LV43" s="15"/>
      <c r="LW43" s="15"/>
      <c r="LX43" s="15"/>
      <c r="LY43" s="15"/>
      <c r="LZ43" s="15"/>
      <c r="MA43" s="15"/>
      <c r="MB43" s="15"/>
      <c r="MC43" s="15"/>
      <c r="MD43" s="15"/>
      <c r="ME43" s="15"/>
      <c r="MF43" s="15"/>
      <c r="MG43" s="15"/>
      <c r="MH43" s="15"/>
      <c r="MI43" s="15"/>
      <c r="MJ43" s="15"/>
      <c r="MK43" s="15"/>
      <c r="ML43" s="15"/>
      <c r="MM43" s="15"/>
      <c r="MN43" s="15"/>
      <c r="MO43" s="15"/>
      <c r="MP43" s="15"/>
      <c r="MQ43" s="15"/>
      <c r="MR43" s="15"/>
      <c r="MS43" s="15"/>
      <c r="MT43" s="15"/>
      <c r="MU43" s="15"/>
      <c r="MV43" s="15"/>
      <c r="MW43" s="15"/>
      <c r="MX43" s="15"/>
      <c r="MY43" s="15"/>
      <c r="MZ43" s="15"/>
      <c r="NA43" s="15"/>
      <c r="NB43" s="15"/>
      <c r="NC43" s="15"/>
      <c r="ND43" s="15"/>
      <c r="NE43" s="15"/>
      <c r="NF43" s="15"/>
      <c r="NG43" s="15"/>
      <c r="NH43" s="15"/>
      <c r="NI43" s="15"/>
      <c r="NJ43" s="15"/>
      <c r="NK43" s="15"/>
      <c r="NL43" s="15"/>
      <c r="NM43" s="15"/>
      <c r="NN43" s="15"/>
      <c r="NO43" s="15"/>
      <c r="NP43" s="15"/>
      <c r="NQ43" s="15"/>
    </row>
    <row r="44" spans="2:381" x14ac:dyDescent="0.25">
      <c r="B44" s="1" t="s">
        <v>54</v>
      </c>
      <c r="C44" s="1" t="s">
        <v>98</v>
      </c>
      <c r="D44" s="4">
        <f t="shared" si="8"/>
        <v>37</v>
      </c>
      <c r="E44" s="7">
        <v>44312</v>
      </c>
      <c r="F44" s="7">
        <v>44328</v>
      </c>
      <c r="G44" s="4">
        <f t="shared" si="9"/>
        <v>17</v>
      </c>
      <c r="H44" s="7">
        <v>44424</v>
      </c>
      <c r="I44" s="4">
        <f t="shared" si="10"/>
        <v>95</v>
      </c>
      <c r="J44" s="7">
        <v>44438</v>
      </c>
      <c r="K44" s="4">
        <f t="shared" si="6"/>
        <v>15</v>
      </c>
      <c r="L44" s="7">
        <v>44522</v>
      </c>
      <c r="M44" s="4">
        <f t="shared" si="7"/>
        <v>83</v>
      </c>
      <c r="N44" s="7">
        <v>44526</v>
      </c>
      <c r="O44" s="4">
        <f t="shared" si="12"/>
        <v>5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</row>
    <row r="45" spans="2:381" x14ac:dyDescent="0.25">
      <c r="B45" s="1" t="s">
        <v>55</v>
      </c>
      <c r="C45" s="1" t="s">
        <v>99</v>
      </c>
      <c r="D45" s="4">
        <f t="shared" si="8"/>
        <v>37</v>
      </c>
      <c r="E45" s="7">
        <v>44270</v>
      </c>
      <c r="F45" s="7">
        <v>44283</v>
      </c>
      <c r="G45" s="4">
        <f t="shared" si="9"/>
        <v>14</v>
      </c>
      <c r="H45" s="7">
        <v>44417</v>
      </c>
      <c r="I45" s="4">
        <f t="shared" si="10"/>
        <v>133</v>
      </c>
      <c r="J45" s="7">
        <v>44428</v>
      </c>
      <c r="K45" s="4">
        <f t="shared" si="6"/>
        <v>12</v>
      </c>
      <c r="L45" s="7">
        <v>44508</v>
      </c>
      <c r="M45" s="4">
        <f t="shared" si="7"/>
        <v>79</v>
      </c>
      <c r="N45" s="7">
        <v>44518</v>
      </c>
      <c r="O45" s="4">
        <f t="shared" si="12"/>
        <v>11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  <c r="IW45" s="15"/>
      <c r="IX45" s="15"/>
      <c r="IY45" s="15"/>
      <c r="IZ45" s="15"/>
      <c r="JA45" s="15"/>
      <c r="JB45" s="15"/>
      <c r="JC45" s="15"/>
      <c r="JD45" s="15"/>
      <c r="JE45" s="15"/>
      <c r="JF45" s="15"/>
      <c r="JG45" s="15"/>
      <c r="JH45" s="15"/>
      <c r="JI45" s="15"/>
      <c r="JJ45" s="15"/>
      <c r="JK45" s="15"/>
      <c r="JL45" s="15"/>
      <c r="JM45" s="15"/>
      <c r="JN45" s="15"/>
      <c r="JO45" s="15"/>
      <c r="JP45" s="15"/>
      <c r="JQ45" s="15"/>
      <c r="JR45" s="15"/>
      <c r="JS45" s="15"/>
      <c r="JT45" s="15"/>
      <c r="JU45" s="15"/>
      <c r="JV45" s="15"/>
      <c r="JW45" s="15"/>
      <c r="JX45" s="15"/>
      <c r="JY45" s="15"/>
      <c r="JZ45" s="15"/>
      <c r="KA45" s="15"/>
      <c r="KB45" s="15"/>
      <c r="KC45" s="15"/>
      <c r="KD45" s="15"/>
      <c r="KE45" s="15"/>
      <c r="KF45" s="15"/>
      <c r="KG45" s="15"/>
      <c r="KH45" s="15"/>
      <c r="KI45" s="15"/>
      <c r="KJ45" s="15"/>
      <c r="KK45" s="15"/>
      <c r="KL45" s="15"/>
      <c r="KM45" s="15"/>
      <c r="KN45" s="15"/>
      <c r="KO45" s="15"/>
      <c r="KP45" s="15"/>
      <c r="KQ45" s="15"/>
      <c r="KR45" s="15"/>
      <c r="KS45" s="15"/>
      <c r="KT45" s="15"/>
      <c r="KU45" s="15"/>
      <c r="KV45" s="15"/>
      <c r="KW45" s="15"/>
      <c r="KX45" s="15"/>
      <c r="KY45" s="15"/>
      <c r="KZ45" s="15"/>
      <c r="LA45" s="15"/>
      <c r="LB45" s="15"/>
      <c r="LC45" s="15"/>
      <c r="LD45" s="15"/>
      <c r="LE45" s="15"/>
      <c r="LF45" s="15"/>
      <c r="LG45" s="15"/>
      <c r="LH45" s="15"/>
      <c r="LI45" s="15"/>
      <c r="LJ45" s="15"/>
      <c r="LK45" s="15"/>
      <c r="LL45" s="15"/>
      <c r="LM45" s="15"/>
      <c r="LN45" s="15"/>
      <c r="LO45" s="15"/>
      <c r="LP45" s="15"/>
      <c r="LQ45" s="15"/>
      <c r="LR45" s="15"/>
      <c r="LS45" s="15"/>
      <c r="LT45" s="15"/>
      <c r="LU45" s="15"/>
      <c r="LV45" s="15"/>
      <c r="LW45" s="15"/>
      <c r="LX45" s="15"/>
      <c r="LY45" s="15"/>
      <c r="LZ45" s="15"/>
      <c r="MA45" s="15"/>
      <c r="MB45" s="15"/>
      <c r="MC45" s="15"/>
      <c r="MD45" s="15"/>
      <c r="ME45" s="15"/>
      <c r="MF45" s="15"/>
      <c r="MG45" s="15"/>
      <c r="MH45" s="15"/>
      <c r="MI45" s="15"/>
      <c r="MJ45" s="15"/>
      <c r="MK45" s="15"/>
      <c r="ML45" s="15"/>
      <c r="MM45" s="15"/>
      <c r="MN45" s="15"/>
      <c r="MO45" s="15"/>
      <c r="MP45" s="15"/>
      <c r="MQ45" s="15"/>
      <c r="MR45" s="15"/>
      <c r="MS45" s="15"/>
      <c r="MT45" s="15"/>
      <c r="MU45" s="15"/>
      <c r="MV45" s="15"/>
      <c r="MW45" s="15"/>
      <c r="MX45" s="15"/>
      <c r="MY45" s="15"/>
      <c r="MZ45" s="15"/>
      <c r="NA45" s="15"/>
      <c r="NB45" s="15"/>
      <c r="NC45" s="15"/>
      <c r="ND45" s="15"/>
      <c r="NE45" s="15"/>
      <c r="NF45" s="15"/>
      <c r="NG45" s="15"/>
      <c r="NH45" s="15"/>
      <c r="NI45" s="15"/>
      <c r="NJ45" s="15"/>
      <c r="NK45" s="15"/>
      <c r="NL45" s="15"/>
      <c r="NM45" s="15"/>
      <c r="NN45" s="15"/>
      <c r="NO45" s="15"/>
      <c r="NP45" s="15"/>
      <c r="NQ45" s="15"/>
    </row>
    <row r="46" spans="2:381" x14ac:dyDescent="0.25">
      <c r="B46" s="1" t="s">
        <v>56</v>
      </c>
      <c r="C46" s="1" t="s">
        <v>100</v>
      </c>
      <c r="D46" s="4">
        <f t="shared" si="8"/>
        <v>35</v>
      </c>
      <c r="E46" s="7">
        <v>44256</v>
      </c>
      <c r="F46" s="7">
        <v>44270</v>
      </c>
      <c r="G46" s="4">
        <f t="shared" si="9"/>
        <v>15</v>
      </c>
      <c r="H46" s="7">
        <v>44368</v>
      </c>
      <c r="I46" s="4">
        <f t="shared" si="10"/>
        <v>97</v>
      </c>
      <c r="J46" s="7">
        <v>44381</v>
      </c>
      <c r="K46" s="4">
        <f t="shared" si="6"/>
        <v>14</v>
      </c>
      <c r="L46" s="7">
        <v>44489</v>
      </c>
      <c r="M46" s="4">
        <f t="shared" si="7"/>
        <v>107</v>
      </c>
      <c r="N46" s="7">
        <v>44494</v>
      </c>
      <c r="O46" s="4">
        <f t="shared" si="12"/>
        <v>6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</row>
    <row r="47" spans="2:381" x14ac:dyDescent="0.25">
      <c r="B47" s="1" t="s">
        <v>57</v>
      </c>
      <c r="C47" s="1" t="s">
        <v>101</v>
      </c>
      <c r="D47" s="4">
        <f t="shared" si="8"/>
        <v>36</v>
      </c>
      <c r="E47" s="7">
        <v>44242</v>
      </c>
      <c r="F47" s="7">
        <v>44256</v>
      </c>
      <c r="G47" s="4">
        <f t="shared" ref="G47:G48" si="13">IF(ISBLANK(E47),0,F47-E47+1)</f>
        <v>15</v>
      </c>
      <c r="H47" s="7">
        <v>44452</v>
      </c>
      <c r="I47" s="4">
        <f t="shared" ref="I47:I48" si="14">H47-F47-1</f>
        <v>195</v>
      </c>
      <c r="J47" s="7">
        <v>44465</v>
      </c>
      <c r="K47" s="4">
        <f t="shared" ref="K47:K48" si="15">IF(ISBLANK(H47),0,J47-H47+1)</f>
        <v>14</v>
      </c>
      <c r="L47" s="7">
        <v>44529</v>
      </c>
      <c r="M47" s="4">
        <f t="shared" ref="M47:M48" si="16">L47-J47-1</f>
        <v>63</v>
      </c>
      <c r="N47" s="7">
        <v>44535</v>
      </c>
      <c r="O47" s="4">
        <f t="shared" ref="O47:O48" si="17">IF(ISBLANK(L47),0,N47-L47+1)</f>
        <v>7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  <c r="MV47" s="15"/>
      <c r="MW47" s="15"/>
      <c r="MX47" s="15"/>
      <c r="MY47" s="15"/>
      <c r="MZ47" s="15"/>
      <c r="NA47" s="15"/>
      <c r="NB47" s="15"/>
      <c r="NC47" s="15"/>
      <c r="ND47" s="15"/>
      <c r="NE47" s="15"/>
      <c r="NF47" s="15"/>
      <c r="NG47" s="15"/>
      <c r="NH47" s="15"/>
      <c r="NI47" s="15"/>
      <c r="NJ47" s="15"/>
      <c r="NK47" s="15"/>
      <c r="NL47" s="15"/>
      <c r="NM47" s="15"/>
      <c r="NN47" s="15"/>
      <c r="NO47" s="15"/>
      <c r="NP47" s="15"/>
      <c r="NQ47" s="15"/>
    </row>
    <row r="48" spans="2:381" x14ac:dyDescent="0.25">
      <c r="B48" s="13" t="s">
        <v>13</v>
      </c>
      <c r="E48" s="5">
        <v>44197</v>
      </c>
      <c r="F48" s="5">
        <f ca="1">TODAY()</f>
        <v>44274</v>
      </c>
      <c r="G48" s="4">
        <f t="shared" ca="1" si="13"/>
        <v>78</v>
      </c>
      <c r="I48" s="4">
        <f t="shared" ca="1" si="14"/>
        <v>-44275</v>
      </c>
      <c r="K48" s="4">
        <f t="shared" si="15"/>
        <v>0</v>
      </c>
      <c r="M48" s="4">
        <f t="shared" si="16"/>
        <v>-1</v>
      </c>
      <c r="O48" s="4">
        <f t="shared" si="17"/>
        <v>0</v>
      </c>
    </row>
  </sheetData>
  <autoFilter ref="B3:O47"/>
  <sortState ref="B4:AB11">
    <sortCondition ref="B4:B11"/>
  </sortState>
  <conditionalFormatting sqref="Q4:NQ47">
    <cfRule type="expression" dxfId="7" priority="1">
      <formula>AND(Q$3=TODAY(),OR(AND(Q$3&gt;=$E4,Q$3&lt;=$F4),AND(Q$3&gt;=$H4,Q$3&lt;=$J4),AND(Q$3&gt;=$L4,Q$3&lt;=$N4)))</formula>
    </cfRule>
    <cfRule type="expression" dxfId="4" priority="4">
      <formula>Q$3=TODAY()</formula>
    </cfRule>
  </conditionalFormatting>
  <conditionalFormatting sqref="Q4:NQ47">
    <cfRule type="expression" dxfId="6" priority="3">
      <formula>OR(AND(Q$3&gt;=$E4,Q$3&lt;=$F4),AND(Q$3&gt;=$H4,Q$3&lt;=$J4),AND(Q$3&gt;=$L4,Q$3&lt;=$N4))</formula>
    </cfRule>
  </conditionalFormatting>
  <conditionalFormatting sqref="R3:NQ3">
    <cfRule type="expression" dxfId="5" priority="2">
      <formula>R3=TODAY()</formula>
    </cfRule>
  </conditionalFormatting>
  <pageMargins left="0.11811023622047245" right="0.11811023622047245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</vt:lpstr>
      <vt:lpstr>Диаграмма1</vt:lpstr>
      <vt:lpstr>График!Область_печати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Белых Сергей Алексеевич</dc:creator>
  <cp:lastModifiedBy>Белых Сергей Алексеевич</cp:lastModifiedBy>
  <dcterms:created xsi:type="dcterms:W3CDTF">2006-09-16T00:00:00Z</dcterms:created>
  <dcterms:modified xsi:type="dcterms:W3CDTF">2021-03-19T10:31:45Z</dcterms:modified>
</cp:coreProperties>
</file>