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36" i="1" l="1"/>
  <c r="W20" i="1"/>
  <c r="W19" i="1"/>
  <c r="X19" i="1" s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Z4" i="1" s="1"/>
  <c r="Z19" i="1" s="1"/>
  <c r="F4" i="1"/>
  <c r="X4" i="1" s="1"/>
  <c r="W4" i="1" l="1"/>
</calcChain>
</file>

<file path=xl/sharedStrings.xml><?xml version="1.0" encoding="utf-8"?>
<sst xmlns="http://schemas.openxmlformats.org/spreadsheetml/2006/main" count="17" uniqueCount="13">
  <si>
    <t>смены</t>
  </si>
  <si>
    <t>кол час</t>
  </si>
  <si>
    <t>норма час</t>
  </si>
  <si>
    <t>ночные часы</t>
  </si>
  <si>
    <t>празднечные</t>
  </si>
  <si>
    <t>таблица 1</t>
  </si>
  <si>
    <t>Пупкин Н.Н.</t>
  </si>
  <si>
    <t>итог дней часов</t>
  </si>
  <si>
    <t>итог часов норма времени</t>
  </si>
  <si>
    <t>сверх урочные</t>
  </si>
  <si>
    <t>ночные</t>
  </si>
  <si>
    <t>таблица 2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</si>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</sst>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6"/>
  <sheetViews>
    <sheetView tabSelected="1" workbookViewId="0">
      <selection activeCell="E28" sqref="E28"/>
    </sheetView>
  </sheetViews>
  <sheetFormatPr defaultRowHeight="15" x14ac:dyDescent="0.25"/>
  <cols>
    <col min="6" max="6" width="10.42578125" bestFit="1" customWidth="1"/>
    <col min="24" max="24" width="12.42578125" customWidth="1"/>
    <col min="25" max="25" width="10" customWidth="1"/>
  </cols>
  <sheetData>
    <row r="2" spans="1:28" x14ac:dyDescent="0.2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0</v>
      </c>
      <c r="X2" s="2" t="s">
        <v>1</v>
      </c>
      <c r="Y2" s="2" t="s">
        <v>2</v>
      </c>
      <c r="Z2" s="2" t="s">
        <v>3</v>
      </c>
      <c r="AA2" s="2" t="s">
        <v>4</v>
      </c>
    </row>
    <row r="3" spans="1:28" x14ac:dyDescent="0.25">
      <c r="A3" s="3" t="s">
        <v>5</v>
      </c>
      <c r="B3" s="3"/>
      <c r="C3" s="4"/>
      <c r="D3" s="1"/>
      <c r="E3" s="1"/>
      <c r="F3" s="1">
        <v>1</v>
      </c>
      <c r="G3" s="1">
        <v>2</v>
      </c>
      <c r="H3" s="1">
        <v>3</v>
      </c>
      <c r="I3" s="1">
        <v>4</v>
      </c>
      <c r="J3" s="1">
        <v>5</v>
      </c>
      <c r="K3" s="5">
        <v>6</v>
      </c>
      <c r="L3" s="5">
        <v>7</v>
      </c>
      <c r="M3" s="6">
        <v>8</v>
      </c>
      <c r="N3" s="1">
        <v>9</v>
      </c>
      <c r="O3" s="1">
        <v>10</v>
      </c>
      <c r="P3" s="1">
        <v>11</v>
      </c>
      <c r="Q3" s="1">
        <v>12</v>
      </c>
      <c r="R3" s="5">
        <v>13</v>
      </c>
      <c r="S3" s="5">
        <v>14</v>
      </c>
      <c r="T3" s="1">
        <v>15</v>
      </c>
      <c r="U3" s="1">
        <v>16</v>
      </c>
      <c r="V3" s="1">
        <v>17</v>
      </c>
      <c r="W3" s="2"/>
      <c r="X3" s="2"/>
      <c r="Y3" s="2"/>
      <c r="Z3" s="2"/>
      <c r="AA3" s="2"/>
    </row>
    <row r="4" spans="1:28" ht="15" customHeight="1" x14ac:dyDescent="0.25">
      <c r="A4" s="3"/>
      <c r="B4" s="3"/>
      <c r="C4" s="4"/>
      <c r="D4" s="2" t="s">
        <v>6</v>
      </c>
      <c r="E4" s="2"/>
      <c r="F4" s="7" t="str">
        <f>IF(COUNT(F19:F20)&gt;0,SUM(F19:F20),"")</f>
        <v/>
      </c>
      <c r="G4" s="7">
        <f t="shared" ref="G4:V4" si="0">IF(COUNT(G19:G20)&gt;0,SUM(G19:G20),"")</f>
        <v>4</v>
      </c>
      <c r="H4" s="7">
        <f t="shared" si="0"/>
        <v>8</v>
      </c>
      <c r="I4" s="7" t="str">
        <f t="shared" si="0"/>
        <v/>
      </c>
      <c r="J4" s="7">
        <f t="shared" si="0"/>
        <v>12</v>
      </c>
      <c r="K4" s="7">
        <f t="shared" si="0"/>
        <v>4</v>
      </c>
      <c r="L4" s="7">
        <f t="shared" si="0"/>
        <v>8</v>
      </c>
      <c r="M4" s="7" t="str">
        <f t="shared" si="0"/>
        <v/>
      </c>
      <c r="N4" s="7">
        <f t="shared" si="0"/>
        <v>12</v>
      </c>
      <c r="O4" s="7">
        <f t="shared" si="0"/>
        <v>4</v>
      </c>
      <c r="P4" s="7">
        <f t="shared" si="0"/>
        <v>8</v>
      </c>
      <c r="Q4" s="7" t="str">
        <f t="shared" si="0"/>
        <v/>
      </c>
      <c r="R4" s="7">
        <f t="shared" si="0"/>
        <v>12</v>
      </c>
      <c r="S4" s="7">
        <f t="shared" si="0"/>
        <v>4</v>
      </c>
      <c r="T4" s="7">
        <f t="shared" si="0"/>
        <v>8</v>
      </c>
      <c r="U4" s="7" t="str">
        <f t="shared" si="0"/>
        <v/>
      </c>
      <c r="V4" s="7">
        <f t="shared" si="0"/>
        <v>12</v>
      </c>
      <c r="W4" s="8">
        <f>COUNTIF(F4:V5,8)*1+COUNTIF(F4:V5,12)*1</f>
        <v>8</v>
      </c>
      <c r="X4" s="9">
        <f>SUM(F4:V5)</f>
        <v>96</v>
      </c>
      <c r="Y4" s="9">
        <v>120</v>
      </c>
      <c r="Z4" s="9">
        <f>COUNTIF(F4:V5,8)*6+COUNTIF(F4:V5,4)*2</f>
        <v>32</v>
      </c>
      <c r="AA4" s="9"/>
    </row>
    <row r="5" spans="1:28" ht="15" customHeight="1" x14ac:dyDescent="0.25">
      <c r="A5" s="3"/>
      <c r="B5" s="3"/>
      <c r="C5" s="4"/>
      <c r="D5" s="2"/>
      <c r="E5" s="2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  <c r="X5" s="9"/>
      <c r="Y5" s="9"/>
      <c r="Z5" s="9"/>
      <c r="AA5" s="9"/>
    </row>
    <row r="6" spans="1:28" x14ac:dyDescent="0.25">
      <c r="D6" s="10"/>
      <c r="E6" s="1"/>
      <c r="F6" s="1"/>
      <c r="G6" s="1"/>
      <c r="H6" s="1"/>
      <c r="I6" s="1"/>
      <c r="J6" s="1"/>
      <c r="K6" s="1"/>
      <c r="L6" s="1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8" x14ac:dyDescent="0.2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14" spans="1:28" ht="15" customHeight="1" x14ac:dyDescent="0.25">
      <c r="D14" s="11" t="s">
        <v>6</v>
      </c>
      <c r="E14" s="1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3" t="s">
        <v>7</v>
      </c>
      <c r="X14" s="13" t="s">
        <v>8</v>
      </c>
      <c r="Y14" s="13" t="s">
        <v>9</v>
      </c>
      <c r="Z14" s="13" t="s">
        <v>10</v>
      </c>
      <c r="AA14" s="14"/>
      <c r="AB14" s="14"/>
    </row>
    <row r="15" spans="1:28" x14ac:dyDescent="0.25">
      <c r="A15" s="3" t="s">
        <v>11</v>
      </c>
      <c r="B15" s="3"/>
      <c r="C15" s="4"/>
      <c r="D15" s="15"/>
      <c r="E15" s="1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7"/>
      <c r="X15" s="17"/>
      <c r="Y15" s="17"/>
      <c r="Z15" s="17"/>
      <c r="AA15" s="18"/>
      <c r="AB15" s="18"/>
    </row>
    <row r="16" spans="1:28" x14ac:dyDescent="0.25">
      <c r="A16" s="3"/>
      <c r="B16" s="3"/>
      <c r="C16" s="4"/>
      <c r="D16" s="15"/>
      <c r="E16" s="1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9"/>
      <c r="X16" s="19"/>
      <c r="Y16" s="19"/>
      <c r="Z16" s="19"/>
      <c r="AA16" s="20"/>
      <c r="AB16" s="20"/>
    </row>
    <row r="17" spans="1:28" x14ac:dyDescent="0.25">
      <c r="A17" s="3"/>
      <c r="B17" s="3"/>
      <c r="C17" s="4"/>
      <c r="D17" s="15"/>
      <c r="E17" s="1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D18" s="15"/>
      <c r="E18" s="16"/>
      <c r="F18" s="1"/>
      <c r="G18" s="1"/>
      <c r="H18" s="1"/>
      <c r="I18" s="1"/>
      <c r="J18" s="1"/>
      <c r="K18" s="5"/>
      <c r="L18" s="5"/>
      <c r="M18" s="6"/>
      <c r="N18" s="1"/>
      <c r="O18" s="1"/>
      <c r="P18" s="1"/>
      <c r="Q18" s="1"/>
      <c r="R18" s="5"/>
      <c r="S18" s="5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D19" s="15"/>
      <c r="E19" s="16"/>
      <c r="F19" s="21"/>
      <c r="G19" s="21">
        <v>2</v>
      </c>
      <c r="H19" s="21">
        <v>2</v>
      </c>
      <c r="I19" s="21" t="s">
        <v>12</v>
      </c>
      <c r="J19" s="21">
        <v>12</v>
      </c>
      <c r="K19" s="22">
        <v>2</v>
      </c>
      <c r="L19" s="22">
        <v>2</v>
      </c>
      <c r="M19" s="23" t="s">
        <v>12</v>
      </c>
      <c r="N19" s="21">
        <v>12</v>
      </c>
      <c r="O19" s="21">
        <v>2</v>
      </c>
      <c r="P19" s="21">
        <v>2</v>
      </c>
      <c r="Q19" s="21" t="s">
        <v>12</v>
      </c>
      <c r="R19" s="22">
        <v>12</v>
      </c>
      <c r="S19" s="22">
        <v>2</v>
      </c>
      <c r="T19" s="21">
        <v>2</v>
      </c>
      <c r="U19" s="21" t="s">
        <v>12</v>
      </c>
      <c r="V19" s="21">
        <v>12</v>
      </c>
      <c r="W19" s="1">
        <f>SUM(F19:V19)</f>
        <v>64</v>
      </c>
      <c r="X19" s="24">
        <f>SUM(W19:W20)</f>
        <v>96</v>
      </c>
      <c r="Y19" s="1"/>
      <c r="Z19" s="25">
        <f>Z4</f>
        <v>32</v>
      </c>
      <c r="AA19" s="1"/>
      <c r="AB19" s="1"/>
    </row>
    <row r="20" spans="1:28" x14ac:dyDescent="0.25">
      <c r="D20" s="26"/>
      <c r="E20" s="27"/>
      <c r="F20" s="21"/>
      <c r="G20" s="21">
        <v>2</v>
      </c>
      <c r="H20" s="28">
        <v>6</v>
      </c>
      <c r="I20" s="1"/>
      <c r="J20" s="1"/>
      <c r="K20" s="29">
        <v>2</v>
      </c>
      <c r="L20" s="29">
        <v>6</v>
      </c>
      <c r="M20" s="30"/>
      <c r="N20" s="28"/>
      <c r="O20" s="28">
        <v>2</v>
      </c>
      <c r="P20" s="28">
        <v>6</v>
      </c>
      <c r="Q20" s="28"/>
      <c r="R20" s="29"/>
      <c r="S20" s="29">
        <v>2</v>
      </c>
      <c r="T20" s="28">
        <v>6</v>
      </c>
      <c r="U20" s="1"/>
      <c r="V20" s="1"/>
      <c r="W20" s="1">
        <f>SUM(F20:V20)</f>
        <v>32</v>
      </c>
      <c r="X20" s="31"/>
      <c r="Y20" s="1"/>
      <c r="Z20" s="32"/>
      <c r="AA20" s="1"/>
      <c r="AB20" s="1"/>
    </row>
    <row r="29" spans="1:28" x14ac:dyDescent="0.25">
      <c r="W29">
        <v>76</v>
      </c>
    </row>
    <row r="36" spans="13:13" x14ac:dyDescent="0.25">
      <c r="M36" t="str">
        <f>IF(H$17="","",IF(AND(H$17&gt;=$AI22,H$17&lt;=$AJ22),"Р",IF(NOT(ISERROR(VLOOKUP(H$17,предпр,1,0)=H$17)),"Я",IF(NOT(ISERROR(VLOOKUP(H$17,выхрабд,1,0)=H$17)),"Я",IF(OR(WEEKDAY(H$17,2)&gt;5,ISNUMBER(MATCH(H$17,празд,0)),SUMPRODUCT(1*(H$17=допнер))),"В",IF(WEEKDAY(H$17,2)&lt;6,"Я"))))))</f>
        <v/>
      </c>
    </row>
  </sheetData>
  <mergeCells count="39">
    <mergeCell ref="AB14:AB16"/>
    <mergeCell ref="A15:C17"/>
    <mergeCell ref="X19:X20"/>
    <mergeCell ref="Z19:Z20"/>
    <mergeCell ref="AA4:AA5"/>
    <mergeCell ref="D14:E20"/>
    <mergeCell ref="W14:W16"/>
    <mergeCell ref="X14:X16"/>
    <mergeCell ref="Y14:Y16"/>
    <mergeCell ref="Z14:Z16"/>
    <mergeCell ref="AA14:AA16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W2:W3"/>
    <mergeCell ref="X2:X3"/>
    <mergeCell ref="Y2:Y3"/>
    <mergeCell ref="Z2:Z3"/>
    <mergeCell ref="AA2:AA3"/>
    <mergeCell ref="A3:C5"/>
    <mergeCell ref="D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2021-03-09T05:52:35Z</dcterms:modified>
</cp:coreProperties>
</file>