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filterPrivacy="1"/>
  <xr:revisionPtr revIDLastSave="0" documentId="8_{B1A4F2AE-9E12-46A9-A4AE-A1C79970182C}" xr6:coauthVersionLast="45" xr6:coauthVersionMax="45" xr10:uidLastSave="{00000000-0000-0000-0000-000000000000}"/>
  <bookViews>
    <workbookView xWindow="28680" yWindow="-120" windowWidth="29040" windowHeight="15840"/>
  </bookViews>
  <sheets>
    <sheet name="5_Оборудование" sheetId="3" r:id="rId1"/>
    <sheet name="Журнал заявок" sheetId="5" r:id="rId2"/>
  </sheets>
  <definedNames>
    <definedName name="_xlnm._FilterDatabase" localSheetId="0" hidden="1">'5_Оборудование'!$A$2:$J$8</definedName>
    <definedName name="_xlnm._FilterDatabase" localSheetId="1" hidden="1">'Журнал заявок'!$A$1:$D$9</definedName>
  </definedNames>
  <calcPr calcId="191029"/>
</workbook>
</file>

<file path=xl/calcChain.xml><?xml version="1.0" encoding="utf-8"?>
<calcChain xmlns="http://schemas.openxmlformats.org/spreadsheetml/2006/main">
  <c r="G3" i="3" l="1"/>
  <c r="G4" i="3"/>
  <c r="G5" i="3"/>
  <c r="G6" i="3"/>
  <c r="G7" i="3"/>
  <c r="G8" i="3"/>
</calcChain>
</file>

<file path=xl/sharedStrings.xml><?xml version="1.0" encoding="utf-8"?>
<sst xmlns="http://schemas.openxmlformats.org/spreadsheetml/2006/main" count="73" uniqueCount="44">
  <si>
    <t>0-54-JDWC-1301</t>
  </si>
  <si>
    <t>0-54-JDWC-1303</t>
  </si>
  <si>
    <t>0-54-JSCC-1701</t>
  </si>
  <si>
    <t>Датчик давления</t>
  </si>
  <si>
    <t>Принято</t>
  </si>
  <si>
    <t>шт.</t>
  </si>
  <si>
    <t>Отклонено</t>
  </si>
  <si>
    <t>Датчик температуры QAS3171</t>
  </si>
  <si>
    <t>Монтажная панель КИПиА</t>
  </si>
  <si>
    <t>1-30-СА0000-I-TT-0002B</t>
  </si>
  <si>
    <t>1-11-0APDT0512</t>
  </si>
  <si>
    <t>1-11-0APDT0253</t>
  </si>
  <si>
    <t>ТАГ-номер</t>
  </si>
  <si>
    <t>Наименование</t>
  </si>
  <si>
    <t>Статус</t>
  </si>
  <si>
    <t>№</t>
  </si>
  <si>
    <t>CC-40027/2</t>
  </si>
  <si>
    <t>CC-41998/2</t>
  </si>
  <si>
    <t>Объемпо</t>
  </si>
  <si>
    <t>Совпадение 1</t>
  </si>
  <si>
    <t>Совпадение 2</t>
  </si>
  <si>
    <t>Совпадение 3</t>
  </si>
  <si>
    <t>Совпадение 4</t>
  </si>
  <si>
    <t>CC-50088</t>
  </si>
  <si>
    <t>ЕИ</t>
  </si>
  <si>
    <t>Номер проекта</t>
  </si>
  <si>
    <t>Структура</t>
  </si>
  <si>
    <t>4.1.3.30.100 Установка</t>
  </si>
  <si>
    <t>4.1.3.30.101-AK</t>
  </si>
  <si>
    <t>CC-40027</t>
  </si>
  <si>
    <t>CC-40027/1</t>
  </si>
  <si>
    <t>0-54-JDSC-13010-54-JDSC-13020-54-JDSC-11010-54-JDSC-11020-54-JDSC-17010-54-JDSC-17020-54-JSCC-17020-54-JSCC-13010-54-JDNC-16010-54-JDNC-16020-54-JDNC-17010-54-JDNC-17020-54-JDWC-17010-54-JDWC-17020-54-JDWC-17030-54-JSCC-11010-54-JDNC-13010-54-JDNC-13020-54-JDNC-13030-54-JDNC-13040-54-JDWC-13010-54-JDWC-13020-54-JDWC-13030-54-JDWC-13040-54-JDNC-11010-54-JDNC-11020-54-JDNC-11030-54-JDNC-13050-54-JDWC-11010-54-JDWC-11020-54-JDWC-11030-54-JDWC-1104</t>
  </si>
  <si>
    <t>0-54-JDCC-11010-54-JSCC-17010-54-JDWC-1603</t>
  </si>
  <si>
    <t>CC-41998/1</t>
  </si>
  <si>
    <t>CC-41998</t>
  </si>
  <si>
    <t>1-11-0APDT0253	I-01A1-11-0BPDT0253	I-01A</t>
  </si>
  <si>
    <t>4.1.3.11.100 Компрессорная станция</t>
  </si>
  <si>
    <t>4.1.3.11.119-AK1</t>
  </si>
  <si>
    <t>CC-44101</t>
  </si>
  <si>
    <t>1-11-0APDT0513	I-01A1-11-0APDT0512	I-01A1-11-0APDT0516	I-01A</t>
  </si>
  <si>
    <t>4.1.3.11.101-AK1</t>
  </si>
  <si>
    <t>CC-44103</t>
  </si>
  <si>
    <t>Описание</t>
  </si>
  <si>
    <t>Номер заявки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</si>
</sst>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9">
    <xf numFmtId="0" fontId="0" fillId="0" borderId="0" xfId="0"/>
    <xf numFmtId="0" fontId="3" fillId="0" borderId="0" xfId="1"/>
    <xf numFmtId="0" fontId="3" fillId="0" borderId="0" xfId="1" applyAlignment="1">
      <alignment horizontal="right" vertical="center"/>
    </xf>
    <xf numFmtId="164" fontId="3" fillId="0" borderId="0" xfId="1" applyNumberFormat="1" applyAlignment="1">
      <alignment horizontal="right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165" fontId="3" fillId="0" borderId="0" xfId="1" applyNumberFormat="1" applyAlignment="1">
      <alignment horizontal="right" vertical="center"/>
    </xf>
    <xf numFmtId="0" fontId="5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3" fontId="3" fillId="0" borderId="0" xfId="1" applyNumberFormat="1" applyAlignment="1">
      <alignment horizontal="right" vertical="center"/>
    </xf>
    <xf numFmtId="49" fontId="3" fillId="0" borderId="0" xfId="1" applyNumberFormat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/>
    </xf>
    <xf numFmtId="0" fontId="2" fillId="0" borderId="2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4" fillId="0" borderId="0" xfId="2" applyFill="1"/>
    <xf numFmtId="0" fontId="4" fillId="0" borderId="2" xfId="2" applyFill="1" applyBorder="1" applyAlignment="1">
      <alignment horizontal="center" vertical="center" wrapText="1"/>
    </xf>
    <xf numFmtId="49" fontId="4" fillId="0" borderId="0" xfId="2" applyNumberFormat="1" applyFill="1"/>
  </cellXfs>
  <cellStyles count="3">
    <cellStyle name="Обычный" xfId="0" builtinId="0"/>
    <cellStyle name="Обычный 2" xfId="1"/>
    <cellStyle name="Обычный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8"/>
  <sheetViews>
    <sheetView tabSelected="1" zoomScale="85" zoomScaleNormal="85" workbookViewId="0">
      <pane ySplit="2" topLeftCell="A3" activePane="bottomLeft" state="frozen"/>
      <selection activeCell="B1" sqref="B1"/>
      <selection pane="bottomLeft" activeCell="G8" sqref="G8"/>
    </sheetView>
  </sheetViews>
  <sheetFormatPr defaultRowHeight="15" x14ac:dyDescent="0.25"/>
  <cols>
    <col min="1" max="1" width="56.42578125" style="2" customWidth="1"/>
    <col min="2" max="2" width="26.28515625" style="11" customWidth="1"/>
    <col min="3" max="3" width="13.85546875" style="4" customWidth="1"/>
    <col min="4" max="4" width="20.7109375" style="2" customWidth="1"/>
    <col min="5" max="5" width="15.7109375" style="2" customWidth="1"/>
    <col min="6" max="6" width="15.7109375" style="3" customWidth="1"/>
    <col min="7" max="7" width="20.7109375" style="3" customWidth="1"/>
    <col min="8" max="8" width="23.85546875" style="3" customWidth="1"/>
    <col min="9" max="10" width="20.7109375" style="3" customWidth="1"/>
    <col min="11" max="16384" width="9.140625" style="1"/>
  </cols>
  <sheetData>
    <row r="1" spans="1:10" x14ac:dyDescent="0.25">
      <c r="F1" s="2"/>
      <c r="G1" s="2"/>
      <c r="H1" s="2"/>
      <c r="I1" s="2"/>
      <c r="J1" s="2"/>
    </row>
    <row r="2" spans="1:10" x14ac:dyDescent="0.25">
      <c r="A2" s="7" t="s">
        <v>13</v>
      </c>
      <c r="B2" s="12" t="s">
        <v>12</v>
      </c>
      <c r="C2" s="7" t="s">
        <v>24</v>
      </c>
      <c r="D2" s="7" t="s">
        <v>15</v>
      </c>
      <c r="E2" s="7" t="s">
        <v>14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</row>
    <row r="3" spans="1:10" s="3" customFormat="1" x14ac:dyDescent="0.25">
      <c r="A3" s="5" t="s">
        <v>8</v>
      </c>
      <c r="B3" s="13" t="s">
        <v>0</v>
      </c>
      <c r="C3" s="4" t="s">
        <v>5</v>
      </c>
      <c r="D3" s="8" t="s">
        <v>16</v>
      </c>
      <c r="E3" s="2" t="s">
        <v>4</v>
      </c>
      <c r="F3" s="6">
        <v>1</v>
      </c>
      <c r="G3" s="10" t="str">
        <f>_xlfn.IFNA(MATCH("*"&amp;B3&amp;"*",'Журнал заявок'!$D$1:$D$9,0),"нет совпадений")</f>
        <v>нет совпадений</v>
      </c>
    </row>
    <row r="4" spans="1:10" s="3" customFormat="1" x14ac:dyDescent="0.25">
      <c r="A4" s="5" t="s">
        <v>8</v>
      </c>
      <c r="B4" s="13" t="s">
        <v>1</v>
      </c>
      <c r="C4" s="4" t="s">
        <v>5</v>
      </c>
      <c r="D4" s="8" t="s">
        <v>16</v>
      </c>
      <c r="E4" s="2" t="s">
        <v>4</v>
      </c>
      <c r="F4" s="6">
        <v>1</v>
      </c>
      <c r="G4" s="10" t="str">
        <f>_xlfn.IFNA(MATCH("*"&amp;B4&amp;"*",'Журнал заявок'!$D$1:$D$9,0),"нет совпадений")</f>
        <v>нет совпадений</v>
      </c>
    </row>
    <row r="5" spans="1:10" s="3" customFormat="1" x14ac:dyDescent="0.25">
      <c r="A5" s="5" t="s">
        <v>8</v>
      </c>
      <c r="B5" s="13" t="s">
        <v>2</v>
      </c>
      <c r="C5" s="4" t="s">
        <v>5</v>
      </c>
      <c r="D5" s="8" t="s">
        <v>17</v>
      </c>
      <c r="E5" s="2" t="s">
        <v>4</v>
      </c>
      <c r="F5" s="6">
        <v>1</v>
      </c>
      <c r="G5" s="10">
        <f>_xlfn.IFNA(MATCH("*"&amp;B5&amp;"*",'Журнал заявок'!$D$1:$D$9,0),"нет совпадений")</f>
        <v>2</v>
      </c>
    </row>
    <row r="6" spans="1:10" s="3" customFormat="1" x14ac:dyDescent="0.25">
      <c r="A6" s="9" t="s">
        <v>3</v>
      </c>
      <c r="B6" s="13" t="s">
        <v>11</v>
      </c>
      <c r="C6" s="4" t="s">
        <v>5</v>
      </c>
      <c r="D6" s="2">
        <v>0</v>
      </c>
      <c r="E6" s="2"/>
      <c r="F6" s="6">
        <v>1</v>
      </c>
      <c r="G6" s="10">
        <f>_xlfn.IFNA(MATCH("*"&amp;B6&amp;"*",'Журнал заявок'!$D$1:$D$9,0),"нет совпадений")</f>
        <v>7</v>
      </c>
    </row>
    <row r="7" spans="1:10" s="3" customFormat="1" x14ac:dyDescent="0.25">
      <c r="A7" s="9" t="s">
        <v>3</v>
      </c>
      <c r="B7" s="13" t="s">
        <v>10</v>
      </c>
      <c r="C7" s="4" t="s">
        <v>5</v>
      </c>
      <c r="D7" s="2">
        <v>0</v>
      </c>
      <c r="E7" s="2" t="s">
        <v>6</v>
      </c>
      <c r="F7" s="6">
        <v>0</v>
      </c>
      <c r="G7" s="10">
        <f>_xlfn.IFNA(MATCH("*"&amp;B7&amp;"*",'Журнал заявок'!$D$1:$D$9,0),"нет совпадений")</f>
        <v>4</v>
      </c>
    </row>
    <row r="8" spans="1:10" s="3" customFormat="1" x14ac:dyDescent="0.25">
      <c r="A8" s="5" t="s">
        <v>7</v>
      </c>
      <c r="B8" s="13" t="s">
        <v>9</v>
      </c>
      <c r="C8" s="4" t="s">
        <v>5</v>
      </c>
      <c r="D8" s="8" t="s">
        <v>23</v>
      </c>
      <c r="E8" s="2" t="s">
        <v>4</v>
      </c>
      <c r="F8" s="6">
        <v>1</v>
      </c>
      <c r="G8" s="10" t="str">
        <f>_xlfn.IFNA(MATCH("*"&amp;B8&amp;"*",'Журнал заявок'!$D$1:$D$9,0),"нет совпадений")</f>
        <v>нет совпадений</v>
      </c>
    </row>
  </sheetData>
  <autoFilter ref="A2:J8"/>
  <phoneticPr fontId="1" type="noConversion"/>
  <conditionalFormatting sqref="B1:B1048576">
    <cfRule type="duplicateValues" dxfId="2" priority="1"/>
  </conditionalFormatting>
  <conditionalFormatting sqref="B1:B8">
    <cfRule type="duplicateValues" dxfId="1" priority="8"/>
    <cfRule type="duplicateValues" dxfId="0" priority="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9"/>
  <sheetViews>
    <sheetView zoomScaleNormal="100" workbookViewId="0">
      <pane ySplit="1" topLeftCell="A17" activePane="bottomLeft" state="frozen"/>
      <selection pane="bottomLeft" activeCell="C3" sqref="C3"/>
    </sheetView>
  </sheetViews>
  <sheetFormatPr defaultRowHeight="15" x14ac:dyDescent="0.25"/>
  <cols>
    <col min="1" max="1" width="25.28515625" style="16" customWidth="1"/>
    <col min="2" max="2" width="16.85546875" style="16" customWidth="1"/>
    <col min="3" max="3" width="42.85546875" style="16" customWidth="1"/>
    <col min="4" max="4" width="49.28515625" style="18" customWidth="1"/>
    <col min="5" max="16384" width="9.140625" style="16"/>
  </cols>
  <sheetData>
    <row r="1" spans="1:4" x14ac:dyDescent="0.25">
      <c r="A1" s="14" t="s">
        <v>43</v>
      </c>
      <c r="B1" s="14" t="s">
        <v>25</v>
      </c>
      <c r="C1" s="14" t="s">
        <v>26</v>
      </c>
      <c r="D1" s="15" t="s">
        <v>42</v>
      </c>
    </row>
    <row r="2" spans="1:4" x14ac:dyDescent="0.25">
      <c r="A2" s="17" t="s">
        <v>17</v>
      </c>
      <c r="B2" s="17" t="s">
        <v>28</v>
      </c>
      <c r="C2" s="17" t="s">
        <v>27</v>
      </c>
      <c r="D2" s="17" t="s">
        <v>32</v>
      </c>
    </row>
    <row r="3" spans="1:4" ht="150" x14ac:dyDescent="0.25">
      <c r="A3" s="17" t="s">
        <v>16</v>
      </c>
      <c r="B3" s="17" t="s">
        <v>28</v>
      </c>
      <c r="C3" s="17" t="s">
        <v>27</v>
      </c>
      <c r="D3" s="17" t="s">
        <v>31</v>
      </c>
    </row>
    <row r="4" spans="1:4" ht="30" x14ac:dyDescent="0.25">
      <c r="A4" s="17" t="s">
        <v>41</v>
      </c>
      <c r="B4" s="17" t="s">
        <v>40</v>
      </c>
      <c r="C4" s="17" t="s">
        <v>36</v>
      </c>
      <c r="D4" s="17" t="s">
        <v>39</v>
      </c>
    </row>
    <row r="5" spans="1:4" x14ac:dyDescent="0.25">
      <c r="A5" s="17" t="s">
        <v>33</v>
      </c>
      <c r="B5" s="17" t="s">
        <v>28</v>
      </c>
      <c r="C5" s="17" t="s">
        <v>27</v>
      </c>
      <c r="D5" s="17" t="s">
        <v>32</v>
      </c>
    </row>
    <row r="6" spans="1:4" ht="150" x14ac:dyDescent="0.25">
      <c r="A6" s="17" t="s">
        <v>30</v>
      </c>
      <c r="B6" s="17" t="s">
        <v>28</v>
      </c>
      <c r="C6" s="17" t="s">
        <v>27</v>
      </c>
      <c r="D6" s="17" t="s">
        <v>31</v>
      </c>
    </row>
    <row r="7" spans="1:4" x14ac:dyDescent="0.25">
      <c r="A7" s="17" t="s">
        <v>38</v>
      </c>
      <c r="B7" s="17" t="s">
        <v>37</v>
      </c>
      <c r="C7" s="17" t="s">
        <v>36</v>
      </c>
      <c r="D7" s="17" t="s">
        <v>35</v>
      </c>
    </row>
    <row r="8" spans="1:4" x14ac:dyDescent="0.25">
      <c r="A8" s="17" t="s">
        <v>34</v>
      </c>
      <c r="B8" s="17" t="s">
        <v>28</v>
      </c>
      <c r="C8" s="17" t="s">
        <v>27</v>
      </c>
      <c r="D8" s="17" t="s">
        <v>32</v>
      </c>
    </row>
    <row r="9" spans="1:4" ht="150" x14ac:dyDescent="0.25">
      <c r="A9" s="17" t="s">
        <v>29</v>
      </c>
      <c r="B9" s="17" t="s">
        <v>28</v>
      </c>
      <c r="C9" s="17" t="s">
        <v>27</v>
      </c>
      <c r="D9" s="17" t="s">
        <v>31</v>
      </c>
    </row>
  </sheetData>
  <autoFilter ref="A1:D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5_Оборудование</vt:lpstr>
      <vt:lpstr>Журнал заявок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2021-03-27T06:58:56Z</dcterms:created>
  <dcterms:modified xsi:type="dcterms:W3CDTF">2021-03-27T07:05:10Z</dcterms:modified>
</cp:coreProperties>
</file>