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y\Desktop\"/>
    </mc:Choice>
  </mc:AlternateContent>
  <xr:revisionPtr revIDLastSave="0" documentId="13_ncr:1_{4FF28583-3E6C-4B79-83E9-26B77B4B017D}" xr6:coauthVersionLast="46" xr6:coauthVersionMax="46" xr10:uidLastSave="{00000000-0000-0000-0000-000000000000}"/>
  <bookViews>
    <workbookView xWindow="-120" yWindow="-120" windowWidth="29040" windowHeight="15840" xr2:uid="{C1AA1475-5859-423B-86FD-2B13161058EA}"/>
  </bookViews>
  <sheets>
    <sheet name="Итог" sheetId="1" r:id="rId1"/>
    <sheet name="Регистрация Товара" sheetId="2" r:id="rId2"/>
    <sheet name="Диагностика" sheetId="3" r:id="rId3"/>
    <sheet name="Ремонтная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H2" i="1" l="1"/>
  <c r="G2" i="1"/>
  <c r="F2" i="1"/>
  <c r="A7" i="1" l="1"/>
  <c r="A8" i="1"/>
  <c r="A9" i="1"/>
  <c r="A3" i="1"/>
  <c r="A4" i="1"/>
  <c r="A5" i="1"/>
  <c r="A6" i="1"/>
  <c r="A2" i="1"/>
</calcChain>
</file>

<file path=xl/sharedStrings.xml><?xml version="1.0" encoding="utf-8"?>
<sst xmlns="http://schemas.openxmlformats.org/spreadsheetml/2006/main" count="71" uniqueCount="30">
  <si>
    <t>Отметка времени</t>
  </si>
  <si>
    <t>Номер</t>
  </si>
  <si>
    <t>Статус</t>
  </si>
  <si>
    <t>Локация</t>
  </si>
  <si>
    <t>Test005</t>
  </si>
  <si>
    <t>Контейнер</t>
  </si>
  <si>
    <t>Test006</t>
  </si>
  <si>
    <t>рег_статус_1</t>
  </si>
  <si>
    <t>рег_статус_2</t>
  </si>
  <si>
    <t>рег_статус_3</t>
  </si>
  <si>
    <t>д_статус_1</t>
  </si>
  <si>
    <t>д_статус_2</t>
  </si>
  <si>
    <t>д_статус_3</t>
  </si>
  <si>
    <t>рем_статус_1</t>
  </si>
  <si>
    <t>рем_статус_2</t>
  </si>
  <si>
    <t>рем_статус_3</t>
  </si>
  <si>
    <t>Проблемы</t>
  </si>
  <si>
    <t>проблемы</t>
  </si>
  <si>
    <t>не работает</t>
  </si>
  <si>
    <t>Проверка</t>
  </si>
  <si>
    <t>пр_1</t>
  </si>
  <si>
    <t>пр_2</t>
  </si>
  <si>
    <t>пр_3</t>
  </si>
  <si>
    <t>пр_4</t>
  </si>
  <si>
    <t>Выдача</t>
  </si>
  <si>
    <t>нет</t>
  </si>
  <si>
    <t>макс дата рег</t>
  </si>
  <si>
    <t>макс дата диагн</t>
  </si>
  <si>
    <t>макс дата рем</t>
  </si>
  <si>
    <t>МАКС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</si>
</sst>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0" fillId="3" borderId="0" xfId="0" applyFill="1"/>
    <xf numFmtId="164" fontId="1" fillId="2" borderId="1" xfId="0" applyNumberFormat="1" applyFont="1" applyFill="1" applyBorder="1"/>
    <xf numFmtId="164" fontId="0" fillId="0" borderId="0" xfId="0" applyNumberFormat="1"/>
    <xf numFmtId="0" fontId="2" fillId="3" borderId="0" xfId="0" applyFont="1" applyFill="1"/>
    <xf numFmtId="0" fontId="3" fillId="3" borderId="0" xfId="0" applyFont="1" applyFill="1"/>
    <xf numFmtId="16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DB9A-F586-4441-A6BB-65C15C6F9364}">
  <dimension ref="A1:I9"/>
  <sheetViews>
    <sheetView tabSelected="1" workbookViewId="0">
      <selection activeCell="B2" sqref="B2"/>
    </sheetView>
  </sheetViews>
  <sheetFormatPr defaultRowHeight="15" x14ac:dyDescent="0.25"/>
  <cols>
    <col min="3" max="3" width="8.140625" bestFit="1" customWidth="1"/>
    <col min="4" max="4" width="9.85546875" bestFit="1" customWidth="1"/>
    <col min="6" max="9" width="18" style="5" bestFit="1" customWidth="1"/>
  </cols>
  <sheetData>
    <row r="1" spans="1:9" x14ac:dyDescent="0.25">
      <c r="A1" s="1" t="s">
        <v>1</v>
      </c>
      <c r="B1" s="3" t="s">
        <v>2</v>
      </c>
      <c r="C1" s="6" t="s">
        <v>3</v>
      </c>
      <c r="D1" s="7" t="s">
        <v>16</v>
      </c>
      <c r="F1" s="8" t="s">
        <v>26</v>
      </c>
      <c r="G1" s="8" t="s">
        <v>27</v>
      </c>
      <c r="H1" s="8" t="s">
        <v>28</v>
      </c>
      <c r="I1" s="8" t="s">
        <v>29</v>
      </c>
    </row>
    <row r="2" spans="1:9" x14ac:dyDescent="0.25">
      <c r="A2" t="str">
        <f>'Регистрация Товара'!B2</f>
        <v>Test005</v>
      </c>
      <c r="F2" s="5">
        <f>SUMPRODUCT(MAX(('Регистрация Товара'!$B$2:$B$1000=A2)*'Регистрация Товара'!$A$2:$A$1000))</f>
        <v>44297.893508055553</v>
      </c>
      <c r="G2" s="5">
        <f>SUMPRODUCT(MAX((Диагностика!$B$2:$B$1000=A2)*Диагностика!$A$2:$A$1000))</f>
        <v>44299.893506944441</v>
      </c>
      <c r="H2" s="5">
        <f>SUMPRODUCT(MAX((Ремонтная!$B$2:$B$1000=A2)*Ремонтная!$A$2:$A$1000))</f>
        <v>44300.893506944441</v>
      </c>
      <c r="I2" s="5">
        <f>MAX(F2:H2)</f>
        <v>44300.893506944441</v>
      </c>
    </row>
    <row r="3" spans="1:9" x14ac:dyDescent="0.25">
      <c r="A3" t="str">
        <f>'Регистрация Товара'!B3</f>
        <v>Test006</v>
      </c>
    </row>
    <row r="4" spans="1:9" x14ac:dyDescent="0.25">
      <c r="A4" t="str">
        <f>'Регистрация Товара'!B4</f>
        <v>Test006</v>
      </c>
    </row>
    <row r="5" spans="1:9" x14ac:dyDescent="0.25">
      <c r="A5" t="str">
        <f>'Регистрация Товара'!B5</f>
        <v>Test006</v>
      </c>
    </row>
    <row r="6" spans="1:9" x14ac:dyDescent="0.25">
      <c r="A6">
        <f>'Регистрация Товара'!B6</f>
        <v>0</v>
      </c>
    </row>
    <row r="7" spans="1:9" x14ac:dyDescent="0.25">
      <c r="A7">
        <f>'Регистрация Товара'!B7</f>
        <v>0</v>
      </c>
    </row>
    <row r="8" spans="1:9" x14ac:dyDescent="0.25">
      <c r="A8">
        <f>'Регистрация Товара'!B8</f>
        <v>0</v>
      </c>
    </row>
    <row r="9" spans="1:9" x14ac:dyDescent="0.25">
      <c r="A9">
        <f>'Регистрация Товара'!B9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F0F4-54EA-4EC5-9BAA-0AC8F0D37028}">
  <dimension ref="A1:E5"/>
  <sheetViews>
    <sheetView workbookViewId="0">
      <selection activeCell="A6" sqref="A6"/>
    </sheetView>
  </sheetViews>
  <sheetFormatPr defaultRowHeight="15" x14ac:dyDescent="0.25"/>
  <cols>
    <col min="1" max="1" width="18" style="5" bestFit="1" customWidth="1"/>
    <col min="2" max="2" width="7.7109375" bestFit="1" customWidth="1"/>
    <col min="3" max="3" width="12.42578125" bestFit="1" customWidth="1"/>
    <col min="4" max="4" width="11" bestFit="1" customWidth="1"/>
    <col min="5" max="5" width="12" bestFit="1" customWidth="1"/>
  </cols>
  <sheetData>
    <row r="1" spans="1:5" x14ac:dyDescent="0.25">
      <c r="A1" s="4" t="s">
        <v>0</v>
      </c>
      <c r="B1" s="1" t="s">
        <v>1</v>
      </c>
      <c r="C1" s="1" t="s">
        <v>2</v>
      </c>
      <c r="D1" s="2" t="s">
        <v>3</v>
      </c>
      <c r="E1" s="2" t="s">
        <v>17</v>
      </c>
    </row>
    <row r="2" spans="1:5" x14ac:dyDescent="0.25">
      <c r="A2" s="5">
        <v>44297.893508055553</v>
      </c>
      <c r="B2" t="s">
        <v>4</v>
      </c>
      <c r="C2" t="s">
        <v>7</v>
      </c>
      <c r="D2" t="s">
        <v>5</v>
      </c>
      <c r="E2" t="s">
        <v>18</v>
      </c>
    </row>
    <row r="3" spans="1:5" x14ac:dyDescent="0.25">
      <c r="A3" s="5">
        <v>44297.998703703706</v>
      </c>
      <c r="B3" t="s">
        <v>6</v>
      </c>
      <c r="C3" t="s">
        <v>7</v>
      </c>
      <c r="D3" t="s">
        <v>5</v>
      </c>
      <c r="E3" t="s">
        <v>18</v>
      </c>
    </row>
    <row r="4" spans="1:5" x14ac:dyDescent="0.25">
      <c r="A4" s="5">
        <v>44297.99800925926</v>
      </c>
      <c r="B4" t="s">
        <v>6</v>
      </c>
      <c r="C4" t="s">
        <v>8</v>
      </c>
      <c r="D4" t="s">
        <v>5</v>
      </c>
      <c r="E4" t="s">
        <v>18</v>
      </c>
    </row>
    <row r="5" spans="1:5" x14ac:dyDescent="0.25">
      <c r="A5" s="5">
        <v>44297.993148148147</v>
      </c>
      <c r="B5" t="s">
        <v>6</v>
      </c>
      <c r="C5" t="s">
        <v>9</v>
      </c>
      <c r="D5" t="s">
        <v>5</v>
      </c>
      <c r="E5" t="s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2C07-DE43-4C26-9356-EA0F6EB0FD1D}">
  <dimension ref="A1:E5"/>
  <sheetViews>
    <sheetView workbookViewId="0">
      <selection activeCell="A6" sqref="A6"/>
    </sheetView>
  </sheetViews>
  <sheetFormatPr defaultRowHeight="15" x14ac:dyDescent="0.25"/>
  <cols>
    <col min="1" max="1" width="18" style="5" bestFit="1" customWidth="1"/>
    <col min="2" max="2" width="7.7109375" bestFit="1" customWidth="1"/>
    <col min="3" max="3" width="12.42578125" bestFit="1" customWidth="1"/>
    <col min="4" max="4" width="11" bestFit="1" customWidth="1"/>
    <col min="5" max="5" width="12" bestFit="1" customWidth="1"/>
  </cols>
  <sheetData>
    <row r="1" spans="1:5" x14ac:dyDescent="0.25">
      <c r="A1" s="4" t="s">
        <v>0</v>
      </c>
      <c r="B1" s="1" t="s">
        <v>1</v>
      </c>
      <c r="C1" s="1" t="s">
        <v>2</v>
      </c>
      <c r="D1" s="2" t="s">
        <v>3</v>
      </c>
      <c r="E1" s="2" t="s">
        <v>17</v>
      </c>
    </row>
    <row r="2" spans="1:5" x14ac:dyDescent="0.25">
      <c r="A2" s="5">
        <v>44299.893506944441</v>
      </c>
      <c r="B2" t="s">
        <v>4</v>
      </c>
      <c r="C2" t="s">
        <v>10</v>
      </c>
      <c r="D2" t="s">
        <v>19</v>
      </c>
      <c r="E2" t="s">
        <v>20</v>
      </c>
    </row>
    <row r="3" spans="1:5" x14ac:dyDescent="0.25">
      <c r="A3" s="5">
        <v>44298.998703703706</v>
      </c>
      <c r="B3" t="s">
        <v>6</v>
      </c>
      <c r="C3" t="s">
        <v>10</v>
      </c>
      <c r="D3" t="s">
        <v>19</v>
      </c>
      <c r="E3" t="s">
        <v>21</v>
      </c>
    </row>
    <row r="4" spans="1:5" x14ac:dyDescent="0.25">
      <c r="A4" s="5">
        <v>44299.99800925926</v>
      </c>
      <c r="B4" t="s">
        <v>6</v>
      </c>
      <c r="C4" t="s">
        <v>11</v>
      </c>
      <c r="D4" t="s">
        <v>19</v>
      </c>
      <c r="E4" t="s">
        <v>22</v>
      </c>
    </row>
    <row r="5" spans="1:5" x14ac:dyDescent="0.25">
      <c r="A5" s="5">
        <v>44299.993148148147</v>
      </c>
      <c r="B5" t="s">
        <v>6</v>
      </c>
      <c r="C5" t="s">
        <v>12</v>
      </c>
      <c r="D5" t="s">
        <v>19</v>
      </c>
      <c r="E5" t="s">
        <v>23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D646-894C-4B34-9795-4DB5B54B0FC2}">
  <dimension ref="A1:E5"/>
  <sheetViews>
    <sheetView workbookViewId="0">
      <selection activeCell="C2" sqref="C2:E2"/>
    </sheetView>
  </sheetViews>
  <sheetFormatPr defaultRowHeight="15" x14ac:dyDescent="0.25"/>
  <cols>
    <col min="1" max="1" width="18" style="5" bestFit="1" customWidth="1"/>
    <col min="2" max="2" width="7.7109375" bestFit="1" customWidth="1"/>
    <col min="3" max="3" width="13.28515625" bestFit="1" customWidth="1"/>
    <col min="4" max="4" width="11" bestFit="1" customWidth="1"/>
    <col min="5" max="5" width="12" bestFit="1" customWidth="1"/>
  </cols>
  <sheetData>
    <row r="1" spans="1:5" x14ac:dyDescent="0.25">
      <c r="A1" s="4" t="s">
        <v>0</v>
      </c>
      <c r="B1" s="1" t="s">
        <v>1</v>
      </c>
      <c r="C1" s="1" t="s">
        <v>2</v>
      </c>
      <c r="D1" s="2" t="s">
        <v>3</v>
      </c>
      <c r="E1" s="2" t="s">
        <v>17</v>
      </c>
    </row>
    <row r="2" spans="1:5" x14ac:dyDescent="0.25">
      <c r="A2" s="5">
        <v>44300.893506944441</v>
      </c>
      <c r="B2" t="s">
        <v>4</v>
      </c>
      <c r="C2" t="s">
        <v>13</v>
      </c>
      <c r="D2" t="s">
        <v>24</v>
      </c>
      <c r="E2" t="s">
        <v>25</v>
      </c>
    </row>
    <row r="3" spans="1:5" x14ac:dyDescent="0.25">
      <c r="A3" s="5">
        <v>44300.998703703706</v>
      </c>
      <c r="B3" t="s">
        <v>6</v>
      </c>
      <c r="C3" t="s">
        <v>13</v>
      </c>
      <c r="D3" t="s">
        <v>24</v>
      </c>
      <c r="E3" t="s">
        <v>25</v>
      </c>
    </row>
    <row r="4" spans="1:5" x14ac:dyDescent="0.25">
      <c r="A4" s="5">
        <v>44301.99800925926</v>
      </c>
      <c r="B4" t="s">
        <v>6</v>
      </c>
      <c r="C4" t="s">
        <v>14</v>
      </c>
      <c r="D4" t="s">
        <v>24</v>
      </c>
      <c r="E4" t="s">
        <v>25</v>
      </c>
    </row>
    <row r="5" spans="1:5" x14ac:dyDescent="0.25">
      <c r="A5" s="5">
        <v>44301.993148148147</v>
      </c>
      <c r="B5" t="s">
        <v>6</v>
      </c>
      <c r="C5" t="s">
        <v>15</v>
      </c>
      <c r="D5" t="s">
        <v>24</v>
      </c>
      <c r="E5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</vt:lpstr>
      <vt:lpstr>Регистрация Товара</vt:lpstr>
      <vt:lpstr>Диагностика</vt:lpstr>
      <vt:lpstr>Ремонтная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Soldatenkov Sergey</dc:creator>
  <cp:lastModifiedBy>Soldatenkov Sergey</cp:lastModifiedBy>
  <dcterms:created xsi:type="dcterms:W3CDTF">2021-04-21T15:11:26Z</dcterms:created>
  <dcterms:modified xsi:type="dcterms:W3CDTF">2021-04-22T04:18:23Z</dcterms:modified>
</cp:coreProperties>
</file>