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<sst xmlns="http://schemas.openxmlformats.org/spreadsheetml/2006/main" count="254" uniqueCount="209">
  <si>
    <t>ID</t>
  </si>
  <si>
    <t>Название</t>
  </si>
  <si>
    <t>Регион</t>
  </si>
  <si>
    <t>Город</t>
  </si>
  <si>
    <t>Район</t>
  </si>
  <si>
    <t>Адрес</t>
  </si>
  <si>
    <t>Индекс</t>
  </si>
  <si>
    <t>Телефон</t>
  </si>
  <si>
    <t>Мобильный телефон</t>
  </si>
  <si>
    <t>Email</t>
  </si>
  <si>
    <t>Email с сайта</t>
  </si>
  <si>
    <t>Сайт</t>
  </si>
  <si>
    <t>Рубрика</t>
  </si>
  <si>
    <t>Подрубрика</t>
  </si>
  <si>
    <t>Способы оплаты</t>
  </si>
  <si>
    <t>vkontakte</t>
  </si>
  <si>
    <t>twitter</t>
  </si>
  <si>
    <t>facebook</t>
  </si>
  <si>
    <t>skype</t>
  </si>
  <si>
    <t>icq</t>
  </si>
  <si>
    <t>odnoklassniki</t>
  </si>
  <si>
    <t>youtube</t>
  </si>
  <si>
    <t>instagram</t>
  </si>
  <si>
    <t>Долгота</t>
  </si>
  <si>
    <t>Широта</t>
  </si>
  <si>
    <t>ТехноСити, сеть цифровых универмагов</t>
  </si>
  <si>
    <t>Новосибирская область</t>
  </si>
  <si>
    <t>Новосибирск</t>
  </si>
  <si>
    <t>Советский район</t>
  </si>
  <si>
    <t>Академика Лаврентьева проспект, 4</t>
  </si>
  <si>
    <t>7 (383) 37-30-119</t>
  </si>
  <si>
    <t>302@119.ru</t>
  </si>
  <si>
    <t>http://119.ru</t>
  </si>
  <si>
    <t>Аудио / Видео / Бытовая техника, Компьютеры, Средства связи</t>
  </si>
  <si>
    <t>Аудиотехника / Видеотехника, Компьютеры / Комплектующие, Мобильные телефоны, Фототовары</t>
  </si>
  <si>
    <t>Оплата картой, Наличный расчёт, Оплата через банк, Оплата через Интернет</t>
  </si>
  <si>
    <t>https://vk.com/technocity</t>
  </si>
  <si>
    <t>https://facebook.com/119.ru</t>
  </si>
  <si>
    <t>https://instagram.com/technocity.ru</t>
  </si>
  <si>
    <t>54.852672</t>
  </si>
  <si>
    <t>83.101746</t>
  </si>
  <si>
    <t>Эльдорадо, сеть магазинов бытовой техники и электроники</t>
  </si>
  <si>
    <t>Октябрьский район</t>
  </si>
  <si>
    <t>Кирова, 113</t>
  </si>
  <si>
    <t>8-800-250-25-25</t>
  </si>
  <si>
    <t>blog@eldorado.ru,  corp@eldorado.ru</t>
  </si>
  <si>
    <t>http://eldorado.ru</t>
  </si>
  <si>
    <t>Аудио / Видео / Бытовая техника, Климатическое оборудование, Компьютеры, Средства связи</t>
  </si>
  <si>
    <t>Аудиотехника / Видеотехника, Бытовая техника, Компьютеры / Комплектующие, Кондиционеры, Мобильные телефоны</t>
  </si>
  <si>
    <t>https://vk.com/eldorado_stores</t>
  </si>
  <si>
    <t>https://twitter.com/eldorado_stores</t>
  </si>
  <si>
    <t>https://facebook.com/Eldorado.Stores</t>
  </si>
  <si>
    <t>https://ok.ru/eldorado.stores</t>
  </si>
  <si>
    <t>https://youtube.com/user/eldoradovideo</t>
  </si>
  <si>
    <t>https://instagram.com/eldorado_ru</t>
  </si>
  <si>
    <t>55.013059</t>
  </si>
  <si>
    <t>82.954269</t>
  </si>
  <si>
    <t>Мобайл-Сервис, авторизованный сервисный центр по ремонту телефонов и ноутбуков Apple, Samsung, Huawei</t>
  </si>
  <si>
    <t>Ватутина, 27</t>
  </si>
  <si>
    <t>7 (383) 363-99-09</t>
  </si>
  <si>
    <t>ask@mobile-service.ru</t>
  </si>
  <si>
    <t>http://mobile-service.ru/2gis</t>
  </si>
  <si>
    <t>Аксессуары к мобильным телефонам, Мобильные телефоны, Ремонт аудио / видео / цифровой техники, Ремонт компьютеров, Ремонт мобильных телефонов</t>
  </si>
  <si>
    <t>https://youtube.com/channel/UCbluEOda10evIY79f9hKjWQ</t>
  </si>
  <si>
    <t>https://instagram.com/premium.mobile.service</t>
  </si>
  <si>
    <t>54.984012</t>
  </si>
  <si>
    <t>82.895567</t>
  </si>
  <si>
    <t>Магазин бытовой техники</t>
  </si>
  <si>
    <t>Кировский район</t>
  </si>
  <si>
    <t>Петухова, 76</t>
  </si>
  <si>
    <t>7 (383) 344-01-14</t>
  </si>
  <si>
    <t>Аудио / Видео / Бытовая техника, Средства связи</t>
  </si>
  <si>
    <t>Аудиотехника / Видеотехника, Бытовая техника, Мобильные телефоны, Телефоны / Радиотелефоны</t>
  </si>
  <si>
    <t>Оплата картой, Наличный расчёт</t>
  </si>
  <si>
    <t>54.940096</t>
  </si>
  <si>
    <t>82.912</t>
  </si>
  <si>
    <t>RBT.ru, гипермаркет бытовой техники и электроники</t>
  </si>
  <si>
    <t>Бердск</t>
  </si>
  <si>
    <t>Ленина, 89/8</t>
  </si>
  <si>
    <t>7 (38341) 2-97-29, 7 (38341) 2-97-32, 8-800-600-39-00</t>
  </si>
  <si>
    <t>berdsk@kupi220.ru</t>
  </si>
  <si>
    <t>http://rbt.ru, http://berdsk.rbt.ru</t>
  </si>
  <si>
    <t>Автосервис, Аудио / Видео / Бытовая техника, Компьютеры, Средства связи</t>
  </si>
  <si>
    <t>Автозвук, Аудиотехника / Видеотехника, Бытовая техника, Компьютеры / Комплектующие, Мобильные телефоны</t>
  </si>
  <si>
    <t>Оплата картой, Наличный расчёт, Оплата через банк</t>
  </si>
  <si>
    <t>https://vk.com/rbt.berdsk</t>
  </si>
  <si>
    <t>https://ok.ru/rbtru</t>
  </si>
  <si>
    <t>https://instagram.com/www_rbt_ru</t>
  </si>
  <si>
    <t>54.756879</t>
  </si>
  <si>
    <t>83.116445</t>
  </si>
  <si>
    <t>Связной, сеть салонов связи</t>
  </si>
  <si>
    <t>Заельцовский район</t>
  </si>
  <si>
    <t>Красный проспект, 101</t>
  </si>
  <si>
    <t>8-800-700-43-43, 8-800-700-50-00</t>
  </si>
  <si>
    <t>http://www.svyaznoy.ru, http://sclub.ru, http://service-ok.svyaznoy.ru</t>
  </si>
  <si>
    <t>Аксессуары к мобильным телефонам, Аудиотехника / Видеотехника, Компьютеры / Комплектующие, Мобильные телефоны</t>
  </si>
  <si>
    <t>https://vk.com/club11445015</t>
  </si>
  <si>
    <t>https://twitter.com/svyaznoy_ru</t>
  </si>
  <si>
    <t>https://facebook.com/svyaznoy.ru</t>
  </si>
  <si>
    <t>https://youtube.com/user/svyaznoymedia</t>
  </si>
  <si>
    <t>https://instagram.com/svyaznoy_russia</t>
  </si>
  <si>
    <t>55.056003</t>
  </si>
  <si>
    <t>82.912684</t>
  </si>
  <si>
    <t>М.Видео, сеть магазинов техники</t>
  </si>
  <si>
    <t>Ватутина, 107</t>
  </si>
  <si>
    <t>8-800-600-77-75</t>
  </si>
  <si>
    <t>shop_196@mvideo.ru</t>
  </si>
  <si>
    <t>24@mvideo.ru</t>
  </si>
  <si>
    <t>http://www.mvideo.ru/?utm_source=2gis&amp;utm_medium=cpc&amp;utm_campaign=ipr_Flight_RF_FED_2GIS_Geocontext_february&amp;utm_content=novosibirsk</t>
  </si>
  <si>
    <t>Аксессуары к мобильным телефонам, Аудиотехника / Видеотехника, Бытовая техника, Компьютеры / Комплектующие, Мобильные телефоны</t>
  </si>
  <si>
    <t>https://vk.com/mvideo</t>
  </si>
  <si>
    <t>https://twitter.com/mvideo</t>
  </si>
  <si>
    <t>https://facebook.com/mvideo.ru</t>
  </si>
  <si>
    <t>https://ok.ru/mvideo</t>
  </si>
  <si>
    <t>https://youtube.com/user/wwwmvideoru/featured</t>
  </si>
  <si>
    <t>https://instagram.com/mvideo_ru</t>
  </si>
  <si>
    <t>54.963834</t>
  </si>
  <si>
    <t>82.938096</t>
  </si>
  <si>
    <t>re:Store Apple Premium Reseller, магазин</t>
  </si>
  <si>
    <t>7 (383) 230-08-61</t>
  </si>
  <si>
    <t>http://www.re-store.ru</t>
  </si>
  <si>
    <t>Аудио / Видео / Бытовая техника, Компьютеры, Средства автоматизации и информационные технологии, Средства связи</t>
  </si>
  <si>
    <t>Аксессуары к мобильным телефонам, Аудиотехника / Видеотехника, Компьютеры / Комплектующие, Мобильные телефоны, Продажа программного обеспечения</t>
  </si>
  <si>
    <t>https://vk.com/re_store</t>
  </si>
  <si>
    <t>https://twitter.com/restore_ru</t>
  </si>
  <si>
    <t>https://facebook.com/restore.ru</t>
  </si>
  <si>
    <t>https://youtube.com/user/restoreapr</t>
  </si>
  <si>
    <t>https://instagram.com/restore_ru</t>
  </si>
  <si>
    <t>55.05539</t>
  </si>
  <si>
    <t>82.911477</t>
  </si>
  <si>
    <t>AG service, специализированный сервисный центр по ремонту техники Apple IPhone, смартфонов, ноутбуков, телевизоров и оргтехники</t>
  </si>
  <si>
    <t>Карла Маркса площадь, 5</t>
  </si>
  <si>
    <t>7 (383) 288-88-77</t>
  </si>
  <si>
    <t>agasta-service@ngs.ru</t>
  </si>
  <si>
    <t>ovchinnikov.a2017@yandex.ru</t>
  </si>
  <si>
    <t>http://www.agasta-service.ru</t>
  </si>
  <si>
    <t>Аудио / Видео / Бытовая техника, Компьютеры, Оргтехника / Офисная техника, Средства связи</t>
  </si>
  <si>
    <t>Аксессуары к мобильным телефонам, Заправка картриджей, Компьютеры / Комплектующие, Мобильные телефоны, Ремонт / установка бытовой техники, Ремонт аудио / видео / цифровой техники, Ремонт компьютеров, Ремонт мобильных телефонов</t>
  </si>
  <si>
    <t>https://instagram.com/ag_service_nsk</t>
  </si>
  <si>
    <t>54.982738</t>
  </si>
  <si>
    <t>82.892241</t>
  </si>
  <si>
    <t>DNS, сеть супермаркетов цифровой техники и бытовой электроники</t>
  </si>
  <si>
    <t>Ленинский район</t>
  </si>
  <si>
    <t>Троллейная, 130а</t>
  </si>
  <si>
    <t>8-800-77-07-999, 8-800-700-46-66</t>
  </si>
  <si>
    <t>ryabov.a@dns-shop.ru,  platonov.n2@dns-shop.ru,  ikonnikov.mi@dns-shop.ru,  smirnov.a@dns-shop.ru</t>
  </si>
  <si>
    <t>http://dns-shop.ru</t>
  </si>
  <si>
    <t>Аудио / Видео / Бытовая техника, Инструмент, Компьютеры, Средства связи</t>
  </si>
  <si>
    <t>Аудиотехника / Видеотехника, Бытовая техника, Компьютеры / Комплектующие, Мобильные телефоны, Электроинструмент</t>
  </si>
  <si>
    <t>https://vk.com/dnsstore</t>
  </si>
  <si>
    <t>https://facebook.com/dnsshop</t>
  </si>
  <si>
    <t>https://youtube.com/channel/UCDhYrb0Ec4NQ_j3ZiAucE0Q</t>
  </si>
  <si>
    <t>54.966263</t>
  </si>
  <si>
    <t>82.852769</t>
  </si>
  <si>
    <t>Сильверадо, комиссионный бутик</t>
  </si>
  <si>
    <t>Калининский район</t>
  </si>
  <si>
    <t>Богдана Хмельницкого, 48</t>
  </si>
  <si>
    <t>7 (383) 347-89-55</t>
  </si>
  <si>
    <t>7-913-761-66-33, 7-913-705-94-14</t>
  </si>
  <si>
    <t>natik.a83@mail.ru,  kirilloff72@mail.ru</t>
  </si>
  <si>
    <t>http://lombardvipkomissionka.ru</t>
  </si>
  <si>
    <t>Аудио / Видео / Бытовая техника, Инструмент, Компьютеры, Одежда / Аксессуары, Спецмагазины, Средства связи</t>
  </si>
  <si>
    <t>Аксессуары к мобильным телефонам, Аудиотехника / Видеотехника, Бытовая техника, Верхняя одежда, Головные / шейные уборы, Джинсовая одежда, Женская одежда, Комиссионные магазины, Компьютеры / Комплектующие, Мобильные телефоны, Мужская одежда, Сумки / Кожгалантерея, Фототовары, Электроинструмент</t>
  </si>
  <si>
    <t>https://vk.com/club73197610</t>
  </si>
  <si>
    <t>55.076252</t>
  </si>
  <si>
    <t>82.955454</t>
  </si>
  <si>
    <t>Магазин телефонов, ИП Ртищева О.В.</t>
  </si>
  <si>
    <t>Дзержинский район</t>
  </si>
  <si>
    <t>Гусинобродское шоссе, 33/1</t>
  </si>
  <si>
    <t>7-913-918-40-02</t>
  </si>
  <si>
    <t>Средства связи</t>
  </si>
  <si>
    <t>Аксессуары к мобильным телефонам, Мобильные телефоны, Телефоны / Радиотелефоны</t>
  </si>
  <si>
    <t>Наличный расчёт</t>
  </si>
  <si>
    <t>55.039406</t>
  </si>
  <si>
    <t>83.021169</t>
  </si>
  <si>
    <t>Пятый Океан, комиссионный магазин</t>
  </si>
  <si>
    <t>Горский микрорайон, 82</t>
  </si>
  <si>
    <t>7 (383) 299-11-11</t>
  </si>
  <si>
    <t>info@okean5.ru,  okean5@ngs.ru</t>
  </si>
  <si>
    <t>http://www.okean5.ru</t>
  </si>
  <si>
    <t>Аудио / Видео / Бытовая техника, Компьютеры, Спецмагазины, Средства связи</t>
  </si>
  <si>
    <t>Аудиотехника / Видеотехника, Комиссионные магазины, Компьютеры / Комплектующие, Мобильные телефоны, Модернизация компьютеров</t>
  </si>
  <si>
    <t>https://vk.com/okean5ru</t>
  </si>
  <si>
    <t>https://twitter.com/okean5server</t>
  </si>
  <si>
    <t>https://instagram.com/okean5.ru</t>
  </si>
  <si>
    <t>54.994253</t>
  </si>
  <si>
    <t>82.891858</t>
  </si>
  <si>
    <t>TELE2 Новосибирск, сотовая компания</t>
  </si>
  <si>
    <t>Ильича, 6</t>
  </si>
  <si>
    <t>7 (383) 380-00-00, 611</t>
  </si>
  <si>
    <t>corpzapros@tele2.ru</t>
  </si>
  <si>
    <t>http://shop.tele2.ru</t>
  </si>
  <si>
    <t>Средства связи, Услуги связи</t>
  </si>
  <si>
    <t>Аксессуары к мобильным телефонам, Мобильные телефоны, Операторы сотовой связи</t>
  </si>
  <si>
    <t>https://vk.com/tele2</t>
  </si>
  <si>
    <t>https://twitter.com/tele2russia</t>
  </si>
  <si>
    <t>https://facebook.com/tele2russia</t>
  </si>
  <si>
    <t>https://ok.ru/group/tele2</t>
  </si>
  <si>
    <t>https://youtube.com/user/AfishaTele2</t>
  </si>
  <si>
    <t>https://instagram.com/tele2russia</t>
  </si>
  <si>
    <t>54.839445</t>
  </si>
  <si>
    <t>83.095062</t>
  </si>
  <si>
    <t>Сибсота, оптовая компания</t>
  </si>
  <si>
    <t>Геодезическая, 17</t>
  </si>
  <si>
    <t>7 (383) 315-26-11, 7 (383) 315-27-68</t>
  </si>
  <si>
    <t>Мобильные телефоны, Телефоны / Радиотелефоны</t>
  </si>
  <si>
    <t>Оплата через банк</t>
  </si>
  <si>
    <t>54.987775</t>
  </si>
  <si>
    <t>82.909408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</si>
</sst>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sqref="A1:XFD16"/>
    </sheetView>
  </sheetViews>
  <sheetFormatPr defaultRowHeight="15" x14ac:dyDescent="0.25"/>
  <sheetData>
    <row r="1" spans="1:2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t="str">
        <f>"141265769351099"</f>
        <v>141265769351099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>
        <v>630090</v>
      </c>
      <c r="H2" t="s">
        <v>30</v>
      </c>
      <c r="J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R2" t="s">
        <v>37</v>
      </c>
      <c r="W2" t="s">
        <v>38</v>
      </c>
      <c r="X2" t="s">
        <v>39</v>
      </c>
      <c r="Y2" t="s">
        <v>40</v>
      </c>
    </row>
    <row r="3" spans="1:25" x14ac:dyDescent="0.25">
      <c r="A3" t="str">
        <f>"141265769361613"</f>
        <v>141265769361613</v>
      </c>
      <c r="B3" t="s">
        <v>41</v>
      </c>
      <c r="C3" t="s">
        <v>26</v>
      </c>
      <c r="D3" t="s">
        <v>27</v>
      </c>
      <c r="E3" t="s">
        <v>42</v>
      </c>
      <c r="F3" t="s">
        <v>43</v>
      </c>
      <c r="G3">
        <v>630008</v>
      </c>
      <c r="H3" t="s">
        <v>44</v>
      </c>
      <c r="K3" t="s">
        <v>45</v>
      </c>
      <c r="L3" t="s">
        <v>46</v>
      </c>
      <c r="M3" t="s">
        <v>47</v>
      </c>
      <c r="N3" t="s">
        <v>48</v>
      </c>
      <c r="O3" t="s">
        <v>35</v>
      </c>
      <c r="P3" t="s">
        <v>49</v>
      </c>
      <c r="Q3" t="s">
        <v>50</v>
      </c>
      <c r="R3" t="s">
        <v>51</v>
      </c>
      <c r="U3" t="s">
        <v>52</v>
      </c>
      <c r="V3" t="s">
        <v>53</v>
      </c>
      <c r="W3" t="s">
        <v>54</v>
      </c>
      <c r="X3" t="s">
        <v>55</v>
      </c>
      <c r="Y3" t="s">
        <v>56</v>
      </c>
    </row>
    <row r="4" spans="1:25" x14ac:dyDescent="0.25">
      <c r="A4" t="str">
        <f>"141265769369488"</f>
        <v>141265769369488</v>
      </c>
      <c r="B4" t="s">
        <v>57</v>
      </c>
      <c r="C4" t="s">
        <v>26</v>
      </c>
      <c r="D4" t="s">
        <v>27</v>
      </c>
      <c r="F4" t="s">
        <v>58</v>
      </c>
      <c r="G4">
        <v>630073</v>
      </c>
      <c r="H4" t="s">
        <v>59</v>
      </c>
      <c r="J4" t="s">
        <v>60</v>
      </c>
      <c r="L4" t="s">
        <v>61</v>
      </c>
      <c r="M4" t="s">
        <v>33</v>
      </c>
      <c r="N4" t="s">
        <v>62</v>
      </c>
      <c r="O4" t="s">
        <v>35</v>
      </c>
      <c r="V4" t="s">
        <v>63</v>
      </c>
      <c r="W4" t="s">
        <v>64</v>
      </c>
      <c r="X4" t="s">
        <v>65</v>
      </c>
      <c r="Y4" t="s">
        <v>66</v>
      </c>
    </row>
    <row r="5" spans="1:25" x14ac:dyDescent="0.25">
      <c r="A5" t="str">
        <f>"141265769392960"</f>
        <v>141265769392960</v>
      </c>
      <c r="B5" t="s">
        <v>67</v>
      </c>
      <c r="C5" t="s">
        <v>26</v>
      </c>
      <c r="D5" t="s">
        <v>27</v>
      </c>
      <c r="E5" t="s">
        <v>68</v>
      </c>
      <c r="F5" t="s">
        <v>69</v>
      </c>
      <c r="G5">
        <v>630088</v>
      </c>
      <c r="H5" t="s">
        <v>70</v>
      </c>
      <c r="M5" t="s">
        <v>71</v>
      </c>
      <c r="N5" t="s">
        <v>72</v>
      </c>
      <c r="O5" t="s">
        <v>73</v>
      </c>
      <c r="X5" t="s">
        <v>74</v>
      </c>
      <c r="Y5" t="s">
        <v>75</v>
      </c>
    </row>
    <row r="6" spans="1:25" x14ac:dyDescent="0.25">
      <c r="A6" t="str">
        <f>"141265769526562"</f>
        <v>141265769526562</v>
      </c>
      <c r="B6" t="s">
        <v>76</v>
      </c>
      <c r="C6" t="s">
        <v>26</v>
      </c>
      <c r="D6" t="s">
        <v>77</v>
      </c>
      <c r="F6" t="s">
        <v>78</v>
      </c>
      <c r="G6">
        <v>633010</v>
      </c>
      <c r="H6" t="s">
        <v>79</v>
      </c>
      <c r="J6" t="s">
        <v>80</v>
      </c>
      <c r="L6" t="s">
        <v>81</v>
      </c>
      <c r="M6" t="s">
        <v>82</v>
      </c>
      <c r="N6" t="s">
        <v>83</v>
      </c>
      <c r="O6" t="s">
        <v>84</v>
      </c>
      <c r="P6" t="s">
        <v>85</v>
      </c>
      <c r="U6" t="s">
        <v>86</v>
      </c>
      <c r="W6" t="s">
        <v>87</v>
      </c>
      <c r="X6" t="s">
        <v>88</v>
      </c>
      <c r="Y6" t="s">
        <v>89</v>
      </c>
    </row>
    <row r="7" spans="1:25" x14ac:dyDescent="0.25">
      <c r="A7" t="str">
        <f>"141265769625506"</f>
        <v>141265769625506</v>
      </c>
      <c r="B7" t="s">
        <v>90</v>
      </c>
      <c r="C7" t="s">
        <v>26</v>
      </c>
      <c r="D7" t="s">
        <v>27</v>
      </c>
      <c r="E7" t="s">
        <v>91</v>
      </c>
      <c r="F7" t="s">
        <v>92</v>
      </c>
      <c r="G7">
        <v>630049</v>
      </c>
      <c r="H7" t="s">
        <v>93</v>
      </c>
      <c r="L7" t="s">
        <v>94</v>
      </c>
      <c r="M7" t="s">
        <v>33</v>
      </c>
      <c r="N7" t="s">
        <v>95</v>
      </c>
      <c r="O7" t="s">
        <v>84</v>
      </c>
      <c r="P7" t="s">
        <v>96</v>
      </c>
      <c r="Q7" t="s">
        <v>97</v>
      </c>
      <c r="R7" t="s">
        <v>98</v>
      </c>
      <c r="V7" t="s">
        <v>99</v>
      </c>
      <c r="W7" t="s">
        <v>100</v>
      </c>
      <c r="X7" t="s">
        <v>101</v>
      </c>
      <c r="Y7" t="s">
        <v>102</v>
      </c>
    </row>
    <row r="8" spans="1:25" x14ac:dyDescent="0.25">
      <c r="A8" t="str">
        <f>"141265769630344"</f>
        <v>141265769630344</v>
      </c>
      <c r="B8" t="s">
        <v>103</v>
      </c>
      <c r="C8" t="s">
        <v>26</v>
      </c>
      <c r="D8" t="s">
        <v>27</v>
      </c>
      <c r="E8" t="s">
        <v>68</v>
      </c>
      <c r="F8" t="s">
        <v>104</v>
      </c>
      <c r="G8">
        <v>630024</v>
      </c>
      <c r="H8" t="s">
        <v>105</v>
      </c>
      <c r="J8" t="s">
        <v>106</v>
      </c>
      <c r="K8" t="s">
        <v>107</v>
      </c>
      <c r="L8" t="s">
        <v>108</v>
      </c>
      <c r="M8" t="s">
        <v>33</v>
      </c>
      <c r="N8" t="s">
        <v>109</v>
      </c>
      <c r="O8" t="s">
        <v>84</v>
      </c>
      <c r="P8" t="s">
        <v>110</v>
      </c>
      <c r="Q8" t="s">
        <v>111</v>
      </c>
      <c r="R8" t="s">
        <v>112</v>
      </c>
      <c r="U8" t="s">
        <v>113</v>
      </c>
      <c r="V8" t="s">
        <v>114</v>
      </c>
      <c r="W8" t="s">
        <v>115</v>
      </c>
      <c r="X8" t="s">
        <v>116</v>
      </c>
      <c r="Y8" t="s">
        <v>117</v>
      </c>
    </row>
    <row r="9" spans="1:25" x14ac:dyDescent="0.25">
      <c r="A9" t="str">
        <f>"141265769660285"</f>
        <v>141265769660285</v>
      </c>
      <c r="B9" t="s">
        <v>118</v>
      </c>
      <c r="C9" t="s">
        <v>26</v>
      </c>
      <c r="D9" t="s">
        <v>27</v>
      </c>
      <c r="E9" t="s">
        <v>91</v>
      </c>
      <c r="F9" t="s">
        <v>92</v>
      </c>
      <c r="G9">
        <v>630049</v>
      </c>
      <c r="H9" t="s">
        <v>119</v>
      </c>
      <c r="L9" t="s">
        <v>120</v>
      </c>
      <c r="M9" t="s">
        <v>121</v>
      </c>
      <c r="N9" t="s">
        <v>122</v>
      </c>
      <c r="O9" t="s">
        <v>84</v>
      </c>
      <c r="P9" t="s">
        <v>123</v>
      </c>
      <c r="Q9" t="s">
        <v>124</v>
      </c>
      <c r="R9" t="s">
        <v>125</v>
      </c>
      <c r="V9" t="s">
        <v>126</v>
      </c>
      <c r="W9" t="s">
        <v>127</v>
      </c>
      <c r="X9" t="s">
        <v>128</v>
      </c>
      <c r="Y9" t="s">
        <v>129</v>
      </c>
    </row>
    <row r="10" spans="1:25" x14ac:dyDescent="0.25">
      <c r="A10" t="str">
        <f>"141265769726177"</f>
        <v>141265769726177</v>
      </c>
      <c r="B10" t="s">
        <v>130</v>
      </c>
      <c r="C10" t="s">
        <v>26</v>
      </c>
      <c r="D10" t="s">
        <v>27</v>
      </c>
      <c r="F10" t="s">
        <v>131</v>
      </c>
      <c r="G10">
        <v>630048</v>
      </c>
      <c r="H10" t="s">
        <v>132</v>
      </c>
      <c r="J10" t="s">
        <v>133</v>
      </c>
      <c r="K10" t="s">
        <v>134</v>
      </c>
      <c r="L10" t="s">
        <v>135</v>
      </c>
      <c r="M10" t="s">
        <v>136</v>
      </c>
      <c r="N10" t="s">
        <v>137</v>
      </c>
      <c r="O10" t="s">
        <v>84</v>
      </c>
      <c r="W10" t="s">
        <v>138</v>
      </c>
      <c r="X10" t="s">
        <v>139</v>
      </c>
      <c r="Y10" t="s">
        <v>140</v>
      </c>
    </row>
    <row r="11" spans="1:25" x14ac:dyDescent="0.25">
      <c r="A11" t="str">
        <f>"141265769734444"</f>
        <v>141265769734444</v>
      </c>
      <c r="B11" t="s">
        <v>141</v>
      </c>
      <c r="C11" t="s">
        <v>26</v>
      </c>
      <c r="D11" t="s">
        <v>27</v>
      </c>
      <c r="E11" t="s">
        <v>142</v>
      </c>
      <c r="F11" t="s">
        <v>143</v>
      </c>
      <c r="G11">
        <v>630045</v>
      </c>
      <c r="H11" t="s">
        <v>144</v>
      </c>
      <c r="K11" t="s">
        <v>145</v>
      </c>
      <c r="L11" t="s">
        <v>146</v>
      </c>
      <c r="M11" t="s">
        <v>147</v>
      </c>
      <c r="N11" t="s">
        <v>148</v>
      </c>
      <c r="O11" t="s">
        <v>84</v>
      </c>
      <c r="P11" t="s">
        <v>149</v>
      </c>
      <c r="R11" t="s">
        <v>150</v>
      </c>
      <c r="V11" t="s">
        <v>151</v>
      </c>
      <c r="X11" t="s">
        <v>152</v>
      </c>
      <c r="Y11" t="s">
        <v>153</v>
      </c>
    </row>
    <row r="12" spans="1:25" x14ac:dyDescent="0.25">
      <c r="A12" t="str">
        <f>"141265769734465"</f>
        <v>141265769734465</v>
      </c>
      <c r="B12" t="s">
        <v>154</v>
      </c>
      <c r="C12" t="s">
        <v>26</v>
      </c>
      <c r="D12" t="s">
        <v>27</v>
      </c>
      <c r="E12" t="s">
        <v>155</v>
      </c>
      <c r="F12" t="s">
        <v>156</v>
      </c>
      <c r="G12">
        <v>630110</v>
      </c>
      <c r="H12" t="s">
        <v>157</v>
      </c>
      <c r="I12" t="s">
        <v>158</v>
      </c>
      <c r="K12" t="s">
        <v>159</v>
      </c>
      <c r="L12" t="s">
        <v>160</v>
      </c>
      <c r="M12" t="s">
        <v>161</v>
      </c>
      <c r="N12" t="s">
        <v>162</v>
      </c>
      <c r="O12" t="s">
        <v>73</v>
      </c>
      <c r="P12" t="s">
        <v>163</v>
      </c>
      <c r="X12" t="s">
        <v>164</v>
      </c>
      <c r="Y12" t="s">
        <v>165</v>
      </c>
    </row>
    <row r="13" spans="1:25" x14ac:dyDescent="0.25">
      <c r="A13" t="str">
        <f>"141265769779927"</f>
        <v>141265769779927</v>
      </c>
      <c r="B13" t="s">
        <v>166</v>
      </c>
      <c r="C13" t="s">
        <v>26</v>
      </c>
      <c r="D13" t="s">
        <v>27</v>
      </c>
      <c r="E13" t="s">
        <v>167</v>
      </c>
      <c r="F13" t="s">
        <v>168</v>
      </c>
      <c r="G13">
        <v>630124</v>
      </c>
      <c r="I13" t="s">
        <v>169</v>
      </c>
      <c r="M13" t="s">
        <v>170</v>
      </c>
      <c r="N13" t="s">
        <v>171</v>
      </c>
      <c r="O13" t="s">
        <v>172</v>
      </c>
      <c r="X13" t="s">
        <v>173</v>
      </c>
      <c r="Y13" t="s">
        <v>174</v>
      </c>
    </row>
    <row r="14" spans="1:25" x14ac:dyDescent="0.25">
      <c r="A14" t="str">
        <f>"141265769843399"</f>
        <v>141265769843399</v>
      </c>
      <c r="B14" t="s">
        <v>175</v>
      </c>
      <c r="C14" t="s">
        <v>26</v>
      </c>
      <c r="D14" t="s">
        <v>27</v>
      </c>
      <c r="F14" t="s">
        <v>176</v>
      </c>
      <c r="G14">
        <v>630032</v>
      </c>
      <c r="H14" t="s">
        <v>177</v>
      </c>
      <c r="K14" t="s">
        <v>178</v>
      </c>
      <c r="L14" t="s">
        <v>179</v>
      </c>
      <c r="M14" t="s">
        <v>180</v>
      </c>
      <c r="N14" t="s">
        <v>181</v>
      </c>
      <c r="O14" t="s">
        <v>84</v>
      </c>
      <c r="P14" t="s">
        <v>182</v>
      </c>
      <c r="Q14" t="s">
        <v>183</v>
      </c>
      <c r="W14" t="s">
        <v>184</v>
      </c>
      <c r="X14" t="s">
        <v>185</v>
      </c>
      <c r="Y14" t="s">
        <v>186</v>
      </c>
    </row>
    <row r="15" spans="1:25" x14ac:dyDescent="0.25">
      <c r="A15" t="str">
        <f>"141265769889155"</f>
        <v>141265769889155</v>
      </c>
      <c r="B15" t="s">
        <v>187</v>
      </c>
      <c r="C15" t="s">
        <v>26</v>
      </c>
      <c r="D15" t="s">
        <v>27</v>
      </c>
      <c r="E15" t="s">
        <v>28</v>
      </c>
      <c r="F15" t="s">
        <v>188</v>
      </c>
      <c r="G15">
        <v>630090</v>
      </c>
      <c r="H15" t="s">
        <v>189</v>
      </c>
      <c r="K15" t="s">
        <v>190</v>
      </c>
      <c r="L15" t="s">
        <v>191</v>
      </c>
      <c r="M15" t="s">
        <v>192</v>
      </c>
      <c r="N15" t="s">
        <v>193</v>
      </c>
      <c r="O15" t="s">
        <v>73</v>
      </c>
      <c r="P15" t="s">
        <v>194</v>
      </c>
      <c r="Q15" t="s">
        <v>195</v>
      </c>
      <c r="R15" t="s">
        <v>196</v>
      </c>
      <c r="U15" t="s">
        <v>197</v>
      </c>
      <c r="V15" t="s">
        <v>198</v>
      </c>
      <c r="W15" t="s">
        <v>199</v>
      </c>
      <c r="X15" t="s">
        <v>200</v>
      </c>
      <c r="Y15" t="s">
        <v>201</v>
      </c>
    </row>
    <row r="16" spans="1:25" x14ac:dyDescent="0.25">
      <c r="A16" t="str">
        <f>"141265769921390"</f>
        <v>141265769921390</v>
      </c>
      <c r="B16" t="s">
        <v>202</v>
      </c>
      <c r="C16" t="s">
        <v>26</v>
      </c>
      <c r="D16" t="s">
        <v>27</v>
      </c>
      <c r="F16" t="s">
        <v>203</v>
      </c>
      <c r="G16">
        <v>630087</v>
      </c>
      <c r="H16" t="s">
        <v>204</v>
      </c>
      <c r="M16" t="s">
        <v>170</v>
      </c>
      <c r="N16" t="s">
        <v>205</v>
      </c>
      <c r="O16" t="s">
        <v>206</v>
      </c>
      <c r="X16" t="s">
        <v>207</v>
      </c>
      <c r="Y1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2021-04-14T08:01:34Z</dcterms:modified>
</cp:coreProperties>
</file>