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0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3D2F32A4-922B-4E8D-A075-77AA9A040AFF}" xr6:coauthVersionLast="46" xr6:coauthVersionMax="46" xr10:uidLastSave="{00000000-0000-0000-0000-000000000000}"/>
  <bookViews>
    <workbookView xWindow="975" yWindow="-120" windowWidth="37545" windowHeight="16440" xr2:uid="{23B86FB5-86F5-43DC-BCAA-DFFE6B847B84}"/>
  </bookViews>
  <sheets>
    <sheet name="raspredelenie" sheetId="6" r:id="rId1"/>
  </sheets>
  <definedNames>
    <definedName name="_xlnm._FilterDatabase" localSheetId="0" hidden="1">raspredelenie!$A$1:$Q$9</definedName>
    <definedName name="_xlnm.Print_Area" localSheetId="0">raspredelenie!$A$3:$Q$9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" i="6" l="1" a="1"/>
  <c r="R8" i="6" s="1"/>
  <c r="R9" i="6" a="1"/>
  <c r="R9" i="6" s="1"/>
  <c r="R7" i="6" a="1"/>
  <c r="R7" i="6" s="1"/>
  <c r="E6" i="6"/>
  <c r="D9" i="6" l="1"/>
  <c r="D8" i="6"/>
  <c r="D7" i="6"/>
  <c r="D6" i="6"/>
  <c r="C5" i="6"/>
  <c r="B5" i="6"/>
  <c r="D5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GTF Neman</author>
  </authors>
  <commentList>
    <comment ref="E6" authorId="0" shapeId="0" xr:uid="{E9F945D7-1AEA-47D5-B5B2-21221265EA0C}">
      <text>
        <r>
          <rPr>
            <b/>
            <sz val="9"/>
            <color indexed="81"/>
            <rFont val="Tahoma"/>
            <family val="2"/>
            <charset val="204"/>
          </rPr>
          <t>Пробовал так, НО не то, когда больше одного значения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<sst xmlns="http://schemas.openxmlformats.org/spreadsheetml/2006/main" count="39" uniqueCount="21">
  <si>
    <t>Наименование структурного подразделения</t>
  </si>
  <si>
    <t>Планируемые работы</t>
  </si>
  <si>
    <t xml:space="preserve">Устройство ограждения </t>
  </si>
  <si>
    <t>Работа на клумбе</t>
  </si>
  <si>
    <t xml:space="preserve">Бухгалтерия </t>
  </si>
  <si>
    <t>ОГМ</t>
  </si>
  <si>
    <t>Количество человек необходимо</t>
  </si>
  <si>
    <t>ЛКП</t>
  </si>
  <si>
    <t>Всего</t>
  </si>
  <si>
    <t>Выделят людей</t>
  </si>
  <si>
    <t>Жен.</t>
  </si>
  <si>
    <t>Муж.</t>
  </si>
  <si>
    <t>Покраска травы</t>
  </si>
  <si>
    <t>Достать гвозди из шифера</t>
  </si>
  <si>
    <t>Трудяги</t>
  </si>
  <si>
    <t>Мастера</t>
  </si>
  <si>
    <t>ИТР</t>
  </si>
  <si>
    <t>Трудяги 3 чел. Муж., Мастера 3 чел. Муж.</t>
  </si>
  <si>
    <t>Нужна вот такая сводная
(голубые ячейки)</t>
  </si>
  <si>
    <t>Мастера 1 чел. Муж., Бухгалтерия 2 чел. Жен., ИТР 4 чел. Муж., ЛКП 3 чел. Жен.</t>
  </si>
  <si>
    <t>Трудяги 1 чел. Муж., ОГМ 3 чел. Муж.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</si>
</sst>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#,##0_ ;[Red]\-#,##0\ "/>
  </numFmts>
  <fonts count="6" x14ac:knownFonts="1"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/>
      <right style="thin">
        <color rgb="FF757575"/>
      </right>
      <top style="thin">
        <color rgb="FF757575"/>
      </top>
      <bottom style="thin">
        <color rgb="FF757575"/>
      </bottom>
      <diagonal/>
    </border>
    <border>
      <left/>
      <right/>
      <top style="thin">
        <color rgb="FF757575"/>
      </top>
      <bottom style="thin">
        <color rgb="FF757575"/>
      </bottom>
      <diagonal/>
    </border>
    <border>
      <left style="thick">
        <color rgb="FF757575"/>
      </left>
      <right style="thin">
        <color rgb="FF757575"/>
      </right>
      <top style="thin">
        <color rgb="FF757575"/>
      </top>
      <bottom style="thin">
        <color rgb="FF757575"/>
      </bottom>
      <diagonal/>
    </border>
    <border>
      <left style="thin">
        <color rgb="FF757575"/>
      </left>
      <right style="thick">
        <color rgb="FF757575"/>
      </right>
      <top style="thin">
        <color rgb="FF757575"/>
      </top>
      <bottom style="thin">
        <color rgb="FF757575"/>
      </bottom>
      <diagonal/>
    </border>
    <border>
      <left style="thick">
        <color rgb="FF757575"/>
      </left>
      <right style="thin">
        <color rgb="FF757575"/>
      </right>
      <top style="thin">
        <color rgb="FF757575"/>
      </top>
      <bottom style="thick">
        <color rgb="FF757575"/>
      </bottom>
      <diagonal/>
    </border>
    <border>
      <left style="thin">
        <color rgb="FF757575"/>
      </left>
      <right style="thick">
        <color rgb="FF757575"/>
      </right>
      <top style="thin">
        <color rgb="FF757575"/>
      </top>
      <bottom style="thick">
        <color rgb="FF757575"/>
      </bottom>
      <diagonal/>
    </border>
    <border>
      <left style="thick">
        <color rgb="FF757575"/>
      </left>
      <right style="thin">
        <color rgb="FF757575"/>
      </right>
      <top style="thick">
        <color rgb="FF757575"/>
      </top>
      <bottom style="thin">
        <color rgb="FF757575"/>
      </bottom>
      <diagonal/>
    </border>
    <border>
      <left style="thin">
        <color rgb="FF757575"/>
      </left>
      <right style="thin">
        <color rgb="FF757575"/>
      </right>
      <top style="thick">
        <color rgb="FF757575"/>
      </top>
      <bottom style="thin">
        <color rgb="FF757575"/>
      </bottom>
      <diagonal/>
    </border>
    <border>
      <left style="thin">
        <color rgb="FF757575"/>
      </left>
      <right style="thick">
        <color rgb="FF757575"/>
      </right>
      <top style="thick">
        <color rgb="FF757575"/>
      </top>
      <bottom style="thin">
        <color rgb="FF757575"/>
      </bottom>
      <diagonal/>
    </border>
    <border>
      <left style="thin">
        <color rgb="FF757575"/>
      </left>
      <right style="thin">
        <color rgb="FF757575"/>
      </right>
      <top style="thin">
        <color rgb="FF757575"/>
      </top>
      <bottom style="thick">
        <color rgb="FF757575"/>
      </bottom>
      <diagonal/>
    </border>
    <border>
      <left style="thick">
        <color rgb="FF757575"/>
      </left>
      <right/>
      <top style="thick">
        <color rgb="FF757575"/>
      </top>
      <bottom style="thick">
        <color rgb="FF757575"/>
      </bottom>
      <diagonal/>
    </border>
    <border>
      <left/>
      <right/>
      <top style="thick">
        <color rgb="FF757575"/>
      </top>
      <bottom style="thick">
        <color rgb="FF757575"/>
      </bottom>
      <diagonal/>
    </border>
    <border>
      <left/>
      <right style="thick">
        <color rgb="FF757575"/>
      </right>
      <top style="thick">
        <color rgb="FF757575"/>
      </top>
      <bottom style="thick">
        <color rgb="FF757575"/>
      </bottom>
      <diagonal/>
    </border>
    <border>
      <left style="thick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 style="thin">
        <color rgb="FF757575"/>
      </right>
      <top/>
      <bottom style="thin">
        <color rgb="FF757575"/>
      </bottom>
      <diagonal/>
    </border>
    <border>
      <left style="thin">
        <color rgb="FF757575"/>
      </left>
      <right style="thick">
        <color rgb="FF757575"/>
      </right>
      <top/>
      <bottom style="thin">
        <color rgb="FF757575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164" fontId="0" fillId="0" borderId="0" xfId="0" applyNumberFormat="1" applyFont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0" fillId="3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4" borderId="0" xfId="0" applyFont="1" applyFill="1" applyAlignment="1">
      <alignment wrapText="1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F73E3-BAD8-49D9-896B-E88570BC551F}">
  <dimension ref="A1:R10"/>
  <sheetViews>
    <sheetView tabSelected="1" zoomScale="85" zoomScaleNormal="85" zoomScaleSheetLayoutView="85" workbookViewId="0">
      <selection activeCell="R7" sqref="R7"/>
    </sheetView>
  </sheetViews>
  <sheetFormatPr defaultColWidth="37.42578125" defaultRowHeight="12.75" x14ac:dyDescent="0.2"/>
  <cols>
    <col min="1" max="1" width="29.140625" style="1" customWidth="1"/>
    <col min="2" max="4" width="7.7109375" style="1" customWidth="1"/>
    <col min="5" max="5" width="26.85546875" style="1" customWidth="1"/>
    <col min="6" max="17" width="7.7109375" style="1" customWidth="1"/>
    <col min="18" max="16384" width="37.42578125" style="1"/>
  </cols>
  <sheetData>
    <row r="1" spans="1:18" x14ac:dyDescent="0.2">
      <c r="B1" s="2"/>
      <c r="C1" s="2"/>
      <c r="D1" s="2"/>
    </row>
    <row r="2" spans="1:18" ht="13.5" thickBot="1" x14ac:dyDescent="0.25">
      <c r="B2" s="3"/>
      <c r="C2" s="3"/>
      <c r="D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8" ht="34.700000000000003" customHeight="1" thickTop="1" thickBot="1" x14ac:dyDescent="0.25">
      <c r="A3" s="5" t="s">
        <v>1</v>
      </c>
      <c r="B3" s="28" t="s">
        <v>6</v>
      </c>
      <c r="C3" s="29"/>
      <c r="D3" s="30"/>
      <c r="E3" s="23" t="s">
        <v>0</v>
      </c>
      <c r="F3" s="4" t="s">
        <v>14</v>
      </c>
      <c r="G3" s="4" t="s">
        <v>14</v>
      </c>
      <c r="H3" s="4" t="s">
        <v>15</v>
      </c>
      <c r="I3" s="4" t="s">
        <v>15</v>
      </c>
      <c r="J3" s="4" t="s">
        <v>4</v>
      </c>
      <c r="K3" s="4" t="s">
        <v>4</v>
      </c>
      <c r="L3" s="4" t="s">
        <v>16</v>
      </c>
      <c r="M3" s="4" t="s">
        <v>16</v>
      </c>
      <c r="N3" s="4" t="s">
        <v>7</v>
      </c>
      <c r="O3" s="4" t="s">
        <v>7</v>
      </c>
      <c r="P3" s="4" t="s">
        <v>5</v>
      </c>
      <c r="Q3" s="24" t="s">
        <v>5</v>
      </c>
    </row>
    <row r="4" spans="1:18" ht="13.5" thickTop="1" x14ac:dyDescent="0.2">
      <c r="A4" s="5"/>
      <c r="B4" s="6" t="s">
        <v>11</v>
      </c>
      <c r="C4" s="7" t="s">
        <v>10</v>
      </c>
      <c r="D4" s="8" t="s">
        <v>8</v>
      </c>
      <c r="E4" s="23" t="s">
        <v>9</v>
      </c>
      <c r="F4" s="9" t="s">
        <v>11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10</v>
      </c>
      <c r="N4" s="5" t="s">
        <v>11</v>
      </c>
      <c r="O4" s="5" t="s">
        <v>10</v>
      </c>
      <c r="P4" s="5" t="s">
        <v>11</v>
      </c>
      <c r="Q4" s="5" t="s">
        <v>10</v>
      </c>
    </row>
    <row r="5" spans="1:18" ht="16.5" thickBot="1" x14ac:dyDescent="0.25">
      <c r="A5" s="5"/>
      <c r="B5" s="10">
        <f>SUM(B6:B9)</f>
        <v>15</v>
      </c>
      <c r="C5" s="11">
        <f>SUM(C6:C9)</f>
        <v>7</v>
      </c>
      <c r="D5" s="12">
        <f>SUM(B5:C5)</f>
        <v>22</v>
      </c>
      <c r="E5" s="23"/>
      <c r="F5" s="9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8" ht="16.5" thickTop="1" x14ac:dyDescent="0.2">
      <c r="A6" s="13" t="s">
        <v>3</v>
      </c>
      <c r="B6" s="14"/>
      <c r="C6" s="15">
        <v>2</v>
      </c>
      <c r="D6" s="16">
        <f t="shared" ref="D6:D9" si="0">SUM(B6:C6)</f>
        <v>2</v>
      </c>
      <c r="E6" s="25" t="str">
        <f>IF(LOOKUP(2,1/(F6:Q6&lt;&gt;""),F6:Q6),LOOKUP(2,1/(F6:Q6&lt;&gt;""),$F$3:$Q$3)&amp;" "&amp;LOOKUP(2,1/(F6:Q6&lt;&gt;""),F6:Q6)&amp;" чел. "&amp;LOOKUP(2,1/(F6:Q6&lt;&gt;""),$F$4:$Q$4),0)</f>
        <v>ИТР 2 чел. Жен.</v>
      </c>
      <c r="F6" s="17"/>
      <c r="G6" s="18"/>
      <c r="H6" s="18"/>
      <c r="I6" s="18"/>
      <c r="J6" s="18"/>
      <c r="K6" s="18"/>
      <c r="L6" s="18"/>
      <c r="M6" s="18">
        <v>2</v>
      </c>
      <c r="N6" s="18"/>
      <c r="O6" s="18"/>
      <c r="P6" s="18"/>
      <c r="Q6" s="18"/>
    </row>
    <row r="7" spans="1:18" ht="30" x14ac:dyDescent="0.2">
      <c r="A7" s="13" t="s">
        <v>2</v>
      </c>
      <c r="B7" s="19">
        <v>6</v>
      </c>
      <c r="C7" s="18"/>
      <c r="D7" s="20">
        <f t="shared" si="0"/>
        <v>6</v>
      </c>
      <c r="E7" s="26" t="s">
        <v>17</v>
      </c>
      <c r="F7" s="17">
        <v>3</v>
      </c>
      <c r="G7" s="18"/>
      <c r="H7" s="18">
        <v>3</v>
      </c>
      <c r="I7" s="18"/>
      <c r="J7" s="18"/>
      <c r="K7" s="18"/>
      <c r="L7" s="18"/>
      <c r="M7" s="18"/>
      <c r="N7" s="18"/>
      <c r="O7" s="18"/>
      <c r="P7" s="18"/>
      <c r="Q7" s="18"/>
      <c r="R7" s="31" t="str" cm="1">
        <f t="array" ref="R7">_xlfn.TEXTJOIN(", ",1,IF(F7:Q7,$F$3:$Q$3&amp;" "&amp;F7:Q7&amp;" чел. "&amp;$F$4:$Q$4,""))</f>
        <v>Трудяги 3 чел. Муж., Мастера 3 чел. Муж.</v>
      </c>
    </row>
    <row r="8" spans="1:18" ht="60" x14ac:dyDescent="0.2">
      <c r="A8" s="13" t="s">
        <v>12</v>
      </c>
      <c r="B8" s="19">
        <v>5</v>
      </c>
      <c r="C8" s="18">
        <v>5</v>
      </c>
      <c r="D8" s="20">
        <f t="shared" si="0"/>
        <v>10</v>
      </c>
      <c r="E8" s="26" t="s">
        <v>19</v>
      </c>
      <c r="F8" s="17"/>
      <c r="G8" s="18"/>
      <c r="H8" s="18">
        <v>1</v>
      </c>
      <c r="I8" s="18"/>
      <c r="J8" s="18"/>
      <c r="K8" s="18">
        <v>2</v>
      </c>
      <c r="L8" s="18">
        <v>4</v>
      </c>
      <c r="M8" s="18"/>
      <c r="N8" s="18"/>
      <c r="O8" s="18">
        <v>3</v>
      </c>
      <c r="P8" s="18"/>
      <c r="Q8" s="18"/>
      <c r="R8" s="31" t="str" cm="1">
        <f t="array" ref="R8">_xlfn.TEXTJOIN(", ",1,IF(F8:Q8,$F$3:$Q$3&amp;" "&amp;F8:Q8&amp;" чел. "&amp;$F$4:$Q$4,""))</f>
        <v>Мастера 1 чел. Муж., Бухгалтерия  2 чел. Жен., ИТР 4 чел. Муж., ЛКП 3 чел. Жен.</v>
      </c>
    </row>
    <row r="9" spans="1:18" ht="30.75" thickBot="1" x14ac:dyDescent="0.25">
      <c r="A9" s="13" t="s">
        <v>13</v>
      </c>
      <c r="B9" s="21">
        <v>4</v>
      </c>
      <c r="C9" s="22"/>
      <c r="D9" s="12">
        <f t="shared" si="0"/>
        <v>4</v>
      </c>
      <c r="E9" s="26" t="s">
        <v>20</v>
      </c>
      <c r="F9" s="17">
        <v>1</v>
      </c>
      <c r="G9" s="18"/>
      <c r="H9" s="18"/>
      <c r="I9" s="18"/>
      <c r="J9" s="18"/>
      <c r="K9" s="18"/>
      <c r="L9" s="18"/>
      <c r="M9" s="18"/>
      <c r="N9" s="18"/>
      <c r="O9" s="18"/>
      <c r="P9" s="18">
        <v>3</v>
      </c>
      <c r="Q9" s="18"/>
      <c r="R9" s="31" t="str" cm="1">
        <f t="array" ref="R9">_xlfn.TEXTJOIN(", ",1,IF(F9:Q9,$F$3:$Q$3&amp;" "&amp;F9:Q9&amp;" чел. "&amp;$F$4:$Q$4,""))</f>
        <v>Трудяги 1 чел. Муж., ОГМ 3 чел. Муж.</v>
      </c>
    </row>
    <row r="10" spans="1:18" ht="57" customHeight="1" thickTop="1" x14ac:dyDescent="0.2">
      <c r="E10" s="27" t="s">
        <v>18</v>
      </c>
    </row>
  </sheetData>
  <mergeCells count="1">
    <mergeCell ref="B3:D3"/>
  </mergeCells>
  <conditionalFormatting sqref="B2:Q2">
    <cfRule type="cellIs" dxfId="1" priority="2" operator="notEqual">
      <formula>0</formula>
    </cfRule>
  </conditionalFormatting>
  <conditionalFormatting sqref="F6:Q9">
    <cfRule type="cellIs" dxfId="0" priority="1" operator="greaterThan">
      <formula>0</formula>
    </cfRule>
  </conditionalFormatting>
  <pageMargins left="0" right="0" top="0" bottom="0" header="0.31496062992125984" footer="0.31496062992125984"/>
  <pageSetup paperSize="9" scale="81" orientation="landscape" r:id="rId1"/>
  <colBreaks count="1" manualBreakCount="1">
    <brk id="5" min="2" max="9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raspredelenie</vt:lpstr>
      <vt:lpstr>raspredelenie!Область_печати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GTF Neman</dc:creator>
  <cp:lastModifiedBy>Пользователь Windows</cp:lastModifiedBy>
  <cp:lastPrinted>2021-04-14T14:43:43Z</cp:lastPrinted>
  <dcterms:created xsi:type="dcterms:W3CDTF">2021-04-13T12:56:00Z</dcterms:created>
  <dcterms:modified xsi:type="dcterms:W3CDTF">2021-04-17T07:42:50Z</dcterms:modified>
</cp:coreProperties>
</file>