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96"/>
  </bookViews>
  <sheets>
    <sheet name="Апрель" sheetId="4" r:id="rId1"/>
  </sheets>
  <definedNames>
    <definedName name="_xlnm.Print_Area" localSheetId="0">Апрель!$A$1:$AJ$147</definedName>
  </definedNames>
  <calcPr calcId="152511"/>
</workbook>
</file>

<file path=xl/calcChain.xml><?xml version="1.0" encoding="utf-8"?>
<calcChain xmlns="http://schemas.openxmlformats.org/spreadsheetml/2006/main">
  <c r="D41" i="4" l="1"/>
  <c r="E41" i="4" s="1"/>
  <c r="D42" i="4"/>
  <c r="E42" i="4" s="1"/>
  <c r="D43" i="4"/>
  <c r="E43" i="4" s="1"/>
  <c r="D44" i="4"/>
  <c r="E44" i="4" s="1"/>
  <c r="D68" i="4"/>
  <c r="E68" i="4" s="1"/>
  <c r="D54" i="4" l="1"/>
  <c r="E54" i="4" s="1"/>
  <c r="D55" i="4"/>
  <c r="E55" i="4" s="1"/>
  <c r="D56" i="4"/>
  <c r="E56" i="4" s="1"/>
  <c r="D24" i="4"/>
  <c r="E24" i="4" s="1"/>
  <c r="D52" i="4" l="1"/>
  <c r="E52" i="4" s="1"/>
  <c r="D90" i="4" l="1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70" i="4"/>
  <c r="A5" i="4" l="1"/>
  <c r="A6" i="4" s="1"/>
  <c r="A7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l="1"/>
  <c r="A27" i="4" s="1"/>
  <c r="A28" i="4" s="1"/>
  <c r="A29" i="4" s="1"/>
  <c r="A30" i="4" s="1"/>
  <c r="A31" i="4" s="1"/>
  <c r="A32" i="4" s="1"/>
  <c r="A33" i="4" s="1"/>
  <c r="A34" i="4" s="1"/>
  <c r="A35" i="4" s="1"/>
  <c r="A37" i="4" s="1"/>
  <c r="A38" i="4" s="1"/>
  <c r="A39" i="4" s="1"/>
  <c r="A40" i="4" s="1"/>
  <c r="D67" i="4"/>
  <c r="E67" i="4" s="1"/>
  <c r="D66" i="4"/>
  <c r="E66" i="4" s="1"/>
  <c r="A41" i="4" l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8" i="4" s="1"/>
  <c r="A59" i="4" s="1"/>
  <c r="A60" i="4" s="1"/>
  <c r="A61" i="4" s="1"/>
  <c r="A62" i="4" s="1"/>
  <c r="A63" i="4" s="1"/>
  <c r="A65" i="4" s="1"/>
  <c r="A66" i="4" s="1"/>
  <c r="A67" i="4" s="1"/>
  <c r="D60" i="4"/>
  <c r="E60" i="4" s="1"/>
  <c r="D61" i="4"/>
  <c r="E61" i="4" s="1"/>
  <c r="D62" i="4"/>
  <c r="E62" i="4" s="1"/>
  <c r="D63" i="4"/>
  <c r="E63" i="4" s="1"/>
  <c r="D65" i="4"/>
  <c r="E65" i="4" s="1"/>
  <c r="A70" i="4" l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68" i="4"/>
  <c r="D10" i="4" l="1"/>
  <c r="E10" i="4" s="1"/>
  <c r="D11" i="4"/>
  <c r="E11" i="4" s="1"/>
  <c r="D12" i="4"/>
  <c r="E12" i="4" s="1"/>
  <c r="D13" i="4"/>
  <c r="E13" i="4" s="1"/>
  <c r="D14" i="4"/>
  <c r="E14" i="4" s="1"/>
  <c r="D15" i="4"/>
  <c r="E15" i="4" s="1"/>
  <c r="D16" i="4"/>
  <c r="E16" i="4" s="1"/>
  <c r="D17" i="4"/>
  <c r="E17" i="4" s="1"/>
  <c r="D18" i="4"/>
  <c r="E18" i="4" s="1"/>
  <c r="D19" i="4"/>
  <c r="E19" i="4" s="1"/>
  <c r="D20" i="4"/>
  <c r="E20" i="4" s="1"/>
  <c r="D21" i="4"/>
  <c r="E21" i="4" s="1"/>
  <c r="D22" i="4"/>
  <c r="E22" i="4" s="1"/>
  <c r="D23" i="4"/>
  <c r="E23" i="4" s="1"/>
  <c r="D25" i="4"/>
  <c r="E25" i="4" s="1"/>
  <c r="D6" i="4" l="1"/>
  <c r="E6" i="4" s="1"/>
  <c r="D7" i="4"/>
  <c r="E7" i="4" s="1"/>
  <c r="D9" i="4"/>
  <c r="E9" i="4" s="1"/>
  <c r="D26" i="4"/>
  <c r="E26" i="4" s="1"/>
  <c r="D27" i="4"/>
  <c r="E27" i="4" s="1"/>
  <c r="D28" i="4"/>
  <c r="E28" i="4" s="1"/>
  <c r="D29" i="4"/>
  <c r="E29" i="4" s="1"/>
  <c r="D30" i="4"/>
  <c r="E30" i="4" s="1"/>
  <c r="D31" i="4"/>
  <c r="E31" i="4" s="1"/>
  <c r="D32" i="4"/>
  <c r="E32" i="4" s="1"/>
  <c r="D33" i="4"/>
  <c r="E33" i="4" s="1"/>
  <c r="D34" i="4"/>
  <c r="E34" i="4" s="1"/>
  <c r="D35" i="4"/>
  <c r="E35" i="4" s="1"/>
  <c r="D37" i="4"/>
  <c r="E37" i="4" s="1"/>
  <c r="D38" i="4"/>
  <c r="E38" i="4" s="1"/>
  <c r="D39" i="4"/>
  <c r="E39" i="4" s="1"/>
  <c r="D40" i="4"/>
  <c r="E40" i="4" s="1"/>
  <c r="D45" i="4"/>
  <c r="E45" i="4" s="1"/>
  <c r="D46" i="4"/>
  <c r="E46" i="4" s="1"/>
  <c r="D47" i="4"/>
  <c r="E47" i="4" s="1"/>
  <c r="D48" i="4"/>
  <c r="E48" i="4" s="1"/>
  <c r="D49" i="4"/>
  <c r="E49" i="4" s="1"/>
  <c r="D50" i="4"/>
  <c r="E50" i="4" s="1"/>
  <c r="D51" i="4"/>
  <c r="E51" i="4" s="1"/>
  <c r="D53" i="4"/>
  <c r="E53" i="4" s="1"/>
  <c r="D58" i="4"/>
  <c r="E58" i="4" s="1"/>
  <c r="D59" i="4"/>
  <c r="E59" i="4" s="1"/>
  <c r="D5" i="4" l="1"/>
  <c r="E5" i="4" s="1"/>
  <c r="D4" i="4" l="1"/>
  <c r="E4" i="4" s="1"/>
  <c r="E143" i="4" s="1"/>
</calcChain>
</file>

<file path=xl/sharedStrings.xml><?xml version="1.0" encoding="utf-8"?>
<sst xmlns="http://schemas.openxmlformats.org/spreadsheetml/2006/main" count="176" uniqueCount="146">
  <si>
    <t>№</t>
  </si>
  <si>
    <t>ОП1.1 20051</t>
  </si>
  <si>
    <t>ОП1.2 20051</t>
  </si>
  <si>
    <t>Вес ед.</t>
  </si>
  <si>
    <t>Кол-во</t>
  </si>
  <si>
    <t>Кол-во кг</t>
  </si>
  <si>
    <t>К1.5 20051</t>
  </si>
  <si>
    <t>К2.2 20051</t>
  </si>
  <si>
    <t>К2.31 20051</t>
  </si>
  <si>
    <t>К1.6 20051</t>
  </si>
  <si>
    <t>К2.14 20051</t>
  </si>
  <si>
    <t>К1.7 20051</t>
  </si>
  <si>
    <t>К2.1 20051</t>
  </si>
  <si>
    <t>Р1.1 20051</t>
  </si>
  <si>
    <t>П1.1 20051</t>
  </si>
  <si>
    <t xml:space="preserve">ВС10.1 20051  </t>
  </si>
  <si>
    <t xml:space="preserve">ВС11.1 20051  </t>
  </si>
  <si>
    <t xml:space="preserve">ВС7.1 20051  </t>
  </si>
  <si>
    <t>Р3.1 20051</t>
  </si>
  <si>
    <t>Примечание</t>
  </si>
  <si>
    <t>Наименование изделия</t>
  </si>
  <si>
    <t>К3-4 20051</t>
  </si>
  <si>
    <t>К4-5 20051</t>
  </si>
  <si>
    <t>К3-5 20051</t>
  </si>
  <si>
    <t>К4-6 20051</t>
  </si>
  <si>
    <t xml:space="preserve">ВС36.1 20051  </t>
  </si>
  <si>
    <t xml:space="preserve">ВС39.1 20051  </t>
  </si>
  <si>
    <t xml:space="preserve">ВС35.1 20051  </t>
  </si>
  <si>
    <t xml:space="preserve">ВС29.1 20051  </t>
  </si>
  <si>
    <t>ОП1.4 20051</t>
  </si>
  <si>
    <t>К1.8 20051</t>
  </si>
  <si>
    <t>К2.15 20051</t>
  </si>
  <si>
    <t xml:space="preserve">ВС6.1 20051  </t>
  </si>
  <si>
    <t xml:space="preserve">ВС8.1 20051  </t>
  </si>
  <si>
    <t xml:space="preserve">ВС9.2 20051  </t>
  </si>
  <si>
    <t>К1.12 20051</t>
  </si>
  <si>
    <t>К2.20 20051</t>
  </si>
  <si>
    <t xml:space="preserve">ВС1.2 20051  </t>
  </si>
  <si>
    <t xml:space="preserve">ВС2.1 20051  </t>
  </si>
  <si>
    <t>К3-1 20051</t>
  </si>
  <si>
    <t>К4-1 20051</t>
  </si>
  <si>
    <t>К1.2 20051</t>
  </si>
  <si>
    <t>К1.3 20051</t>
  </si>
  <si>
    <t>К2.24 20051</t>
  </si>
  <si>
    <t>К2.25 20051</t>
  </si>
  <si>
    <t xml:space="preserve">ВС7.2 20051  </t>
  </si>
  <si>
    <t xml:space="preserve">ВС10.2 20051  </t>
  </si>
  <si>
    <t xml:space="preserve">ВС2.2 20051  </t>
  </si>
  <si>
    <t>ОП1.3 20051</t>
  </si>
  <si>
    <t>Всего смонтированно</t>
  </si>
  <si>
    <t>К1.1 20051</t>
  </si>
  <si>
    <t>К2.13 20051</t>
  </si>
  <si>
    <t>К2.16 20051</t>
  </si>
  <si>
    <t>К2.17 20051</t>
  </si>
  <si>
    <t>К2.18 20051</t>
  </si>
  <si>
    <t>ПБ1.1</t>
  </si>
  <si>
    <t>РТк1.1 20051</t>
  </si>
  <si>
    <t>РТк1.2 20051</t>
  </si>
  <si>
    <t xml:space="preserve">РТк1.3 20051 </t>
  </si>
  <si>
    <t xml:space="preserve">РТк1.4 20051 </t>
  </si>
  <si>
    <t>П8.1</t>
  </si>
  <si>
    <t>ПП2.1</t>
  </si>
  <si>
    <t>Фермы</t>
  </si>
  <si>
    <t>Подкрановые балки</t>
  </si>
  <si>
    <t>Опорные пластины</t>
  </si>
  <si>
    <t>Колонны, вертикальные связи, ригель фасадов</t>
  </si>
  <si>
    <t>Ф1.2 20051</t>
  </si>
  <si>
    <t>Ф1.3 20051</t>
  </si>
  <si>
    <t xml:space="preserve">Ф10.1 20051 </t>
  </si>
  <si>
    <t xml:space="preserve">Ф10.2 20051 </t>
  </si>
  <si>
    <t xml:space="preserve">Ф11.1 20051 </t>
  </si>
  <si>
    <t xml:space="preserve">Ф11.2 20051 </t>
  </si>
  <si>
    <t xml:space="preserve">Ф18.1 20051 </t>
  </si>
  <si>
    <t xml:space="preserve">Ф18.2 20051 </t>
  </si>
  <si>
    <t xml:space="preserve">Ф19.1 20051 </t>
  </si>
  <si>
    <t xml:space="preserve">Ф19.2 20051 </t>
  </si>
  <si>
    <t>Ф3.1 20051</t>
  </si>
  <si>
    <t>Ф3.2 20051</t>
  </si>
  <si>
    <t>Ф3.4 20051</t>
  </si>
  <si>
    <t>Ф4.5 20051</t>
  </si>
  <si>
    <t>Ф4.7 20051</t>
  </si>
  <si>
    <t xml:space="preserve">Ф5.1 20051 </t>
  </si>
  <si>
    <t xml:space="preserve">Ф5.2 20051 </t>
  </si>
  <si>
    <t xml:space="preserve">Ф89.1 20051 </t>
  </si>
  <si>
    <t xml:space="preserve">Ф90.1 20051 </t>
  </si>
  <si>
    <t xml:space="preserve">Ф91.1 20051 </t>
  </si>
  <si>
    <t>П10.1 20051</t>
  </si>
  <si>
    <t xml:space="preserve">П100.1 20051 </t>
  </si>
  <si>
    <t xml:space="preserve">П101.1 20051 </t>
  </si>
  <si>
    <t xml:space="preserve">П104.1 20051 </t>
  </si>
  <si>
    <t xml:space="preserve">П105.1 20051 </t>
  </si>
  <si>
    <t>П11.1 20051</t>
  </si>
  <si>
    <t>П12.1 20051</t>
  </si>
  <si>
    <t>П13.1 20051</t>
  </si>
  <si>
    <t xml:space="preserve">П14.1 20051 </t>
  </si>
  <si>
    <t>П15.1 20051</t>
  </si>
  <si>
    <t>П16.1 20051</t>
  </si>
  <si>
    <t>П17.1 20051</t>
  </si>
  <si>
    <t>П18.1 20051</t>
  </si>
  <si>
    <t>П19.1 20051</t>
  </si>
  <si>
    <t>П2.2 20051</t>
  </si>
  <si>
    <t>П2.3 20051</t>
  </si>
  <si>
    <t>П20.1 20051</t>
  </si>
  <si>
    <t>П21.1 20051</t>
  </si>
  <si>
    <t>П22.1 20051</t>
  </si>
  <si>
    <t>П23.1 20051</t>
  </si>
  <si>
    <t>П24.1 20051</t>
  </si>
  <si>
    <t xml:space="preserve">П25.1 20051 </t>
  </si>
  <si>
    <t xml:space="preserve">П26.1 20051 </t>
  </si>
  <si>
    <t>П27.1 20051</t>
  </si>
  <si>
    <t xml:space="preserve">П28.1 20051 </t>
  </si>
  <si>
    <t xml:space="preserve">П29.1 20051 </t>
  </si>
  <si>
    <t>П3.1 20051</t>
  </si>
  <si>
    <t>П3.2 20051</t>
  </si>
  <si>
    <t>П3.3 20051</t>
  </si>
  <si>
    <t>П3.4 20051</t>
  </si>
  <si>
    <t xml:space="preserve">П3.5 20051 </t>
  </si>
  <si>
    <t xml:space="preserve">П3.6 20051 </t>
  </si>
  <si>
    <t xml:space="preserve">П30.1 20051 </t>
  </si>
  <si>
    <t>П4.1 20051</t>
  </si>
  <si>
    <t>П5.1 20051</t>
  </si>
  <si>
    <t>П6.1 20051</t>
  </si>
  <si>
    <t>П7.1 20051</t>
  </si>
  <si>
    <t>П7.2 20051</t>
  </si>
  <si>
    <t>П8.1 20051</t>
  </si>
  <si>
    <t>П9.1 20051</t>
  </si>
  <si>
    <t xml:space="preserve">П94.1 20051 </t>
  </si>
  <si>
    <t xml:space="preserve">П95.1 20051 </t>
  </si>
  <si>
    <t xml:space="preserve">П97.1 20051 </t>
  </si>
  <si>
    <t xml:space="preserve">П98.1 20051 </t>
  </si>
  <si>
    <t>С1.1 20051</t>
  </si>
  <si>
    <t xml:space="preserve">С2.1 20051 </t>
  </si>
  <si>
    <t xml:space="preserve">С3.1 20051 </t>
  </si>
  <si>
    <t xml:space="preserve">У1.1 20051 </t>
  </si>
  <si>
    <t>У2.1 20051</t>
  </si>
  <si>
    <t>У3.1 20051</t>
  </si>
  <si>
    <t xml:space="preserve">У4.1 20051 </t>
  </si>
  <si>
    <t xml:space="preserve">ВС40.2 20051  </t>
  </si>
  <si>
    <t>Вертикальные связи</t>
  </si>
  <si>
    <t>Распорки, ригеля</t>
  </si>
  <si>
    <t>ВС37.1 20051</t>
  </si>
  <si>
    <t>ВС38.1 20051</t>
  </si>
  <si>
    <t xml:space="preserve">ВС34.1 20051  </t>
  </si>
  <si>
    <t xml:space="preserve">ВС6.2 20051  </t>
  </si>
  <si>
    <t>Ш1.1</t>
  </si>
  <si>
    <t>тн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</si>
</sst>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i/>
      <u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3" fillId="0" borderId="1" xfId="0" applyFont="1" applyBorder="1" applyAlignment="1">
      <alignment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/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0" borderId="1" xfId="0" applyFont="1" applyFill="1" applyBorder="1" applyAlignment="1">
      <alignment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1" fontId="3" fillId="2" borderId="1" xfId="0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0" xfId="0" applyFill="1"/>
    <xf numFmtId="1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1" fontId="3" fillId="0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164" fontId="3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2" fontId="2" fillId="0" borderId="0" xfId="0" applyNumberFormat="1" applyFont="1" applyFill="1" applyBorder="1"/>
    <xf numFmtId="0" fontId="2" fillId="0" borderId="0" xfId="0" applyFont="1" applyAlignment="1"/>
    <xf numFmtId="0" fontId="2" fillId="0" borderId="0" xfId="0" applyFont="1" applyAlignment="1">
      <alignment horizontal="center" vertical="top"/>
    </xf>
    <xf numFmtId="2" fontId="2" fillId="0" borderId="2" xfId="0" applyNumberFormat="1" applyFont="1" applyFill="1" applyBorder="1"/>
    <xf numFmtId="0" fontId="2" fillId="0" borderId="1" xfId="0" applyFont="1" applyBorder="1" applyAlignment="1">
      <alignment horizontal="center" vertical="center" textRotation="90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0" xfId="0" applyFont="1" applyFill="1" applyAlignment="1"/>
    <xf numFmtId="164" fontId="2" fillId="0" borderId="1" xfId="0" applyNumberFormat="1" applyFont="1" applyBorder="1" applyAlignment="1">
      <alignment horizontal="center" textRotation="90"/>
    </xf>
    <xf numFmtId="0" fontId="2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7"/>
  <sheetViews>
    <sheetView tabSelected="1" view="pageBreakPreview" topLeftCell="A52" zoomScaleNormal="100" zoomScaleSheetLayoutView="100" workbookViewId="0">
      <selection activeCell="Q6" sqref="Q6"/>
    </sheetView>
  </sheetViews>
  <sheetFormatPr defaultRowHeight="14.4" x14ac:dyDescent="0.3"/>
  <cols>
    <col min="1" max="1" width="3.6640625" customWidth="1"/>
    <col min="2" max="2" width="30" bestFit="1" customWidth="1"/>
    <col min="3" max="3" width="9.88671875" bestFit="1" customWidth="1"/>
    <col min="4" max="4" width="7.33203125" bestFit="1" customWidth="1"/>
    <col min="5" max="5" width="11" bestFit="1" customWidth="1"/>
    <col min="6" max="12" width="4" customWidth="1"/>
    <col min="13" max="13" width="4" style="14" customWidth="1"/>
    <col min="14" max="14" width="4" customWidth="1"/>
    <col min="15" max="19" width="4" style="14" customWidth="1"/>
    <col min="20" max="20" width="4" customWidth="1"/>
    <col min="21" max="23" width="4" style="14" customWidth="1"/>
    <col min="24" max="35" width="4" customWidth="1"/>
    <col min="36" max="36" width="27.44140625" bestFit="1" customWidth="1"/>
  </cols>
  <sheetData>
    <row r="1" spans="1:36" x14ac:dyDescent="0.3">
      <c r="A1" s="6"/>
      <c r="B1" s="9"/>
      <c r="C1" s="4"/>
      <c r="D1" s="4"/>
      <c r="E1" s="4"/>
      <c r="F1" s="4"/>
      <c r="G1" s="4"/>
      <c r="H1" s="4"/>
      <c r="I1" s="4"/>
      <c r="J1" s="4"/>
      <c r="K1" s="4"/>
      <c r="L1" s="4"/>
      <c r="M1" s="13"/>
      <c r="N1" s="4"/>
      <c r="O1" s="13"/>
      <c r="P1" s="13"/>
      <c r="Q1" s="13"/>
      <c r="R1" s="13"/>
      <c r="S1" s="13"/>
      <c r="T1" s="4"/>
      <c r="U1" s="13"/>
      <c r="V1" s="13"/>
      <c r="W1" s="13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6" x14ac:dyDescent="0.3">
      <c r="A2" s="1" t="s">
        <v>0</v>
      </c>
      <c r="B2" s="1" t="s">
        <v>20</v>
      </c>
      <c r="C2" s="1" t="s">
        <v>3</v>
      </c>
      <c r="D2" s="1" t="s">
        <v>4</v>
      </c>
      <c r="E2" s="8" t="s">
        <v>5</v>
      </c>
      <c r="F2" s="1">
        <v>1</v>
      </c>
      <c r="G2" s="1">
        <v>2</v>
      </c>
      <c r="H2" s="1">
        <v>3</v>
      </c>
      <c r="I2" s="1">
        <v>4</v>
      </c>
      <c r="J2" s="1">
        <v>5</v>
      </c>
      <c r="K2" s="1">
        <v>6</v>
      </c>
      <c r="L2" s="1">
        <v>7</v>
      </c>
      <c r="M2" s="7">
        <v>8</v>
      </c>
      <c r="N2" s="1">
        <v>9</v>
      </c>
      <c r="O2" s="7">
        <v>10</v>
      </c>
      <c r="P2" s="7">
        <v>11</v>
      </c>
      <c r="Q2" s="7">
        <v>12</v>
      </c>
      <c r="R2" s="7">
        <v>13</v>
      </c>
      <c r="S2" s="7">
        <v>14</v>
      </c>
      <c r="T2" s="1">
        <v>15</v>
      </c>
      <c r="U2" s="7">
        <v>16</v>
      </c>
      <c r="V2" s="7">
        <v>17</v>
      </c>
      <c r="W2" s="7">
        <v>18</v>
      </c>
      <c r="X2" s="1">
        <v>19</v>
      </c>
      <c r="Y2" s="1">
        <v>20</v>
      </c>
      <c r="Z2" s="1">
        <v>21</v>
      </c>
      <c r="AA2" s="1">
        <v>22</v>
      </c>
      <c r="AB2" s="1">
        <v>23</v>
      </c>
      <c r="AC2" s="1">
        <v>24</v>
      </c>
      <c r="AD2" s="1">
        <v>25</v>
      </c>
      <c r="AE2" s="1">
        <v>26</v>
      </c>
      <c r="AF2" s="1">
        <v>27</v>
      </c>
      <c r="AG2" s="1">
        <v>28</v>
      </c>
      <c r="AH2" s="1">
        <v>29</v>
      </c>
      <c r="AI2" s="1">
        <v>30</v>
      </c>
      <c r="AJ2" s="7" t="s">
        <v>19</v>
      </c>
    </row>
    <row r="3" spans="1:36" s="32" customFormat="1" x14ac:dyDescent="0.3">
      <c r="A3" s="30"/>
      <c r="B3" s="40" t="s">
        <v>64</v>
      </c>
      <c r="C3" s="30"/>
      <c r="D3" s="30"/>
      <c r="E3" s="31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</row>
    <row r="4" spans="1:36" x14ac:dyDescent="0.3">
      <c r="A4" s="1">
        <v>1</v>
      </c>
      <c r="B4" s="5" t="s">
        <v>1</v>
      </c>
      <c r="C4" s="11">
        <v>101</v>
      </c>
      <c r="D4" s="3">
        <f t="shared" ref="D4:D5" si="0">SUM(F4:AI4)</f>
        <v>18</v>
      </c>
      <c r="E4" s="3">
        <f>C4*D4</f>
        <v>1818</v>
      </c>
      <c r="F4" s="10"/>
      <c r="G4" s="10"/>
      <c r="H4" s="10"/>
      <c r="I4" s="10"/>
      <c r="J4" s="10"/>
      <c r="K4" s="10"/>
      <c r="L4" s="10">
        <v>6</v>
      </c>
      <c r="M4" s="10"/>
      <c r="N4" s="3">
        <v>12</v>
      </c>
      <c r="O4" s="10"/>
      <c r="P4" s="10"/>
      <c r="Q4" s="10"/>
      <c r="R4" s="10"/>
      <c r="S4" s="10"/>
      <c r="T4" s="3"/>
      <c r="U4" s="10"/>
      <c r="V4" s="10"/>
      <c r="W4" s="10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2"/>
    </row>
    <row r="5" spans="1:36" x14ac:dyDescent="0.3">
      <c r="A5" s="7">
        <f>A4+1</f>
        <v>2</v>
      </c>
      <c r="B5" s="5" t="s">
        <v>2</v>
      </c>
      <c r="C5" s="11">
        <v>104</v>
      </c>
      <c r="D5" s="3">
        <f t="shared" si="0"/>
        <v>4</v>
      </c>
      <c r="E5" s="3">
        <f t="shared" ref="E5" si="1">C5*D5</f>
        <v>416</v>
      </c>
      <c r="F5" s="10"/>
      <c r="G5" s="10"/>
      <c r="H5" s="10"/>
      <c r="I5" s="10"/>
      <c r="J5" s="10">
        <v>4</v>
      </c>
      <c r="K5" s="10"/>
      <c r="L5" s="10"/>
      <c r="M5" s="10"/>
      <c r="N5" s="3"/>
      <c r="O5" s="10"/>
      <c r="P5" s="10"/>
      <c r="Q5" s="10"/>
      <c r="R5" s="10"/>
      <c r="S5" s="10"/>
      <c r="T5" s="3"/>
      <c r="U5" s="10"/>
      <c r="V5" s="10"/>
      <c r="W5" s="10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2"/>
    </row>
    <row r="6" spans="1:36" x14ac:dyDescent="0.3">
      <c r="A6" s="7">
        <f>A5+1</f>
        <v>3</v>
      </c>
      <c r="B6" s="5" t="s">
        <v>48</v>
      </c>
      <c r="C6" s="11">
        <v>101</v>
      </c>
      <c r="D6" s="3">
        <f t="shared" ref="D6:D59" si="2">SUM(F6:AI6)</f>
        <v>18</v>
      </c>
      <c r="E6" s="3">
        <f t="shared" ref="E6:E63" si="3">C6*D6</f>
        <v>1818</v>
      </c>
      <c r="F6" s="10"/>
      <c r="G6" s="10"/>
      <c r="H6" s="10"/>
      <c r="I6" s="10"/>
      <c r="J6" s="10"/>
      <c r="K6" s="10"/>
      <c r="L6" s="10">
        <v>6</v>
      </c>
      <c r="M6" s="10"/>
      <c r="N6" s="3">
        <v>12</v>
      </c>
      <c r="O6" s="10"/>
      <c r="P6" s="10"/>
      <c r="Q6" s="10"/>
      <c r="R6" s="10"/>
      <c r="S6" s="10"/>
      <c r="T6" s="3"/>
      <c r="U6" s="10"/>
      <c r="V6" s="10"/>
      <c r="W6" s="10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2"/>
    </row>
    <row r="7" spans="1:36" x14ac:dyDescent="0.3">
      <c r="A7" s="7">
        <f t="shared" ref="A7" si="4">A6+1</f>
        <v>4</v>
      </c>
      <c r="B7" s="5" t="s">
        <v>29</v>
      </c>
      <c r="C7" s="11">
        <v>104</v>
      </c>
      <c r="D7" s="3">
        <f t="shared" si="2"/>
        <v>4</v>
      </c>
      <c r="E7" s="3">
        <f t="shared" si="3"/>
        <v>416</v>
      </c>
      <c r="F7" s="10"/>
      <c r="G7" s="10"/>
      <c r="H7" s="10"/>
      <c r="I7" s="10"/>
      <c r="J7" s="10">
        <v>4</v>
      </c>
      <c r="K7" s="10"/>
      <c r="L7" s="10"/>
      <c r="M7" s="10"/>
      <c r="N7" s="3"/>
      <c r="O7" s="10"/>
      <c r="P7" s="10"/>
      <c r="Q7" s="10"/>
      <c r="R7" s="10"/>
      <c r="S7" s="10"/>
      <c r="T7" s="3"/>
      <c r="U7" s="10"/>
      <c r="V7" s="10"/>
      <c r="W7" s="10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2"/>
    </row>
    <row r="8" spans="1:36" s="28" customFormat="1" ht="24" x14ac:dyDescent="0.3">
      <c r="A8" s="23"/>
      <c r="B8" s="39" t="s">
        <v>65</v>
      </c>
      <c r="C8" s="29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7"/>
    </row>
    <row r="9" spans="1:36" s="14" customFormat="1" x14ac:dyDescent="0.3">
      <c r="A9" s="7">
        <f>A7+1</f>
        <v>5</v>
      </c>
      <c r="B9" s="15" t="s">
        <v>14</v>
      </c>
      <c r="C9" s="16">
        <v>18</v>
      </c>
      <c r="D9" s="10">
        <f t="shared" si="2"/>
        <v>68</v>
      </c>
      <c r="E9" s="10">
        <f t="shared" si="3"/>
        <v>1224</v>
      </c>
      <c r="F9" s="10"/>
      <c r="G9" s="10">
        <v>4</v>
      </c>
      <c r="H9" s="10">
        <v>4</v>
      </c>
      <c r="I9" s="10"/>
      <c r="J9" s="10"/>
      <c r="K9" s="10">
        <v>8</v>
      </c>
      <c r="L9" s="10">
        <v>16</v>
      </c>
      <c r="M9" s="10"/>
      <c r="N9" s="10"/>
      <c r="O9" s="10">
        <v>12</v>
      </c>
      <c r="P9" s="19"/>
      <c r="Q9" s="10">
        <v>16</v>
      </c>
      <c r="R9" s="10">
        <v>8</v>
      </c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7"/>
    </row>
    <row r="10" spans="1:36" s="14" customFormat="1" x14ac:dyDescent="0.3">
      <c r="A10" s="7">
        <f>A9+1</f>
        <v>6</v>
      </c>
      <c r="B10" s="5" t="s">
        <v>50</v>
      </c>
      <c r="C10" s="16">
        <v>2975</v>
      </c>
      <c r="D10" s="10">
        <f t="shared" ref="D10:D25" si="5">SUM(F10:AI10)</f>
        <v>6</v>
      </c>
      <c r="E10" s="10">
        <f t="shared" si="3"/>
        <v>17850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8"/>
      <c r="Q10" s="10">
        <v>4</v>
      </c>
      <c r="R10" s="10">
        <v>2</v>
      </c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7"/>
    </row>
    <row r="11" spans="1:36" x14ac:dyDescent="0.3">
      <c r="A11" s="7">
        <f t="shared" ref="A11:A63" si="6">A10+1</f>
        <v>7</v>
      </c>
      <c r="B11" s="5" t="s">
        <v>41</v>
      </c>
      <c r="C11" s="11">
        <v>3074</v>
      </c>
      <c r="D11" s="10">
        <f t="shared" si="5"/>
        <v>1</v>
      </c>
      <c r="E11" s="10">
        <f t="shared" si="3"/>
        <v>3074</v>
      </c>
      <c r="F11" s="10"/>
      <c r="G11" s="10"/>
      <c r="H11" s="10"/>
      <c r="I11" s="10"/>
      <c r="J11" s="10"/>
      <c r="K11" s="10"/>
      <c r="L11" s="10">
        <v>1</v>
      </c>
      <c r="M11" s="10"/>
      <c r="N11" s="3"/>
      <c r="O11" s="10"/>
      <c r="P11" s="10"/>
      <c r="Q11" s="10"/>
      <c r="R11" s="10"/>
      <c r="S11" s="10"/>
      <c r="T11" s="3"/>
      <c r="U11" s="10"/>
      <c r="V11" s="10"/>
      <c r="W11" s="10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2"/>
    </row>
    <row r="12" spans="1:36" x14ac:dyDescent="0.3">
      <c r="A12" s="7">
        <f t="shared" si="6"/>
        <v>8</v>
      </c>
      <c r="B12" s="5" t="s">
        <v>42</v>
      </c>
      <c r="C12" s="11">
        <v>3074</v>
      </c>
      <c r="D12" s="10">
        <f t="shared" si="5"/>
        <v>1</v>
      </c>
      <c r="E12" s="10">
        <f t="shared" si="3"/>
        <v>3074</v>
      </c>
      <c r="F12" s="10"/>
      <c r="G12" s="10"/>
      <c r="H12" s="10"/>
      <c r="I12" s="10"/>
      <c r="J12" s="10"/>
      <c r="K12" s="10"/>
      <c r="L12" s="10">
        <v>1</v>
      </c>
      <c r="M12" s="10"/>
      <c r="N12" s="3"/>
      <c r="O12" s="10"/>
      <c r="P12" s="10"/>
      <c r="Q12" s="10"/>
      <c r="R12" s="10"/>
      <c r="S12" s="10"/>
      <c r="T12" s="3"/>
      <c r="U12" s="10"/>
      <c r="V12" s="10"/>
      <c r="W12" s="10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2"/>
    </row>
    <row r="13" spans="1:36" x14ac:dyDescent="0.3">
      <c r="A13" s="7">
        <f t="shared" si="6"/>
        <v>9</v>
      </c>
      <c r="B13" s="5" t="s">
        <v>6</v>
      </c>
      <c r="C13" s="11">
        <v>3110</v>
      </c>
      <c r="D13" s="10">
        <f t="shared" si="5"/>
        <v>0</v>
      </c>
      <c r="E13" s="10">
        <f t="shared" si="3"/>
        <v>0</v>
      </c>
      <c r="F13" s="10"/>
      <c r="G13" s="10"/>
      <c r="H13" s="10"/>
      <c r="I13" s="10"/>
      <c r="J13" s="10"/>
      <c r="K13" s="10"/>
      <c r="L13" s="10"/>
      <c r="M13" s="10"/>
      <c r="N13" s="3"/>
      <c r="O13" s="10"/>
      <c r="P13" s="10"/>
      <c r="Q13" s="10"/>
      <c r="R13" s="10"/>
      <c r="S13" s="10"/>
      <c r="T13" s="3"/>
      <c r="U13" s="10"/>
      <c r="V13" s="10"/>
      <c r="W13" s="10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2"/>
    </row>
    <row r="14" spans="1:36" x14ac:dyDescent="0.3">
      <c r="A14" s="7">
        <f t="shared" si="6"/>
        <v>10</v>
      </c>
      <c r="B14" s="5" t="s">
        <v>9</v>
      </c>
      <c r="C14" s="11">
        <v>3029</v>
      </c>
      <c r="D14" s="10">
        <f t="shared" si="5"/>
        <v>0</v>
      </c>
      <c r="E14" s="10">
        <f t="shared" si="3"/>
        <v>0</v>
      </c>
      <c r="F14" s="10"/>
      <c r="G14" s="10"/>
      <c r="H14" s="10"/>
      <c r="I14" s="10"/>
      <c r="J14" s="10"/>
      <c r="K14" s="10"/>
      <c r="L14" s="10"/>
      <c r="M14" s="10"/>
      <c r="N14" s="3"/>
      <c r="O14" s="10"/>
      <c r="P14" s="10"/>
      <c r="Q14" s="10"/>
      <c r="R14" s="10"/>
      <c r="S14" s="10"/>
      <c r="T14" s="3"/>
      <c r="U14" s="10"/>
      <c r="V14" s="10"/>
      <c r="W14" s="10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2"/>
    </row>
    <row r="15" spans="1:36" x14ac:dyDescent="0.3">
      <c r="A15" s="7">
        <f t="shared" si="6"/>
        <v>11</v>
      </c>
      <c r="B15" s="5" t="s">
        <v>11</v>
      </c>
      <c r="C15" s="11">
        <v>3029</v>
      </c>
      <c r="D15" s="10">
        <f t="shared" si="5"/>
        <v>0</v>
      </c>
      <c r="E15" s="10">
        <f t="shared" si="3"/>
        <v>0</v>
      </c>
      <c r="F15" s="10"/>
      <c r="G15" s="10"/>
      <c r="H15" s="10"/>
      <c r="I15" s="10"/>
      <c r="J15" s="10"/>
      <c r="K15" s="10"/>
      <c r="L15" s="10"/>
      <c r="M15" s="10"/>
      <c r="N15" s="3"/>
      <c r="O15" s="10"/>
      <c r="P15" s="10"/>
      <c r="Q15" s="10"/>
      <c r="R15" s="10"/>
      <c r="S15" s="10"/>
      <c r="T15" s="3"/>
      <c r="U15" s="10"/>
      <c r="V15" s="10"/>
      <c r="W15" s="10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2"/>
    </row>
    <row r="16" spans="1:36" x14ac:dyDescent="0.3">
      <c r="A16" s="7">
        <f t="shared" si="6"/>
        <v>12</v>
      </c>
      <c r="B16" s="5" t="s">
        <v>30</v>
      </c>
      <c r="C16" s="11">
        <v>3029</v>
      </c>
      <c r="D16" s="10">
        <f t="shared" si="5"/>
        <v>1</v>
      </c>
      <c r="E16" s="10">
        <f t="shared" si="3"/>
        <v>3029</v>
      </c>
      <c r="F16" s="10"/>
      <c r="G16" s="10"/>
      <c r="H16" s="10">
        <v>1</v>
      </c>
      <c r="I16" s="10"/>
      <c r="J16" s="10"/>
      <c r="K16" s="10"/>
      <c r="L16" s="10"/>
      <c r="M16" s="10"/>
      <c r="N16" s="3"/>
      <c r="O16" s="10"/>
      <c r="P16" s="10"/>
      <c r="Q16" s="10"/>
      <c r="R16" s="10"/>
      <c r="S16" s="10"/>
      <c r="T16" s="3"/>
      <c r="U16" s="10"/>
      <c r="V16" s="10"/>
      <c r="W16" s="10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2"/>
    </row>
    <row r="17" spans="1:36" x14ac:dyDescent="0.3">
      <c r="A17" s="7">
        <f t="shared" si="6"/>
        <v>13</v>
      </c>
      <c r="B17" s="5" t="s">
        <v>35</v>
      </c>
      <c r="C17" s="11">
        <v>3011</v>
      </c>
      <c r="D17" s="10">
        <f t="shared" si="5"/>
        <v>1</v>
      </c>
      <c r="E17" s="10">
        <f t="shared" si="3"/>
        <v>3011</v>
      </c>
      <c r="F17" s="10"/>
      <c r="G17" s="10">
        <v>1</v>
      </c>
      <c r="H17" s="10"/>
      <c r="I17" s="10"/>
      <c r="J17" s="10"/>
      <c r="K17" s="10"/>
      <c r="L17" s="10"/>
      <c r="M17" s="10"/>
      <c r="N17" s="3"/>
      <c r="O17" s="10"/>
      <c r="P17" s="10"/>
      <c r="Q17" s="10"/>
      <c r="R17" s="10"/>
      <c r="S17" s="10"/>
      <c r="T17" s="3"/>
      <c r="U17" s="10"/>
      <c r="V17" s="10"/>
      <c r="W17" s="10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2"/>
    </row>
    <row r="18" spans="1:36" x14ac:dyDescent="0.3">
      <c r="A18" s="7">
        <f t="shared" si="6"/>
        <v>14</v>
      </c>
      <c r="B18" s="5" t="s">
        <v>10</v>
      </c>
      <c r="C18" s="11">
        <v>3627</v>
      </c>
      <c r="D18" s="10">
        <f t="shared" si="5"/>
        <v>0</v>
      </c>
      <c r="E18" s="10">
        <f t="shared" si="3"/>
        <v>0</v>
      </c>
      <c r="F18" s="10"/>
      <c r="G18" s="10"/>
      <c r="H18" s="10"/>
      <c r="I18" s="10"/>
      <c r="J18" s="10"/>
      <c r="K18" s="10"/>
      <c r="L18" s="10"/>
      <c r="M18" s="10"/>
      <c r="N18" s="3"/>
      <c r="O18" s="10"/>
      <c r="P18" s="10"/>
      <c r="Q18" s="10"/>
      <c r="R18" s="10"/>
      <c r="S18" s="10"/>
      <c r="T18" s="3"/>
      <c r="U18" s="10"/>
      <c r="V18" s="10"/>
      <c r="W18" s="10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2"/>
    </row>
    <row r="19" spans="1:36" x14ac:dyDescent="0.3">
      <c r="A19" s="7">
        <f t="shared" si="6"/>
        <v>15</v>
      </c>
      <c r="B19" s="5" t="s">
        <v>31</v>
      </c>
      <c r="C19" s="11">
        <v>3627</v>
      </c>
      <c r="D19" s="10">
        <f t="shared" si="5"/>
        <v>1</v>
      </c>
      <c r="E19" s="10">
        <f t="shared" si="3"/>
        <v>3627</v>
      </c>
      <c r="F19" s="10"/>
      <c r="G19" s="10"/>
      <c r="H19" s="10">
        <v>1</v>
      </c>
      <c r="I19" s="10"/>
      <c r="J19" s="10"/>
      <c r="K19" s="10"/>
      <c r="L19" s="10"/>
      <c r="M19" s="10"/>
      <c r="N19" s="3"/>
      <c r="O19" s="10"/>
      <c r="P19" s="10"/>
      <c r="Q19" s="10"/>
      <c r="R19" s="10"/>
      <c r="S19" s="10"/>
      <c r="T19" s="3"/>
      <c r="U19" s="10"/>
      <c r="V19" s="10"/>
      <c r="W19" s="10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2"/>
    </row>
    <row r="20" spans="1:36" x14ac:dyDescent="0.3">
      <c r="A20" s="7">
        <f t="shared" si="6"/>
        <v>16</v>
      </c>
      <c r="B20" s="5" t="s">
        <v>12</v>
      </c>
      <c r="C20" s="11">
        <v>3627</v>
      </c>
      <c r="D20" s="10">
        <f t="shared" si="5"/>
        <v>0</v>
      </c>
      <c r="E20" s="10">
        <f t="shared" si="3"/>
        <v>0</v>
      </c>
      <c r="F20" s="10"/>
      <c r="G20" s="10"/>
      <c r="H20" s="10"/>
      <c r="I20" s="10"/>
      <c r="J20" s="10"/>
      <c r="K20" s="10"/>
      <c r="L20" s="10"/>
      <c r="M20" s="10"/>
      <c r="N20" s="3"/>
      <c r="O20" s="10"/>
      <c r="P20" s="10"/>
      <c r="Q20" s="10"/>
      <c r="R20" s="10"/>
      <c r="S20" s="10"/>
      <c r="T20" s="3"/>
      <c r="U20" s="10"/>
      <c r="V20" s="10"/>
      <c r="W20" s="10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2"/>
    </row>
    <row r="21" spans="1:36" x14ac:dyDescent="0.3">
      <c r="A21" s="7">
        <f t="shared" si="6"/>
        <v>17</v>
      </c>
      <c r="B21" s="5" t="s">
        <v>7</v>
      </c>
      <c r="C21" s="11">
        <v>3667</v>
      </c>
      <c r="D21" s="10">
        <f t="shared" si="5"/>
        <v>0</v>
      </c>
      <c r="E21" s="10">
        <f t="shared" si="3"/>
        <v>0</v>
      </c>
      <c r="F21" s="10"/>
      <c r="G21" s="10"/>
      <c r="H21" s="10"/>
      <c r="I21" s="10"/>
      <c r="J21" s="10"/>
      <c r="K21" s="10"/>
      <c r="L21" s="10"/>
      <c r="M21" s="10"/>
      <c r="N21" s="3"/>
      <c r="O21" s="10"/>
      <c r="P21" s="10"/>
      <c r="Q21" s="10"/>
      <c r="R21" s="10"/>
      <c r="S21" s="10"/>
      <c r="T21" s="3"/>
      <c r="U21" s="10"/>
      <c r="V21" s="10"/>
      <c r="W21" s="10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2"/>
    </row>
    <row r="22" spans="1:36" x14ac:dyDescent="0.3">
      <c r="A22" s="7">
        <f t="shared" si="6"/>
        <v>18</v>
      </c>
      <c r="B22" s="5" t="s">
        <v>51</v>
      </c>
      <c r="C22" s="11">
        <v>3532</v>
      </c>
      <c r="D22" s="10">
        <f t="shared" si="5"/>
        <v>2</v>
      </c>
      <c r="E22" s="10">
        <f t="shared" si="3"/>
        <v>7064</v>
      </c>
      <c r="F22" s="10"/>
      <c r="G22" s="10"/>
      <c r="H22" s="10"/>
      <c r="I22" s="10"/>
      <c r="J22" s="10"/>
      <c r="K22" s="10"/>
      <c r="L22" s="10"/>
      <c r="M22" s="10"/>
      <c r="N22" s="3"/>
      <c r="O22" s="10"/>
      <c r="P22" s="10"/>
      <c r="Q22" s="10">
        <v>1</v>
      </c>
      <c r="R22" s="10">
        <v>1</v>
      </c>
      <c r="S22" s="10"/>
      <c r="T22" s="3"/>
      <c r="U22" s="10"/>
      <c r="V22" s="10"/>
      <c r="W22" s="10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2"/>
    </row>
    <row r="23" spans="1:36" x14ac:dyDescent="0.3">
      <c r="A23" s="7">
        <f t="shared" si="6"/>
        <v>19</v>
      </c>
      <c r="B23" s="5" t="s">
        <v>52</v>
      </c>
      <c r="C23" s="11">
        <v>3532</v>
      </c>
      <c r="D23" s="10">
        <f t="shared" si="5"/>
        <v>1</v>
      </c>
      <c r="E23" s="10">
        <f t="shared" si="3"/>
        <v>3532</v>
      </c>
      <c r="F23" s="10"/>
      <c r="G23" s="10"/>
      <c r="H23" s="10"/>
      <c r="I23" s="10"/>
      <c r="J23" s="10"/>
      <c r="K23" s="10"/>
      <c r="L23" s="10"/>
      <c r="M23" s="10"/>
      <c r="N23" s="3"/>
      <c r="O23" s="10"/>
      <c r="P23" s="10"/>
      <c r="Q23" s="10">
        <v>1</v>
      </c>
      <c r="R23" s="10"/>
      <c r="S23" s="10"/>
      <c r="T23" s="3"/>
      <c r="U23" s="10"/>
      <c r="V23" s="10"/>
      <c r="W23" s="10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2"/>
    </row>
    <row r="24" spans="1:36" x14ac:dyDescent="0.3">
      <c r="A24" s="7">
        <f t="shared" si="6"/>
        <v>20</v>
      </c>
      <c r="B24" s="5" t="s">
        <v>53</v>
      </c>
      <c r="C24" s="11">
        <v>3532</v>
      </c>
      <c r="D24" s="10">
        <f t="shared" si="5"/>
        <v>2</v>
      </c>
      <c r="E24" s="10">
        <f t="shared" si="3"/>
        <v>7064</v>
      </c>
      <c r="F24" s="10"/>
      <c r="G24" s="10"/>
      <c r="H24" s="10"/>
      <c r="I24" s="10"/>
      <c r="J24" s="10"/>
      <c r="K24" s="10"/>
      <c r="L24" s="10"/>
      <c r="M24" s="10"/>
      <c r="N24" s="3"/>
      <c r="O24" s="10"/>
      <c r="P24" s="10"/>
      <c r="Q24" s="10">
        <v>1</v>
      </c>
      <c r="R24" s="10">
        <v>1</v>
      </c>
      <c r="S24" s="10"/>
      <c r="T24" s="3"/>
      <c r="U24" s="10"/>
      <c r="V24" s="10"/>
      <c r="W24" s="10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2"/>
    </row>
    <row r="25" spans="1:36" x14ac:dyDescent="0.3">
      <c r="A25" s="7">
        <f t="shared" si="6"/>
        <v>21</v>
      </c>
      <c r="B25" s="5" t="s">
        <v>54</v>
      </c>
      <c r="C25" s="11">
        <v>3523</v>
      </c>
      <c r="D25" s="10">
        <f t="shared" si="5"/>
        <v>1</v>
      </c>
      <c r="E25" s="10">
        <f t="shared" si="3"/>
        <v>3523</v>
      </c>
      <c r="F25" s="10"/>
      <c r="G25" s="10"/>
      <c r="H25" s="10"/>
      <c r="I25" s="10"/>
      <c r="J25" s="10"/>
      <c r="K25" s="10"/>
      <c r="L25" s="10"/>
      <c r="M25" s="10"/>
      <c r="N25" s="3"/>
      <c r="O25" s="10"/>
      <c r="P25" s="10"/>
      <c r="Q25" s="10">
        <v>1</v>
      </c>
      <c r="R25" s="10"/>
      <c r="S25" s="10"/>
      <c r="T25" s="3"/>
      <c r="U25" s="10"/>
      <c r="V25" s="10"/>
      <c r="W25" s="10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2"/>
    </row>
    <row r="26" spans="1:36" x14ac:dyDescent="0.3">
      <c r="A26" s="7">
        <f t="shared" si="6"/>
        <v>22</v>
      </c>
      <c r="B26" s="5" t="s">
        <v>36</v>
      </c>
      <c r="C26" s="11">
        <v>3578</v>
      </c>
      <c r="D26" s="3">
        <f t="shared" si="2"/>
        <v>1</v>
      </c>
      <c r="E26" s="10">
        <f t="shared" si="3"/>
        <v>3578</v>
      </c>
      <c r="F26" s="10"/>
      <c r="G26" s="10">
        <v>1</v>
      </c>
      <c r="H26" s="10"/>
      <c r="I26" s="10"/>
      <c r="J26" s="10"/>
      <c r="K26" s="10"/>
      <c r="L26" s="10"/>
      <c r="M26" s="10"/>
      <c r="N26" s="3"/>
      <c r="O26" s="10"/>
      <c r="P26" s="10"/>
      <c r="Q26" s="10"/>
      <c r="R26" s="10"/>
      <c r="S26" s="10"/>
      <c r="T26" s="3"/>
      <c r="U26" s="10"/>
      <c r="V26" s="10"/>
      <c r="W26" s="10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2"/>
    </row>
    <row r="27" spans="1:36" x14ac:dyDescent="0.3">
      <c r="A27" s="7">
        <f t="shared" si="6"/>
        <v>23</v>
      </c>
      <c r="B27" s="5" t="s">
        <v>43</v>
      </c>
      <c r="C27" s="11">
        <v>3621</v>
      </c>
      <c r="D27" s="3">
        <f t="shared" si="2"/>
        <v>1</v>
      </c>
      <c r="E27" s="10">
        <f t="shared" si="3"/>
        <v>3621</v>
      </c>
      <c r="F27" s="10"/>
      <c r="G27" s="10"/>
      <c r="H27" s="10"/>
      <c r="I27" s="10"/>
      <c r="J27" s="10"/>
      <c r="K27" s="10"/>
      <c r="L27" s="10">
        <v>1</v>
      </c>
      <c r="M27" s="10"/>
      <c r="N27" s="3"/>
      <c r="O27" s="10"/>
      <c r="P27" s="10"/>
      <c r="Q27" s="10"/>
      <c r="R27" s="10"/>
      <c r="S27" s="10"/>
      <c r="T27" s="3"/>
      <c r="U27" s="10"/>
      <c r="V27" s="10"/>
      <c r="W27" s="10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2"/>
    </row>
    <row r="28" spans="1:36" x14ac:dyDescent="0.3">
      <c r="A28" s="7">
        <f t="shared" si="6"/>
        <v>24</v>
      </c>
      <c r="B28" s="5" t="s">
        <v>44</v>
      </c>
      <c r="C28" s="11">
        <v>3612</v>
      </c>
      <c r="D28" s="3">
        <f t="shared" si="2"/>
        <v>1</v>
      </c>
      <c r="E28" s="10">
        <f t="shared" si="3"/>
        <v>3612</v>
      </c>
      <c r="F28" s="10"/>
      <c r="G28" s="10"/>
      <c r="H28" s="10"/>
      <c r="I28" s="10"/>
      <c r="J28" s="10"/>
      <c r="K28" s="10"/>
      <c r="L28" s="10">
        <v>1</v>
      </c>
      <c r="M28" s="10"/>
      <c r="N28" s="3"/>
      <c r="O28" s="10"/>
      <c r="P28" s="10"/>
      <c r="Q28" s="10"/>
      <c r="R28" s="10"/>
      <c r="S28" s="10"/>
      <c r="T28" s="3"/>
      <c r="U28" s="10"/>
      <c r="V28" s="10"/>
      <c r="W28" s="10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2"/>
    </row>
    <row r="29" spans="1:36" x14ac:dyDescent="0.3">
      <c r="A29" s="7">
        <f t="shared" si="6"/>
        <v>25</v>
      </c>
      <c r="B29" s="5" t="s">
        <v>8</v>
      </c>
      <c r="C29" s="11">
        <v>3703</v>
      </c>
      <c r="D29" s="3">
        <f t="shared" si="2"/>
        <v>0</v>
      </c>
      <c r="E29" s="10">
        <f t="shared" si="3"/>
        <v>0</v>
      </c>
      <c r="F29" s="10"/>
      <c r="G29" s="10"/>
      <c r="H29" s="10"/>
      <c r="I29" s="10"/>
      <c r="J29" s="10"/>
      <c r="K29" s="10"/>
      <c r="L29" s="10"/>
      <c r="M29" s="10"/>
      <c r="N29" s="3"/>
      <c r="O29" s="10"/>
      <c r="P29" s="10"/>
      <c r="Q29" s="10"/>
      <c r="R29" s="10"/>
      <c r="S29" s="10"/>
      <c r="T29" s="3"/>
      <c r="U29" s="10"/>
      <c r="V29" s="10"/>
      <c r="W29" s="10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2"/>
    </row>
    <row r="30" spans="1:36" x14ac:dyDescent="0.3">
      <c r="A30" s="7">
        <f t="shared" si="6"/>
        <v>26</v>
      </c>
      <c r="B30" s="5" t="s">
        <v>39</v>
      </c>
      <c r="C30" s="11">
        <v>2434</v>
      </c>
      <c r="D30" s="3">
        <f t="shared" si="2"/>
        <v>5</v>
      </c>
      <c r="E30" s="10">
        <f t="shared" si="3"/>
        <v>12170</v>
      </c>
      <c r="F30" s="10"/>
      <c r="G30" s="10"/>
      <c r="H30" s="10"/>
      <c r="I30" s="10"/>
      <c r="J30" s="10"/>
      <c r="K30" s="10"/>
      <c r="L30" s="10">
        <v>2</v>
      </c>
      <c r="M30" s="10"/>
      <c r="N30" s="3"/>
      <c r="O30" s="10">
        <v>3</v>
      </c>
      <c r="P30" s="10"/>
      <c r="Q30" s="10"/>
      <c r="R30" s="10"/>
      <c r="S30" s="10"/>
      <c r="T30" s="3"/>
      <c r="U30" s="10"/>
      <c r="V30" s="10"/>
      <c r="W30" s="10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2"/>
    </row>
    <row r="31" spans="1:36" x14ac:dyDescent="0.3">
      <c r="A31" s="7">
        <f t="shared" si="6"/>
        <v>27</v>
      </c>
      <c r="B31" s="5" t="s">
        <v>21</v>
      </c>
      <c r="C31" s="11">
        <v>2493</v>
      </c>
      <c r="D31" s="3">
        <f t="shared" si="2"/>
        <v>1</v>
      </c>
      <c r="E31" s="10">
        <f t="shared" si="3"/>
        <v>2493</v>
      </c>
      <c r="F31" s="10"/>
      <c r="G31" s="10"/>
      <c r="H31" s="10"/>
      <c r="I31" s="10"/>
      <c r="J31" s="10"/>
      <c r="K31" s="10">
        <v>1</v>
      </c>
      <c r="L31" s="10"/>
      <c r="M31" s="10"/>
      <c r="N31" s="3"/>
      <c r="O31" s="10"/>
      <c r="P31" s="10"/>
      <c r="Q31" s="10"/>
      <c r="R31" s="10"/>
      <c r="S31" s="10"/>
      <c r="T31" s="3"/>
      <c r="U31" s="10"/>
      <c r="V31" s="10"/>
      <c r="W31" s="10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2"/>
    </row>
    <row r="32" spans="1:36" x14ac:dyDescent="0.3">
      <c r="A32" s="7">
        <f t="shared" si="6"/>
        <v>28</v>
      </c>
      <c r="B32" s="5" t="s">
        <v>23</v>
      </c>
      <c r="C32" s="11">
        <v>2493</v>
      </c>
      <c r="D32" s="3">
        <f t="shared" si="2"/>
        <v>1</v>
      </c>
      <c r="E32" s="10">
        <f t="shared" si="3"/>
        <v>2493</v>
      </c>
      <c r="F32" s="10"/>
      <c r="G32" s="10"/>
      <c r="H32" s="10"/>
      <c r="I32" s="10"/>
      <c r="J32" s="10"/>
      <c r="K32" s="10">
        <v>1</v>
      </c>
      <c r="L32" s="10"/>
      <c r="M32" s="10"/>
      <c r="N32" s="3"/>
      <c r="O32" s="10"/>
      <c r="P32" s="10"/>
      <c r="Q32" s="10"/>
      <c r="R32" s="10"/>
      <c r="S32" s="10"/>
      <c r="T32" s="3"/>
      <c r="U32" s="10"/>
      <c r="V32" s="10"/>
      <c r="W32" s="10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2"/>
    </row>
    <row r="33" spans="1:36" x14ac:dyDescent="0.3">
      <c r="A33" s="7">
        <f t="shared" si="6"/>
        <v>29</v>
      </c>
      <c r="B33" s="5" t="s">
        <v>40</v>
      </c>
      <c r="C33" s="16">
        <v>3170</v>
      </c>
      <c r="D33" s="3">
        <f t="shared" si="2"/>
        <v>5</v>
      </c>
      <c r="E33" s="10">
        <f t="shared" si="3"/>
        <v>15850</v>
      </c>
      <c r="F33" s="10"/>
      <c r="G33" s="10"/>
      <c r="H33" s="10"/>
      <c r="I33" s="10"/>
      <c r="J33" s="10"/>
      <c r="K33" s="10"/>
      <c r="L33" s="10">
        <v>2</v>
      </c>
      <c r="M33" s="10"/>
      <c r="N33" s="3"/>
      <c r="O33" s="10">
        <v>3</v>
      </c>
      <c r="P33" s="10"/>
      <c r="Q33" s="10"/>
      <c r="R33" s="10"/>
      <c r="S33" s="10"/>
      <c r="T33" s="3"/>
      <c r="U33" s="10"/>
      <c r="V33" s="10"/>
      <c r="W33" s="10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2"/>
    </row>
    <row r="34" spans="1:36" x14ac:dyDescent="0.3">
      <c r="A34" s="7">
        <f t="shared" si="6"/>
        <v>30</v>
      </c>
      <c r="B34" s="5" t="s">
        <v>22</v>
      </c>
      <c r="C34" s="16">
        <v>3259</v>
      </c>
      <c r="D34" s="3">
        <f t="shared" si="2"/>
        <v>1</v>
      </c>
      <c r="E34" s="10">
        <f t="shared" si="3"/>
        <v>3259</v>
      </c>
      <c r="F34" s="10"/>
      <c r="G34" s="10"/>
      <c r="H34" s="10"/>
      <c r="I34" s="10"/>
      <c r="J34" s="10"/>
      <c r="K34" s="10">
        <v>1</v>
      </c>
      <c r="L34" s="10"/>
      <c r="M34" s="10"/>
      <c r="N34" s="3"/>
      <c r="O34" s="10"/>
      <c r="P34" s="10"/>
      <c r="Q34" s="10"/>
      <c r="R34" s="10"/>
      <c r="S34" s="10"/>
      <c r="T34" s="3"/>
      <c r="U34" s="10"/>
      <c r="V34" s="10"/>
      <c r="W34" s="10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2"/>
    </row>
    <row r="35" spans="1:36" x14ac:dyDescent="0.3">
      <c r="A35" s="7">
        <f t="shared" si="6"/>
        <v>31</v>
      </c>
      <c r="B35" s="5" t="s">
        <v>24</v>
      </c>
      <c r="C35" s="16">
        <v>3259</v>
      </c>
      <c r="D35" s="3">
        <f t="shared" si="2"/>
        <v>1</v>
      </c>
      <c r="E35" s="10">
        <f t="shared" si="3"/>
        <v>3259</v>
      </c>
      <c r="F35" s="10"/>
      <c r="G35" s="10"/>
      <c r="H35" s="10"/>
      <c r="I35" s="10"/>
      <c r="J35" s="10"/>
      <c r="K35" s="10">
        <v>1</v>
      </c>
      <c r="L35" s="10"/>
      <c r="M35" s="10"/>
      <c r="N35" s="3"/>
      <c r="O35" s="10"/>
      <c r="P35" s="10"/>
      <c r="Q35" s="10"/>
      <c r="R35" s="10"/>
      <c r="S35" s="10"/>
      <c r="T35" s="3"/>
      <c r="U35" s="10"/>
      <c r="V35" s="10"/>
      <c r="W35" s="10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2"/>
    </row>
    <row r="36" spans="1:36" x14ac:dyDescent="0.3">
      <c r="A36" s="23"/>
      <c r="B36" s="39" t="s">
        <v>138</v>
      </c>
      <c r="C36" s="29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7"/>
    </row>
    <row r="37" spans="1:36" x14ac:dyDescent="0.3">
      <c r="A37" s="7">
        <f>A35+1</f>
        <v>32</v>
      </c>
      <c r="B37" s="5" t="s">
        <v>37</v>
      </c>
      <c r="C37" s="11">
        <v>304</v>
      </c>
      <c r="D37" s="3">
        <f t="shared" si="2"/>
        <v>8</v>
      </c>
      <c r="E37" s="3">
        <f t="shared" si="3"/>
        <v>2432</v>
      </c>
      <c r="F37" s="10">
        <v>4</v>
      </c>
      <c r="G37" s="10"/>
      <c r="H37" s="10"/>
      <c r="I37" s="10"/>
      <c r="J37" s="10"/>
      <c r="K37" s="10"/>
      <c r="L37" s="10"/>
      <c r="M37" s="10">
        <v>2</v>
      </c>
      <c r="N37" s="3"/>
      <c r="O37" s="10"/>
      <c r="P37" s="10"/>
      <c r="Q37" s="10"/>
      <c r="R37" s="10"/>
      <c r="S37" s="10"/>
      <c r="T37" s="3"/>
      <c r="U37" s="10">
        <v>2</v>
      </c>
      <c r="V37" s="10"/>
      <c r="W37" s="10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2"/>
    </row>
    <row r="38" spans="1:36" x14ac:dyDescent="0.3">
      <c r="A38" s="7">
        <f t="shared" si="6"/>
        <v>33</v>
      </c>
      <c r="B38" s="5" t="s">
        <v>38</v>
      </c>
      <c r="C38" s="11">
        <v>632</v>
      </c>
      <c r="D38" s="3">
        <f t="shared" si="2"/>
        <v>2</v>
      </c>
      <c r="E38" s="3">
        <f t="shared" si="3"/>
        <v>1264</v>
      </c>
      <c r="F38" s="10">
        <v>2</v>
      </c>
      <c r="G38" s="10"/>
      <c r="H38" s="10"/>
      <c r="I38" s="10"/>
      <c r="J38" s="10"/>
      <c r="K38" s="10"/>
      <c r="L38" s="10"/>
      <c r="M38" s="10"/>
      <c r="N38" s="3"/>
      <c r="O38" s="10"/>
      <c r="P38" s="10"/>
      <c r="Q38" s="10"/>
      <c r="R38" s="10"/>
      <c r="S38" s="10"/>
      <c r="T38" s="3"/>
      <c r="U38" s="10"/>
      <c r="V38" s="10"/>
      <c r="W38" s="10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2"/>
    </row>
    <row r="39" spans="1:36" x14ac:dyDescent="0.3">
      <c r="A39" s="7">
        <f t="shared" si="6"/>
        <v>34</v>
      </c>
      <c r="B39" s="5" t="s">
        <v>47</v>
      </c>
      <c r="C39" s="11">
        <v>632</v>
      </c>
      <c r="D39" s="3">
        <f t="shared" si="2"/>
        <v>2</v>
      </c>
      <c r="E39" s="3">
        <f t="shared" si="3"/>
        <v>1264</v>
      </c>
      <c r="F39" s="10"/>
      <c r="G39" s="10"/>
      <c r="H39" s="10"/>
      <c r="I39" s="10"/>
      <c r="J39" s="10"/>
      <c r="K39" s="10"/>
      <c r="L39" s="10"/>
      <c r="M39" s="10">
        <v>1</v>
      </c>
      <c r="N39" s="3"/>
      <c r="O39" s="10"/>
      <c r="P39" s="10"/>
      <c r="Q39" s="10"/>
      <c r="R39" s="10"/>
      <c r="S39" s="10"/>
      <c r="T39" s="3"/>
      <c r="U39" s="10">
        <v>1</v>
      </c>
      <c r="V39" s="10"/>
      <c r="W39" s="10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2"/>
    </row>
    <row r="40" spans="1:36" x14ac:dyDescent="0.3">
      <c r="A40" s="7">
        <f t="shared" si="6"/>
        <v>35</v>
      </c>
      <c r="B40" s="5" t="s">
        <v>32</v>
      </c>
      <c r="C40" s="12">
        <v>639</v>
      </c>
      <c r="D40" s="3">
        <f t="shared" si="2"/>
        <v>1</v>
      </c>
      <c r="E40" s="3">
        <f t="shared" si="3"/>
        <v>639</v>
      </c>
      <c r="F40" s="10"/>
      <c r="G40" s="10"/>
      <c r="H40" s="10">
        <v>1</v>
      </c>
      <c r="I40" s="10"/>
      <c r="J40" s="10"/>
      <c r="K40" s="10"/>
      <c r="L40" s="10"/>
      <c r="M40" s="10"/>
      <c r="N40" s="3"/>
      <c r="O40" s="10"/>
      <c r="P40" s="10"/>
      <c r="Q40" s="10"/>
      <c r="R40" s="10"/>
      <c r="S40" s="10"/>
      <c r="T40" s="3"/>
      <c r="U40" s="10"/>
      <c r="V40" s="10"/>
      <c r="W40" s="10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10"/>
      <c r="AJ40" s="2"/>
    </row>
    <row r="41" spans="1:36" s="14" customFormat="1" x14ac:dyDescent="0.3">
      <c r="A41" s="7">
        <f t="shared" si="6"/>
        <v>36</v>
      </c>
      <c r="B41" s="15" t="s">
        <v>143</v>
      </c>
      <c r="C41" s="38">
        <v>639</v>
      </c>
      <c r="D41" s="10">
        <f t="shared" ref="D41:D44" si="7">SUM(F41:AI41)</f>
        <v>1</v>
      </c>
      <c r="E41" s="10">
        <f t="shared" ref="E41:E44" si="8">C41*D41</f>
        <v>639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37">
        <v>1</v>
      </c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7"/>
    </row>
    <row r="42" spans="1:36" s="14" customFormat="1" x14ac:dyDescent="0.3">
      <c r="A42" s="7">
        <f t="shared" si="6"/>
        <v>37</v>
      </c>
      <c r="B42" s="15" t="s">
        <v>45</v>
      </c>
      <c r="C42" s="38">
        <v>620</v>
      </c>
      <c r="D42" s="10">
        <f t="shared" si="7"/>
        <v>1</v>
      </c>
      <c r="E42" s="10">
        <f t="shared" si="8"/>
        <v>620</v>
      </c>
      <c r="F42" s="10"/>
      <c r="G42" s="10"/>
      <c r="H42" s="10"/>
      <c r="I42" s="10"/>
      <c r="J42" s="10"/>
      <c r="K42" s="10"/>
      <c r="L42" s="10"/>
      <c r="M42" s="10">
        <v>1</v>
      </c>
      <c r="N42" s="10"/>
      <c r="O42" s="10"/>
      <c r="P42" s="10"/>
      <c r="Q42" s="10"/>
      <c r="R42" s="10"/>
      <c r="S42" s="10"/>
      <c r="T42" s="10"/>
      <c r="U42" s="10"/>
      <c r="V42" s="37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7"/>
    </row>
    <row r="43" spans="1:36" s="14" customFormat="1" x14ac:dyDescent="0.3">
      <c r="A43" s="7">
        <f t="shared" si="6"/>
        <v>38</v>
      </c>
      <c r="B43" s="15" t="s">
        <v>33</v>
      </c>
      <c r="C43" s="38">
        <v>308</v>
      </c>
      <c r="D43" s="10">
        <f t="shared" si="7"/>
        <v>2</v>
      </c>
      <c r="E43" s="10">
        <f t="shared" si="8"/>
        <v>616</v>
      </c>
      <c r="F43" s="10"/>
      <c r="G43" s="10"/>
      <c r="H43" s="10">
        <v>1</v>
      </c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37">
        <v>1</v>
      </c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7"/>
    </row>
    <row r="44" spans="1:36" s="14" customFormat="1" x14ac:dyDescent="0.3">
      <c r="A44" s="7">
        <f t="shared" si="6"/>
        <v>39</v>
      </c>
      <c r="B44" s="15" t="s">
        <v>34</v>
      </c>
      <c r="C44" s="38">
        <v>307</v>
      </c>
      <c r="D44" s="10">
        <f t="shared" si="7"/>
        <v>2</v>
      </c>
      <c r="E44" s="10">
        <f t="shared" si="8"/>
        <v>614</v>
      </c>
      <c r="F44" s="10"/>
      <c r="G44" s="10"/>
      <c r="H44" s="10">
        <v>1</v>
      </c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37">
        <v>1</v>
      </c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7"/>
    </row>
    <row r="45" spans="1:36" x14ac:dyDescent="0.3">
      <c r="A45" s="7">
        <f t="shared" si="6"/>
        <v>40</v>
      </c>
      <c r="B45" s="5" t="s">
        <v>15</v>
      </c>
      <c r="C45" s="11">
        <v>328</v>
      </c>
      <c r="D45" s="3">
        <f t="shared" si="2"/>
        <v>0</v>
      </c>
      <c r="E45" s="3">
        <f t="shared" si="3"/>
        <v>0</v>
      </c>
      <c r="F45" s="10"/>
      <c r="G45" s="10"/>
      <c r="H45" s="10"/>
      <c r="I45" s="10"/>
      <c r="J45" s="10"/>
      <c r="K45" s="10"/>
      <c r="L45" s="10"/>
      <c r="M45" s="10"/>
      <c r="N45" s="3"/>
      <c r="O45" s="10"/>
      <c r="P45" s="10"/>
      <c r="Q45" s="10"/>
      <c r="R45" s="10"/>
      <c r="S45" s="10"/>
      <c r="T45" s="3"/>
      <c r="U45" s="10"/>
      <c r="V45" s="10"/>
      <c r="W45" s="10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10"/>
      <c r="AJ45" s="2"/>
    </row>
    <row r="46" spans="1:36" x14ac:dyDescent="0.3">
      <c r="A46" s="7">
        <f t="shared" si="6"/>
        <v>41</v>
      </c>
      <c r="B46" s="5" t="s">
        <v>46</v>
      </c>
      <c r="C46" s="11">
        <v>328</v>
      </c>
      <c r="D46" s="3">
        <f t="shared" si="2"/>
        <v>1</v>
      </c>
      <c r="E46" s="3">
        <f t="shared" si="3"/>
        <v>328</v>
      </c>
      <c r="F46" s="10"/>
      <c r="G46" s="10"/>
      <c r="H46" s="10"/>
      <c r="I46" s="10"/>
      <c r="J46" s="10"/>
      <c r="K46" s="10"/>
      <c r="L46" s="10"/>
      <c r="M46" s="10">
        <v>1</v>
      </c>
      <c r="N46" s="3"/>
      <c r="O46" s="10"/>
      <c r="P46" s="10"/>
      <c r="Q46" s="10"/>
      <c r="R46" s="10"/>
      <c r="S46" s="10"/>
      <c r="T46" s="3"/>
      <c r="U46" s="10"/>
      <c r="V46" s="10"/>
      <c r="W46" s="10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10"/>
      <c r="AJ46" s="2"/>
    </row>
    <row r="47" spans="1:36" x14ac:dyDescent="0.3">
      <c r="A47" s="7">
        <f t="shared" si="6"/>
        <v>42</v>
      </c>
      <c r="B47" s="5" t="s">
        <v>16</v>
      </c>
      <c r="C47" s="11">
        <v>299</v>
      </c>
      <c r="D47" s="3">
        <f t="shared" si="2"/>
        <v>1</v>
      </c>
      <c r="E47" s="3">
        <f t="shared" si="3"/>
        <v>299</v>
      </c>
      <c r="F47" s="10"/>
      <c r="G47" s="10"/>
      <c r="H47" s="10"/>
      <c r="I47" s="10"/>
      <c r="J47" s="10"/>
      <c r="K47" s="10"/>
      <c r="L47" s="10"/>
      <c r="M47" s="10">
        <v>1</v>
      </c>
      <c r="N47" s="3"/>
      <c r="O47" s="10"/>
      <c r="P47" s="10"/>
      <c r="Q47" s="10"/>
      <c r="R47" s="10"/>
      <c r="S47" s="10"/>
      <c r="T47" s="3"/>
      <c r="U47" s="10"/>
      <c r="V47" s="10"/>
      <c r="W47" s="10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10"/>
      <c r="AJ47" s="2"/>
    </row>
    <row r="48" spans="1:36" x14ac:dyDescent="0.3">
      <c r="A48" s="7">
        <f t="shared" si="6"/>
        <v>43</v>
      </c>
      <c r="B48" s="5" t="s">
        <v>28</v>
      </c>
      <c r="C48" s="11">
        <v>311</v>
      </c>
      <c r="D48" s="3">
        <f t="shared" si="2"/>
        <v>2</v>
      </c>
      <c r="E48" s="3">
        <f t="shared" si="3"/>
        <v>622</v>
      </c>
      <c r="F48" s="10"/>
      <c r="G48" s="10"/>
      <c r="H48" s="10"/>
      <c r="I48" s="10"/>
      <c r="J48" s="10"/>
      <c r="K48" s="10">
        <v>2</v>
      </c>
      <c r="L48" s="10"/>
      <c r="M48" s="10"/>
      <c r="N48" s="3"/>
      <c r="O48" s="10"/>
      <c r="P48" s="10"/>
      <c r="Q48" s="10"/>
      <c r="R48" s="10"/>
      <c r="S48" s="10"/>
      <c r="T48" s="3"/>
      <c r="U48" s="10"/>
      <c r="V48" s="10"/>
      <c r="W48" s="10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10"/>
      <c r="AJ48" s="2"/>
    </row>
    <row r="49" spans="1:36" x14ac:dyDescent="0.3">
      <c r="A49" s="7">
        <f t="shared" si="6"/>
        <v>44</v>
      </c>
      <c r="B49" s="5" t="s">
        <v>27</v>
      </c>
      <c r="C49" s="11">
        <v>677</v>
      </c>
      <c r="D49" s="3">
        <f t="shared" si="2"/>
        <v>1</v>
      </c>
      <c r="E49" s="3">
        <f t="shared" si="3"/>
        <v>677</v>
      </c>
      <c r="F49" s="10"/>
      <c r="G49" s="10"/>
      <c r="H49" s="10"/>
      <c r="I49" s="10"/>
      <c r="J49" s="10"/>
      <c r="K49" s="10">
        <v>1</v>
      </c>
      <c r="L49" s="10"/>
      <c r="M49" s="10"/>
      <c r="N49" s="3"/>
      <c r="O49" s="10"/>
      <c r="P49" s="10"/>
      <c r="Q49" s="10"/>
      <c r="R49" s="10"/>
      <c r="S49" s="10"/>
      <c r="T49" s="3"/>
      <c r="U49" s="10"/>
      <c r="V49" s="10"/>
      <c r="W49" s="10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10"/>
      <c r="AJ49" s="2"/>
    </row>
    <row r="50" spans="1:36" x14ac:dyDescent="0.3">
      <c r="A50" s="7">
        <f t="shared" si="6"/>
        <v>45</v>
      </c>
      <c r="B50" s="5" t="s">
        <v>25</v>
      </c>
      <c r="C50" s="11">
        <v>628</v>
      </c>
      <c r="D50" s="3">
        <f t="shared" si="2"/>
        <v>1</v>
      </c>
      <c r="E50" s="3">
        <f t="shared" si="3"/>
        <v>628</v>
      </c>
      <c r="F50" s="10"/>
      <c r="G50" s="10"/>
      <c r="H50" s="10"/>
      <c r="I50" s="10"/>
      <c r="J50" s="10"/>
      <c r="K50" s="10">
        <v>1</v>
      </c>
      <c r="L50" s="10"/>
      <c r="M50" s="10"/>
      <c r="N50" s="3"/>
      <c r="O50" s="10"/>
      <c r="P50" s="10"/>
      <c r="Q50" s="10"/>
      <c r="R50" s="10"/>
      <c r="S50" s="10"/>
      <c r="T50" s="3"/>
      <c r="U50" s="10"/>
      <c r="V50" s="10"/>
      <c r="W50" s="10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10"/>
      <c r="AJ50" s="2"/>
    </row>
    <row r="51" spans="1:36" x14ac:dyDescent="0.3">
      <c r="A51" s="7">
        <f t="shared" si="6"/>
        <v>46</v>
      </c>
      <c r="B51" s="5" t="s">
        <v>26</v>
      </c>
      <c r="C51" s="11">
        <v>332</v>
      </c>
      <c r="D51" s="3">
        <f t="shared" si="2"/>
        <v>1</v>
      </c>
      <c r="E51" s="3">
        <f t="shared" si="3"/>
        <v>332</v>
      </c>
      <c r="F51" s="10"/>
      <c r="G51" s="10"/>
      <c r="H51" s="10"/>
      <c r="I51" s="10"/>
      <c r="J51" s="10"/>
      <c r="K51" s="10">
        <v>1</v>
      </c>
      <c r="L51" s="10"/>
      <c r="M51" s="10"/>
      <c r="N51" s="3"/>
      <c r="O51" s="10"/>
      <c r="P51" s="10"/>
      <c r="Q51" s="10"/>
      <c r="R51" s="10"/>
      <c r="S51" s="10"/>
      <c r="T51" s="3"/>
      <c r="U51" s="10"/>
      <c r="V51" s="10"/>
      <c r="W51" s="10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10"/>
      <c r="AJ51" s="2"/>
    </row>
    <row r="52" spans="1:36" x14ac:dyDescent="0.3">
      <c r="A52" s="7">
        <f t="shared" si="6"/>
        <v>47</v>
      </c>
      <c r="B52" s="5" t="s">
        <v>137</v>
      </c>
      <c r="C52" s="16">
        <v>303</v>
      </c>
      <c r="D52" s="3">
        <f t="shared" ref="D52" si="9">SUM(F52:AI52)</f>
        <v>1</v>
      </c>
      <c r="E52" s="3">
        <f t="shared" si="3"/>
        <v>303</v>
      </c>
      <c r="F52" s="10"/>
      <c r="G52" s="10"/>
      <c r="H52" s="10"/>
      <c r="I52" s="10"/>
      <c r="J52" s="10"/>
      <c r="K52" s="10"/>
      <c r="L52" s="10"/>
      <c r="M52" s="10"/>
      <c r="N52" s="3"/>
      <c r="O52" s="10"/>
      <c r="P52" s="10"/>
      <c r="Q52" s="10"/>
      <c r="R52" s="10"/>
      <c r="S52" s="10"/>
      <c r="T52" s="3"/>
      <c r="U52" s="10">
        <v>1</v>
      </c>
      <c r="V52" s="10"/>
      <c r="W52" s="10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10"/>
      <c r="AJ52" s="2"/>
    </row>
    <row r="53" spans="1:36" x14ac:dyDescent="0.3">
      <c r="A53" s="7">
        <f t="shared" si="6"/>
        <v>48</v>
      </c>
      <c r="B53" s="5" t="s">
        <v>17</v>
      </c>
      <c r="C53" s="11">
        <v>620</v>
      </c>
      <c r="D53" s="3">
        <f t="shared" si="2"/>
        <v>0</v>
      </c>
      <c r="E53" s="3">
        <f t="shared" si="3"/>
        <v>0</v>
      </c>
      <c r="F53" s="10"/>
      <c r="G53" s="10"/>
      <c r="H53" s="10"/>
      <c r="I53" s="10"/>
      <c r="J53" s="10"/>
      <c r="K53" s="10"/>
      <c r="L53" s="10"/>
      <c r="M53" s="10"/>
      <c r="N53" s="3"/>
      <c r="O53" s="10"/>
      <c r="P53" s="10"/>
      <c r="Q53" s="10"/>
      <c r="R53" s="10"/>
      <c r="S53" s="10"/>
      <c r="T53" s="3"/>
      <c r="U53" s="10"/>
      <c r="V53" s="10"/>
      <c r="W53" s="10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10"/>
      <c r="AJ53" s="2"/>
    </row>
    <row r="54" spans="1:36" x14ac:dyDescent="0.3">
      <c r="A54" s="7">
        <f t="shared" si="6"/>
        <v>49</v>
      </c>
      <c r="B54" s="5" t="s">
        <v>140</v>
      </c>
      <c r="C54" s="11">
        <v>313</v>
      </c>
      <c r="D54" s="3">
        <f t="shared" ref="D54:D56" si="10">SUM(F54:AI54)</f>
        <v>1</v>
      </c>
      <c r="E54" s="3">
        <f t="shared" ref="E54:E56" si="11">C54*D54</f>
        <v>313</v>
      </c>
      <c r="F54" s="10"/>
      <c r="G54" s="10"/>
      <c r="H54" s="10"/>
      <c r="I54" s="10"/>
      <c r="J54" s="10"/>
      <c r="K54" s="10"/>
      <c r="L54" s="10">
        <v>1</v>
      </c>
      <c r="M54" s="10"/>
      <c r="N54" s="3"/>
      <c r="O54" s="10"/>
      <c r="P54" s="10"/>
      <c r="Q54" s="10"/>
      <c r="R54" s="10"/>
      <c r="S54" s="10"/>
      <c r="T54" s="3"/>
      <c r="U54" s="10"/>
      <c r="V54" s="10"/>
      <c r="W54" s="10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10"/>
      <c r="AJ54" s="2"/>
    </row>
    <row r="55" spans="1:36" x14ac:dyDescent="0.3">
      <c r="A55" s="7">
        <f t="shared" si="6"/>
        <v>50</v>
      </c>
      <c r="B55" s="5" t="s">
        <v>141</v>
      </c>
      <c r="C55" s="11">
        <v>313</v>
      </c>
      <c r="D55" s="3">
        <f t="shared" si="10"/>
        <v>1</v>
      </c>
      <c r="E55" s="3">
        <f t="shared" si="11"/>
        <v>313</v>
      </c>
      <c r="F55" s="10"/>
      <c r="G55" s="10"/>
      <c r="H55" s="10"/>
      <c r="I55" s="10"/>
      <c r="J55" s="10"/>
      <c r="K55" s="10"/>
      <c r="L55" s="10">
        <v>1</v>
      </c>
      <c r="M55" s="10"/>
      <c r="N55" s="3"/>
      <c r="O55" s="10"/>
      <c r="P55" s="10"/>
      <c r="Q55" s="10"/>
      <c r="R55" s="10"/>
      <c r="S55" s="10"/>
      <c r="T55" s="3"/>
      <c r="U55" s="10"/>
      <c r="V55" s="10"/>
      <c r="W55" s="10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10"/>
      <c r="AJ55" s="2"/>
    </row>
    <row r="56" spans="1:36" x14ac:dyDescent="0.3">
      <c r="A56" s="7">
        <f t="shared" si="6"/>
        <v>51</v>
      </c>
      <c r="B56" s="5" t="s">
        <v>142</v>
      </c>
      <c r="C56" s="11">
        <v>681</v>
      </c>
      <c r="D56" s="3">
        <f t="shared" si="10"/>
        <v>1</v>
      </c>
      <c r="E56" s="3">
        <f t="shared" si="11"/>
        <v>681</v>
      </c>
      <c r="F56" s="10"/>
      <c r="G56" s="10"/>
      <c r="H56" s="10"/>
      <c r="I56" s="10"/>
      <c r="J56" s="10"/>
      <c r="K56" s="10"/>
      <c r="L56" s="10">
        <v>1</v>
      </c>
      <c r="M56" s="10"/>
      <c r="N56" s="3"/>
      <c r="O56" s="10"/>
      <c r="P56" s="10"/>
      <c r="Q56" s="10"/>
      <c r="R56" s="10"/>
      <c r="S56" s="10"/>
      <c r="T56" s="3"/>
      <c r="U56" s="10"/>
      <c r="V56" s="10"/>
      <c r="W56" s="10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10"/>
      <c r="AJ56" s="2"/>
    </row>
    <row r="57" spans="1:36" x14ac:dyDescent="0.3">
      <c r="A57" s="23"/>
      <c r="B57" s="39" t="s">
        <v>139</v>
      </c>
      <c r="C57" s="29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7"/>
    </row>
    <row r="58" spans="1:36" x14ac:dyDescent="0.3">
      <c r="A58" s="7">
        <f>A56+1</f>
        <v>52</v>
      </c>
      <c r="B58" s="5" t="s">
        <v>13</v>
      </c>
      <c r="C58" s="11">
        <v>433</v>
      </c>
      <c r="D58" s="3">
        <f t="shared" si="2"/>
        <v>54</v>
      </c>
      <c r="E58" s="3">
        <f t="shared" si="3"/>
        <v>23382</v>
      </c>
      <c r="F58" s="10">
        <v>5</v>
      </c>
      <c r="G58" s="10">
        <v>1</v>
      </c>
      <c r="H58" s="10">
        <v>5</v>
      </c>
      <c r="I58" s="10"/>
      <c r="J58" s="10">
        <v>3</v>
      </c>
      <c r="K58" s="10"/>
      <c r="L58" s="10">
        <v>2</v>
      </c>
      <c r="M58" s="10">
        <v>4</v>
      </c>
      <c r="N58" s="3"/>
      <c r="O58" s="10">
        <v>9</v>
      </c>
      <c r="P58" s="10"/>
      <c r="Q58" s="10">
        <v>4</v>
      </c>
      <c r="R58" s="10">
        <v>2</v>
      </c>
      <c r="S58" s="10">
        <v>9</v>
      </c>
      <c r="T58" s="3">
        <v>7</v>
      </c>
      <c r="U58" s="10">
        <v>3</v>
      </c>
      <c r="V58" s="10"/>
      <c r="W58" s="10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10"/>
      <c r="AJ58" s="2"/>
    </row>
    <row r="59" spans="1:36" x14ac:dyDescent="0.3">
      <c r="A59" s="7">
        <f t="shared" si="6"/>
        <v>53</v>
      </c>
      <c r="B59" s="5" t="s">
        <v>18</v>
      </c>
      <c r="C59" s="11">
        <v>429</v>
      </c>
      <c r="D59" s="3">
        <f t="shared" si="2"/>
        <v>10</v>
      </c>
      <c r="E59" s="3">
        <f t="shared" si="3"/>
        <v>4290</v>
      </c>
      <c r="F59" s="10">
        <v>2</v>
      </c>
      <c r="G59" s="10"/>
      <c r="H59" s="10"/>
      <c r="I59" s="10"/>
      <c r="J59" s="10">
        <v>1</v>
      </c>
      <c r="K59" s="10">
        <v>2</v>
      </c>
      <c r="L59" s="10">
        <v>1</v>
      </c>
      <c r="M59" s="10">
        <v>2</v>
      </c>
      <c r="N59" s="3"/>
      <c r="O59" s="10"/>
      <c r="P59" s="10"/>
      <c r="Q59" s="10"/>
      <c r="R59" s="10"/>
      <c r="S59" s="10"/>
      <c r="T59" s="3"/>
      <c r="U59" s="10">
        <v>2</v>
      </c>
      <c r="V59" s="10"/>
      <c r="W59" s="10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10"/>
      <c r="AJ59" s="2"/>
    </row>
    <row r="60" spans="1:36" x14ac:dyDescent="0.3">
      <c r="A60" s="7">
        <f t="shared" si="6"/>
        <v>54</v>
      </c>
      <c r="B60" s="22" t="s">
        <v>56</v>
      </c>
      <c r="C60" s="16">
        <v>202</v>
      </c>
      <c r="D60" s="3">
        <f t="shared" ref="D60:D67" si="12">SUM(F60:AI60)</f>
        <v>10</v>
      </c>
      <c r="E60" s="3">
        <f t="shared" si="3"/>
        <v>2020</v>
      </c>
      <c r="F60" s="10"/>
      <c r="G60" s="10"/>
      <c r="H60" s="10"/>
      <c r="I60" s="10"/>
      <c r="J60" s="10"/>
      <c r="K60" s="10"/>
      <c r="L60" s="10"/>
      <c r="M60" s="10"/>
      <c r="N60" s="3"/>
      <c r="O60" s="10"/>
      <c r="P60" s="10"/>
      <c r="Q60" s="10"/>
      <c r="R60" s="10"/>
      <c r="S60" s="10">
        <v>2</v>
      </c>
      <c r="T60" s="3">
        <v>2</v>
      </c>
      <c r="U60" s="10"/>
      <c r="V60" s="10"/>
      <c r="W60" s="10">
        <v>1</v>
      </c>
      <c r="X60" s="3">
        <v>5</v>
      </c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10"/>
      <c r="AJ60" s="2"/>
    </row>
    <row r="61" spans="1:36" x14ac:dyDescent="0.3">
      <c r="A61" s="7">
        <f t="shared" si="6"/>
        <v>55</v>
      </c>
      <c r="B61" s="20" t="s">
        <v>57</v>
      </c>
      <c r="C61" s="11">
        <v>213</v>
      </c>
      <c r="D61" s="3">
        <f t="shared" si="12"/>
        <v>1</v>
      </c>
      <c r="E61" s="3">
        <f t="shared" si="3"/>
        <v>213</v>
      </c>
      <c r="F61" s="10"/>
      <c r="G61" s="10"/>
      <c r="H61" s="10"/>
      <c r="I61" s="10"/>
      <c r="J61" s="10"/>
      <c r="K61" s="10"/>
      <c r="L61" s="10"/>
      <c r="M61" s="10"/>
      <c r="N61" s="3"/>
      <c r="O61" s="10"/>
      <c r="P61" s="10"/>
      <c r="Q61" s="10"/>
      <c r="R61" s="10"/>
      <c r="S61" s="10">
        <v>1</v>
      </c>
      <c r="T61" s="3"/>
      <c r="U61" s="10"/>
      <c r="V61" s="10"/>
      <c r="W61" s="10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0"/>
      <c r="AJ61" s="2"/>
    </row>
    <row r="62" spans="1:36" x14ac:dyDescent="0.3">
      <c r="A62" s="7">
        <f t="shared" si="6"/>
        <v>56</v>
      </c>
      <c r="B62" s="20" t="s">
        <v>58</v>
      </c>
      <c r="C62" s="11">
        <v>208</v>
      </c>
      <c r="D62" s="3">
        <f t="shared" si="12"/>
        <v>0</v>
      </c>
      <c r="E62" s="3">
        <f t="shared" si="3"/>
        <v>0</v>
      </c>
      <c r="F62" s="2"/>
      <c r="G62" s="2"/>
      <c r="H62" s="2"/>
      <c r="I62" s="2"/>
      <c r="J62" s="2"/>
      <c r="K62" s="2"/>
      <c r="L62" s="2"/>
      <c r="M62" s="17"/>
      <c r="N62" s="2"/>
      <c r="O62" s="17"/>
      <c r="P62" s="17"/>
      <c r="Q62" s="17"/>
      <c r="R62" s="17"/>
      <c r="S62" s="17"/>
      <c r="T62" s="3"/>
      <c r="U62" s="10"/>
      <c r="V62" s="10"/>
      <c r="W62" s="10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10"/>
      <c r="AJ62" s="2"/>
    </row>
    <row r="63" spans="1:36" x14ac:dyDescent="0.3">
      <c r="A63" s="7">
        <f t="shared" si="6"/>
        <v>57</v>
      </c>
      <c r="B63" s="20" t="s">
        <v>59</v>
      </c>
      <c r="C63" s="11">
        <v>219</v>
      </c>
      <c r="D63" s="3">
        <f t="shared" si="12"/>
        <v>0</v>
      </c>
      <c r="E63" s="3">
        <f t="shared" si="3"/>
        <v>0</v>
      </c>
      <c r="F63" s="10"/>
      <c r="G63" s="10"/>
      <c r="H63" s="10"/>
      <c r="I63" s="10"/>
      <c r="J63" s="10"/>
      <c r="K63" s="10"/>
      <c r="L63" s="10"/>
      <c r="M63" s="10"/>
      <c r="N63" s="3"/>
      <c r="O63" s="10"/>
      <c r="P63" s="10"/>
      <c r="Q63" s="10"/>
      <c r="R63" s="10"/>
      <c r="S63" s="10"/>
      <c r="T63" s="3"/>
      <c r="U63" s="10"/>
      <c r="V63" s="10"/>
      <c r="W63" s="10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10"/>
      <c r="AJ63" s="2"/>
    </row>
    <row r="64" spans="1:36" s="28" customFormat="1" x14ac:dyDescent="0.3">
      <c r="A64" s="23"/>
      <c r="B64" s="41" t="s">
        <v>63</v>
      </c>
      <c r="C64" s="29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7"/>
    </row>
    <row r="65" spans="1:36" x14ac:dyDescent="0.3">
      <c r="A65" s="7">
        <f>A63+1</f>
        <v>58</v>
      </c>
      <c r="B65" s="5" t="s">
        <v>55</v>
      </c>
      <c r="C65" s="21">
        <v>1330</v>
      </c>
      <c r="D65" s="3">
        <f t="shared" si="12"/>
        <v>12</v>
      </c>
      <c r="E65" s="3">
        <f t="shared" ref="E65:E67" si="13">C65*D65</f>
        <v>15960</v>
      </c>
      <c r="F65" s="10"/>
      <c r="G65" s="10"/>
      <c r="H65" s="10"/>
      <c r="I65" s="10"/>
      <c r="J65" s="10"/>
      <c r="K65" s="10"/>
      <c r="L65" s="10"/>
      <c r="M65" s="10"/>
      <c r="N65" s="3"/>
      <c r="O65" s="10"/>
      <c r="P65" s="10"/>
      <c r="Q65" s="10"/>
      <c r="R65" s="10"/>
      <c r="S65" s="10">
        <v>3</v>
      </c>
      <c r="T65" s="3">
        <v>2</v>
      </c>
      <c r="U65" s="10"/>
      <c r="V65" s="10"/>
      <c r="W65" s="10">
        <v>6</v>
      </c>
      <c r="X65" s="3">
        <v>1</v>
      </c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10"/>
      <c r="AJ65" s="2"/>
    </row>
    <row r="66" spans="1:36" x14ac:dyDescent="0.3">
      <c r="A66" s="7">
        <f>A65+1</f>
        <v>59</v>
      </c>
      <c r="B66" s="5" t="s">
        <v>60</v>
      </c>
      <c r="C66" s="21">
        <v>29</v>
      </c>
      <c r="D66" s="3">
        <f t="shared" si="12"/>
        <v>3</v>
      </c>
      <c r="E66" s="3">
        <f t="shared" si="13"/>
        <v>87</v>
      </c>
      <c r="F66" s="10"/>
      <c r="G66" s="10"/>
      <c r="H66" s="10"/>
      <c r="I66" s="10"/>
      <c r="J66" s="10"/>
      <c r="K66" s="10"/>
      <c r="L66" s="10"/>
      <c r="M66" s="10"/>
      <c r="N66" s="3"/>
      <c r="O66" s="10"/>
      <c r="P66" s="10"/>
      <c r="Q66" s="10"/>
      <c r="R66" s="10"/>
      <c r="S66" s="10">
        <v>2</v>
      </c>
      <c r="T66" s="3"/>
      <c r="U66" s="10"/>
      <c r="V66" s="10"/>
      <c r="W66" s="10">
        <v>1</v>
      </c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10"/>
      <c r="AJ66" s="2"/>
    </row>
    <row r="67" spans="1:36" x14ac:dyDescent="0.3">
      <c r="A67" s="7">
        <f>A66+1</f>
        <v>60</v>
      </c>
      <c r="B67" s="5" t="s">
        <v>61</v>
      </c>
      <c r="C67" s="21">
        <v>9</v>
      </c>
      <c r="D67" s="3">
        <f t="shared" si="12"/>
        <v>10</v>
      </c>
      <c r="E67" s="3">
        <f t="shared" si="13"/>
        <v>90</v>
      </c>
      <c r="F67" s="10"/>
      <c r="G67" s="10"/>
      <c r="H67" s="10"/>
      <c r="I67" s="10"/>
      <c r="J67" s="10"/>
      <c r="K67" s="10"/>
      <c r="L67" s="10"/>
      <c r="M67" s="10"/>
      <c r="N67" s="3"/>
      <c r="O67" s="10"/>
      <c r="P67" s="10"/>
      <c r="Q67" s="10"/>
      <c r="R67" s="10"/>
      <c r="S67" s="10">
        <v>2</v>
      </c>
      <c r="T67" s="3">
        <v>2</v>
      </c>
      <c r="U67" s="10"/>
      <c r="V67" s="10"/>
      <c r="W67" s="10">
        <v>5</v>
      </c>
      <c r="X67" s="3">
        <v>1</v>
      </c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10"/>
      <c r="AJ67" s="2"/>
    </row>
    <row r="68" spans="1:36" s="14" customFormat="1" x14ac:dyDescent="0.3">
      <c r="A68" s="7">
        <f>A67+1</f>
        <v>61</v>
      </c>
      <c r="B68" s="15" t="s">
        <v>144</v>
      </c>
      <c r="C68" s="33">
        <v>1</v>
      </c>
      <c r="D68" s="10">
        <f t="shared" ref="D68" si="14">SUM(F68:AI68)</f>
        <v>48</v>
      </c>
      <c r="E68" s="10">
        <f t="shared" ref="E68" si="15">C68*D68</f>
        <v>48</v>
      </c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37">
        <v>12</v>
      </c>
      <c r="T68" s="37">
        <v>8</v>
      </c>
      <c r="U68" s="10"/>
      <c r="V68" s="10"/>
      <c r="W68" s="10">
        <v>24</v>
      </c>
      <c r="X68" s="10">
        <v>4</v>
      </c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7"/>
    </row>
    <row r="69" spans="1:36" s="28" customFormat="1" hidden="1" x14ac:dyDescent="0.3">
      <c r="A69" s="23"/>
      <c r="B69" s="24" t="s">
        <v>62</v>
      </c>
      <c r="C69" s="25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10"/>
      <c r="T69" s="26"/>
      <c r="U69" s="10"/>
      <c r="V69" s="10"/>
      <c r="W69" s="10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7"/>
    </row>
    <row r="70" spans="1:36" s="14" customFormat="1" hidden="1" x14ac:dyDescent="0.3">
      <c r="A70" s="7">
        <f>A67+1</f>
        <v>61</v>
      </c>
      <c r="B70" s="35" t="s">
        <v>66</v>
      </c>
      <c r="C70" s="33">
        <v>1818</v>
      </c>
      <c r="D70" s="3">
        <f t="shared" ref="D70" si="16">SUM(F70:AI70)</f>
        <v>0</v>
      </c>
      <c r="E70" s="3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7"/>
    </row>
    <row r="71" spans="1:36" s="14" customFormat="1" hidden="1" x14ac:dyDescent="0.3">
      <c r="A71" s="7">
        <f>A70+1</f>
        <v>62</v>
      </c>
      <c r="B71" s="22" t="s">
        <v>67</v>
      </c>
      <c r="C71" s="16">
        <v>1822</v>
      </c>
      <c r="D71" s="3">
        <f t="shared" ref="D71:D89" si="17">SUM(F71:AI71)</f>
        <v>0</v>
      </c>
      <c r="E71" s="3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7"/>
    </row>
    <row r="72" spans="1:36" s="14" customFormat="1" hidden="1" x14ac:dyDescent="0.3">
      <c r="A72" s="7">
        <f t="shared" ref="A72:A135" si="18">A71+1</f>
        <v>63</v>
      </c>
      <c r="B72" s="35" t="s">
        <v>68</v>
      </c>
      <c r="C72" s="33">
        <v>2651</v>
      </c>
      <c r="D72" s="3">
        <f t="shared" si="17"/>
        <v>0</v>
      </c>
      <c r="E72" s="3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7"/>
    </row>
    <row r="73" spans="1:36" s="14" customFormat="1" hidden="1" x14ac:dyDescent="0.3">
      <c r="A73" s="7">
        <f t="shared" si="18"/>
        <v>64</v>
      </c>
      <c r="B73" s="35" t="s">
        <v>69</v>
      </c>
      <c r="C73" s="33">
        <v>2656</v>
      </c>
      <c r="D73" s="3">
        <f t="shared" si="17"/>
        <v>0</v>
      </c>
      <c r="E73" s="3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7"/>
    </row>
    <row r="74" spans="1:36" s="14" customFormat="1" hidden="1" x14ac:dyDescent="0.3">
      <c r="A74" s="7">
        <f t="shared" si="18"/>
        <v>65</v>
      </c>
      <c r="B74" s="35" t="s">
        <v>70</v>
      </c>
      <c r="C74" s="33">
        <v>2651</v>
      </c>
      <c r="D74" s="3">
        <f t="shared" si="17"/>
        <v>0</v>
      </c>
      <c r="E74" s="3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7"/>
    </row>
    <row r="75" spans="1:36" s="14" customFormat="1" hidden="1" x14ac:dyDescent="0.3">
      <c r="A75" s="7">
        <f t="shared" si="18"/>
        <v>66</v>
      </c>
      <c r="B75" s="35" t="s">
        <v>71</v>
      </c>
      <c r="C75" s="33">
        <v>2656</v>
      </c>
      <c r="D75" s="3">
        <f t="shared" si="17"/>
        <v>0</v>
      </c>
      <c r="E75" s="3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7"/>
    </row>
    <row r="76" spans="1:36" s="14" customFormat="1" hidden="1" x14ac:dyDescent="0.3">
      <c r="A76" s="7">
        <f t="shared" si="18"/>
        <v>67</v>
      </c>
      <c r="B76" s="35" t="s">
        <v>72</v>
      </c>
      <c r="C76" s="33">
        <v>2403</v>
      </c>
      <c r="D76" s="3">
        <f t="shared" si="17"/>
        <v>0</v>
      </c>
      <c r="E76" s="3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7"/>
    </row>
    <row r="77" spans="1:36" s="14" customFormat="1" hidden="1" x14ac:dyDescent="0.3">
      <c r="A77" s="7">
        <f t="shared" si="18"/>
        <v>68</v>
      </c>
      <c r="B77" s="35" t="s">
        <v>73</v>
      </c>
      <c r="C77" s="33">
        <v>2403</v>
      </c>
      <c r="D77" s="3">
        <f t="shared" si="17"/>
        <v>0</v>
      </c>
      <c r="E77" s="3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7"/>
    </row>
    <row r="78" spans="1:36" s="14" customFormat="1" hidden="1" x14ac:dyDescent="0.3">
      <c r="A78" s="7">
        <f t="shared" si="18"/>
        <v>69</v>
      </c>
      <c r="B78" s="35" t="s">
        <v>74</v>
      </c>
      <c r="C78" s="33">
        <v>2656</v>
      </c>
      <c r="D78" s="3">
        <f t="shared" si="17"/>
        <v>0</v>
      </c>
      <c r="E78" s="3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7"/>
    </row>
    <row r="79" spans="1:36" s="14" customFormat="1" hidden="1" x14ac:dyDescent="0.3">
      <c r="A79" s="7">
        <f t="shared" si="18"/>
        <v>70</v>
      </c>
      <c r="B79" s="35" t="s">
        <v>75</v>
      </c>
      <c r="C79" s="33">
        <v>2656</v>
      </c>
      <c r="D79" s="3">
        <f t="shared" si="17"/>
        <v>0</v>
      </c>
      <c r="E79" s="3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7"/>
    </row>
    <row r="80" spans="1:36" s="14" customFormat="1" hidden="1" x14ac:dyDescent="0.3">
      <c r="A80" s="7">
        <f t="shared" si="18"/>
        <v>71</v>
      </c>
      <c r="B80" s="22" t="s">
        <v>76</v>
      </c>
      <c r="C80" s="16">
        <v>1822</v>
      </c>
      <c r="D80" s="3">
        <f t="shared" si="17"/>
        <v>0</v>
      </c>
      <c r="E80" s="3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7"/>
    </row>
    <row r="81" spans="1:36" s="14" customFormat="1" hidden="1" x14ac:dyDescent="0.3">
      <c r="A81" s="7">
        <f t="shared" si="18"/>
        <v>72</v>
      </c>
      <c r="B81" s="35" t="s">
        <v>77</v>
      </c>
      <c r="C81" s="33">
        <v>1822</v>
      </c>
      <c r="D81" s="3">
        <f t="shared" si="17"/>
        <v>0</v>
      </c>
      <c r="E81" s="3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7"/>
    </row>
    <row r="82" spans="1:36" s="14" customFormat="1" hidden="1" x14ac:dyDescent="0.3">
      <c r="A82" s="7">
        <f t="shared" si="18"/>
        <v>73</v>
      </c>
      <c r="B82" s="35" t="s">
        <v>78</v>
      </c>
      <c r="C82" s="33">
        <v>1822</v>
      </c>
      <c r="D82" s="3">
        <f t="shared" si="17"/>
        <v>0</v>
      </c>
      <c r="E82" s="3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7"/>
    </row>
    <row r="83" spans="1:36" s="14" customFormat="1" hidden="1" x14ac:dyDescent="0.3">
      <c r="A83" s="7">
        <f t="shared" si="18"/>
        <v>74</v>
      </c>
      <c r="B83" s="35" t="s">
        <v>79</v>
      </c>
      <c r="C83" s="33">
        <v>1822</v>
      </c>
      <c r="D83" s="3">
        <f t="shared" si="17"/>
        <v>0</v>
      </c>
      <c r="E83" s="3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7"/>
    </row>
    <row r="84" spans="1:36" s="14" customFormat="1" hidden="1" x14ac:dyDescent="0.3">
      <c r="A84" s="7">
        <f t="shared" si="18"/>
        <v>75</v>
      </c>
      <c r="B84" s="35" t="s">
        <v>80</v>
      </c>
      <c r="C84" s="33">
        <v>1822</v>
      </c>
      <c r="D84" s="3">
        <f t="shared" si="17"/>
        <v>0</v>
      </c>
      <c r="E84" s="3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7"/>
    </row>
    <row r="85" spans="1:36" s="14" customFormat="1" hidden="1" x14ac:dyDescent="0.3">
      <c r="A85" s="7">
        <f t="shared" si="18"/>
        <v>76</v>
      </c>
      <c r="B85" s="35" t="s">
        <v>81</v>
      </c>
      <c r="C85" s="33">
        <v>2398</v>
      </c>
      <c r="D85" s="3">
        <f t="shared" si="17"/>
        <v>0</v>
      </c>
      <c r="E85" s="3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7"/>
    </row>
    <row r="86" spans="1:36" s="14" customFormat="1" hidden="1" x14ac:dyDescent="0.3">
      <c r="A86" s="7">
        <f t="shared" si="18"/>
        <v>77</v>
      </c>
      <c r="B86" s="35" t="s">
        <v>82</v>
      </c>
      <c r="C86" s="33">
        <v>2403</v>
      </c>
      <c r="D86" s="3">
        <f t="shared" si="17"/>
        <v>0</v>
      </c>
      <c r="E86" s="3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7"/>
    </row>
    <row r="87" spans="1:36" s="14" customFormat="1" hidden="1" x14ac:dyDescent="0.3">
      <c r="A87" s="7">
        <f t="shared" si="18"/>
        <v>78</v>
      </c>
      <c r="B87" s="35" t="s">
        <v>83</v>
      </c>
      <c r="C87" s="33">
        <v>2656</v>
      </c>
      <c r="D87" s="3">
        <f t="shared" si="17"/>
        <v>0</v>
      </c>
      <c r="E87" s="3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7"/>
    </row>
    <row r="88" spans="1:36" s="14" customFormat="1" hidden="1" x14ac:dyDescent="0.3">
      <c r="A88" s="7">
        <f t="shared" si="18"/>
        <v>79</v>
      </c>
      <c r="B88" s="35" t="s">
        <v>84</v>
      </c>
      <c r="C88" s="33">
        <v>2403</v>
      </c>
      <c r="D88" s="3">
        <f t="shared" si="17"/>
        <v>0</v>
      </c>
      <c r="E88" s="3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7"/>
    </row>
    <row r="89" spans="1:36" s="14" customFormat="1" hidden="1" x14ac:dyDescent="0.3">
      <c r="A89" s="7">
        <f t="shared" si="18"/>
        <v>80</v>
      </c>
      <c r="B89" s="35" t="s">
        <v>85</v>
      </c>
      <c r="C89" s="33">
        <v>2656</v>
      </c>
      <c r="D89" s="3">
        <f t="shared" si="17"/>
        <v>0</v>
      </c>
      <c r="E89" s="3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7"/>
    </row>
    <row r="90" spans="1:36" s="14" customFormat="1" hidden="1" x14ac:dyDescent="0.3">
      <c r="A90" s="7">
        <f t="shared" si="18"/>
        <v>81</v>
      </c>
      <c r="B90" s="22" t="s">
        <v>14</v>
      </c>
      <c r="C90" s="16">
        <v>18</v>
      </c>
      <c r="D90" s="3">
        <f t="shared" ref="D90:D142" si="19">SUM(F90:AI90)</f>
        <v>0</v>
      </c>
      <c r="E90" s="3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7"/>
    </row>
    <row r="91" spans="1:36" s="14" customFormat="1" hidden="1" x14ac:dyDescent="0.3">
      <c r="A91" s="7">
        <f t="shared" si="18"/>
        <v>82</v>
      </c>
      <c r="B91" s="22" t="s">
        <v>86</v>
      </c>
      <c r="C91" s="16">
        <v>12</v>
      </c>
      <c r="D91" s="3">
        <f t="shared" si="19"/>
        <v>0</v>
      </c>
      <c r="E91" s="3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7"/>
    </row>
    <row r="92" spans="1:36" s="14" customFormat="1" hidden="1" x14ac:dyDescent="0.3">
      <c r="A92" s="7">
        <f t="shared" si="18"/>
        <v>83</v>
      </c>
      <c r="B92" s="35" t="s">
        <v>87</v>
      </c>
      <c r="C92" s="33">
        <v>72</v>
      </c>
      <c r="D92" s="3">
        <f t="shared" si="19"/>
        <v>0</v>
      </c>
      <c r="E92" s="3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7"/>
    </row>
    <row r="93" spans="1:36" s="14" customFormat="1" hidden="1" x14ac:dyDescent="0.3">
      <c r="A93" s="7">
        <f t="shared" si="18"/>
        <v>84</v>
      </c>
      <c r="B93" s="35" t="s">
        <v>88</v>
      </c>
      <c r="C93" s="33">
        <v>72</v>
      </c>
      <c r="D93" s="3">
        <f t="shared" si="19"/>
        <v>0</v>
      </c>
      <c r="E93" s="3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7"/>
    </row>
    <row r="94" spans="1:36" s="14" customFormat="1" hidden="1" x14ac:dyDescent="0.3">
      <c r="A94" s="7">
        <f t="shared" si="18"/>
        <v>85</v>
      </c>
      <c r="B94" s="35" t="s">
        <v>89</v>
      </c>
      <c r="C94" s="33">
        <v>72</v>
      </c>
      <c r="D94" s="3">
        <f t="shared" si="19"/>
        <v>0</v>
      </c>
      <c r="E94" s="3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7"/>
    </row>
    <row r="95" spans="1:36" s="14" customFormat="1" hidden="1" x14ac:dyDescent="0.3">
      <c r="A95" s="7">
        <f t="shared" si="18"/>
        <v>86</v>
      </c>
      <c r="B95" s="35" t="s">
        <v>90</v>
      </c>
      <c r="C95" s="33">
        <v>72</v>
      </c>
      <c r="D95" s="3">
        <f t="shared" si="19"/>
        <v>0</v>
      </c>
      <c r="E95" s="3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7"/>
    </row>
    <row r="96" spans="1:36" s="14" customFormat="1" hidden="1" x14ac:dyDescent="0.3">
      <c r="A96" s="7">
        <f t="shared" si="18"/>
        <v>87</v>
      </c>
      <c r="B96" s="35" t="s">
        <v>91</v>
      </c>
      <c r="C96" s="33">
        <v>7</v>
      </c>
      <c r="D96" s="3">
        <f t="shared" si="19"/>
        <v>0</v>
      </c>
      <c r="E96" s="3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7"/>
    </row>
    <row r="97" spans="1:36" s="14" customFormat="1" hidden="1" x14ac:dyDescent="0.3">
      <c r="A97" s="7">
        <f t="shared" si="18"/>
        <v>88</v>
      </c>
      <c r="B97" s="35" t="s">
        <v>92</v>
      </c>
      <c r="C97" s="33">
        <v>20</v>
      </c>
      <c r="D97" s="3">
        <f t="shared" si="19"/>
        <v>0</v>
      </c>
      <c r="E97" s="3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7"/>
    </row>
    <row r="98" spans="1:36" s="14" customFormat="1" hidden="1" x14ac:dyDescent="0.3">
      <c r="A98" s="7">
        <f t="shared" si="18"/>
        <v>89</v>
      </c>
      <c r="B98" s="35" t="s">
        <v>93</v>
      </c>
      <c r="C98" s="33">
        <v>7</v>
      </c>
      <c r="D98" s="3">
        <f t="shared" si="19"/>
        <v>0</v>
      </c>
      <c r="E98" s="3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7"/>
    </row>
    <row r="99" spans="1:36" s="14" customFormat="1" hidden="1" x14ac:dyDescent="0.3">
      <c r="A99" s="7">
        <f t="shared" si="18"/>
        <v>90</v>
      </c>
      <c r="B99" s="35" t="s">
        <v>94</v>
      </c>
      <c r="C99" s="16">
        <v>52</v>
      </c>
      <c r="D99" s="3">
        <f t="shared" si="19"/>
        <v>0</v>
      </c>
      <c r="E99" s="3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7"/>
    </row>
    <row r="100" spans="1:36" s="14" customFormat="1" hidden="1" x14ac:dyDescent="0.3">
      <c r="A100" s="7">
        <f t="shared" si="18"/>
        <v>91</v>
      </c>
      <c r="B100" s="35" t="s">
        <v>95</v>
      </c>
      <c r="C100" s="36">
        <v>67</v>
      </c>
      <c r="D100" s="3">
        <f t="shared" si="19"/>
        <v>0</v>
      </c>
      <c r="E100" s="3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7"/>
    </row>
    <row r="101" spans="1:36" s="14" customFormat="1" hidden="1" x14ac:dyDescent="0.3">
      <c r="A101" s="7">
        <f t="shared" si="18"/>
        <v>92</v>
      </c>
      <c r="B101" s="22" t="s">
        <v>96</v>
      </c>
      <c r="C101" s="16">
        <v>67</v>
      </c>
      <c r="D101" s="3">
        <f t="shared" si="19"/>
        <v>0</v>
      </c>
      <c r="E101" s="3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7"/>
    </row>
    <row r="102" spans="1:36" s="14" customFormat="1" hidden="1" x14ac:dyDescent="0.3">
      <c r="A102" s="7">
        <f t="shared" si="18"/>
        <v>93</v>
      </c>
      <c r="B102" s="22" t="s">
        <v>97</v>
      </c>
      <c r="C102" s="16">
        <v>67</v>
      </c>
      <c r="D102" s="3">
        <f t="shared" si="19"/>
        <v>0</v>
      </c>
      <c r="E102" s="3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7"/>
    </row>
    <row r="103" spans="1:36" s="14" customFormat="1" hidden="1" x14ac:dyDescent="0.3">
      <c r="A103" s="7">
        <f t="shared" si="18"/>
        <v>94</v>
      </c>
      <c r="B103" s="35" t="s">
        <v>98</v>
      </c>
      <c r="C103" s="36">
        <v>67</v>
      </c>
      <c r="D103" s="3">
        <f t="shared" si="19"/>
        <v>0</v>
      </c>
      <c r="E103" s="3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7"/>
    </row>
    <row r="104" spans="1:36" s="14" customFormat="1" hidden="1" x14ac:dyDescent="0.3">
      <c r="A104" s="7">
        <f t="shared" si="18"/>
        <v>95</v>
      </c>
      <c r="B104" s="35" t="s">
        <v>99</v>
      </c>
      <c r="C104" s="36">
        <v>67</v>
      </c>
      <c r="D104" s="3">
        <f t="shared" si="19"/>
        <v>0</v>
      </c>
      <c r="E104" s="3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7"/>
    </row>
    <row r="105" spans="1:36" s="14" customFormat="1" hidden="1" x14ac:dyDescent="0.3">
      <c r="A105" s="7">
        <f t="shared" si="18"/>
        <v>96</v>
      </c>
      <c r="B105" s="35" t="s">
        <v>100</v>
      </c>
      <c r="C105" s="33">
        <v>12</v>
      </c>
      <c r="D105" s="3">
        <f t="shared" si="19"/>
        <v>0</v>
      </c>
      <c r="E105" s="3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7"/>
    </row>
    <row r="106" spans="1:36" s="14" customFormat="1" hidden="1" x14ac:dyDescent="0.3">
      <c r="A106" s="7">
        <f t="shared" si="18"/>
        <v>97</v>
      </c>
      <c r="B106" s="35" t="s">
        <v>101</v>
      </c>
      <c r="C106" s="33">
        <v>12</v>
      </c>
      <c r="D106" s="3">
        <f t="shared" si="19"/>
        <v>0</v>
      </c>
      <c r="E106" s="3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7"/>
    </row>
    <row r="107" spans="1:36" s="14" customFormat="1" hidden="1" x14ac:dyDescent="0.3">
      <c r="A107" s="7">
        <f t="shared" si="18"/>
        <v>98</v>
      </c>
      <c r="B107" s="35" t="s">
        <v>102</v>
      </c>
      <c r="C107" s="36">
        <v>67</v>
      </c>
      <c r="D107" s="3">
        <f t="shared" si="19"/>
        <v>0</v>
      </c>
      <c r="E107" s="3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7"/>
    </row>
    <row r="108" spans="1:36" s="14" customFormat="1" hidden="1" x14ac:dyDescent="0.3">
      <c r="A108" s="7">
        <f t="shared" si="18"/>
        <v>99</v>
      </c>
      <c r="B108" s="35" t="s">
        <v>103</v>
      </c>
      <c r="C108" s="36">
        <v>67</v>
      </c>
      <c r="D108" s="3">
        <f t="shared" si="19"/>
        <v>0</v>
      </c>
      <c r="E108" s="3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7"/>
    </row>
    <row r="109" spans="1:36" s="14" customFormat="1" hidden="1" x14ac:dyDescent="0.3">
      <c r="A109" s="7">
        <f t="shared" si="18"/>
        <v>100</v>
      </c>
      <c r="B109" s="22" t="s">
        <v>104</v>
      </c>
      <c r="C109" s="16">
        <v>67</v>
      </c>
      <c r="D109" s="3">
        <f t="shared" si="19"/>
        <v>0</v>
      </c>
      <c r="E109" s="3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7"/>
    </row>
    <row r="110" spans="1:36" s="14" customFormat="1" hidden="1" x14ac:dyDescent="0.3">
      <c r="A110" s="7">
        <f t="shared" si="18"/>
        <v>101</v>
      </c>
      <c r="B110" s="35" t="s">
        <v>105</v>
      </c>
      <c r="C110" s="36">
        <v>67</v>
      </c>
      <c r="D110" s="3">
        <f t="shared" si="19"/>
        <v>0</v>
      </c>
      <c r="E110" s="3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7"/>
    </row>
    <row r="111" spans="1:36" s="14" customFormat="1" hidden="1" x14ac:dyDescent="0.3">
      <c r="A111" s="7">
        <f t="shared" si="18"/>
        <v>102</v>
      </c>
      <c r="B111" s="22" t="s">
        <v>106</v>
      </c>
      <c r="C111" s="16">
        <v>67</v>
      </c>
      <c r="D111" s="3">
        <f t="shared" si="19"/>
        <v>0</v>
      </c>
      <c r="E111" s="3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7"/>
    </row>
    <row r="112" spans="1:36" s="14" customFormat="1" hidden="1" x14ac:dyDescent="0.3">
      <c r="A112" s="7">
        <f t="shared" si="18"/>
        <v>103</v>
      </c>
      <c r="B112" s="35" t="s">
        <v>107</v>
      </c>
      <c r="C112" s="33">
        <v>58</v>
      </c>
      <c r="D112" s="3">
        <f t="shared" si="19"/>
        <v>0</v>
      </c>
      <c r="E112" s="3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7"/>
    </row>
    <row r="113" spans="1:36" s="14" customFormat="1" hidden="1" x14ac:dyDescent="0.3">
      <c r="A113" s="7">
        <f t="shared" si="18"/>
        <v>104</v>
      </c>
      <c r="B113" s="35" t="s">
        <v>108</v>
      </c>
      <c r="C113" s="33">
        <v>73</v>
      </c>
      <c r="D113" s="3">
        <f t="shared" si="19"/>
        <v>0</v>
      </c>
      <c r="E113" s="3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7"/>
    </row>
    <row r="114" spans="1:36" s="14" customFormat="1" hidden="1" x14ac:dyDescent="0.3">
      <c r="A114" s="7">
        <f t="shared" si="18"/>
        <v>105</v>
      </c>
      <c r="B114" s="22" t="s">
        <v>109</v>
      </c>
      <c r="C114" s="16">
        <v>20</v>
      </c>
      <c r="D114" s="3">
        <f t="shared" si="19"/>
        <v>0</v>
      </c>
      <c r="E114" s="3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7"/>
    </row>
    <row r="115" spans="1:36" s="14" customFormat="1" hidden="1" x14ac:dyDescent="0.3">
      <c r="A115" s="7">
        <f t="shared" si="18"/>
        <v>106</v>
      </c>
      <c r="B115" s="35" t="s">
        <v>110</v>
      </c>
      <c r="C115" s="33">
        <v>73</v>
      </c>
      <c r="D115" s="3">
        <f t="shared" si="19"/>
        <v>0</v>
      </c>
      <c r="E115" s="3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7"/>
    </row>
    <row r="116" spans="1:36" s="14" customFormat="1" hidden="1" x14ac:dyDescent="0.3">
      <c r="A116" s="7">
        <f t="shared" si="18"/>
        <v>107</v>
      </c>
      <c r="B116" s="35" t="s">
        <v>111</v>
      </c>
      <c r="C116" s="33">
        <v>73</v>
      </c>
      <c r="D116" s="3">
        <f t="shared" si="19"/>
        <v>0</v>
      </c>
      <c r="E116" s="3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7"/>
    </row>
    <row r="117" spans="1:36" s="14" customFormat="1" hidden="1" x14ac:dyDescent="0.3">
      <c r="A117" s="7">
        <f t="shared" si="18"/>
        <v>108</v>
      </c>
      <c r="B117" s="22" t="s">
        <v>112</v>
      </c>
      <c r="C117" s="16">
        <v>7</v>
      </c>
      <c r="D117" s="3">
        <f t="shared" si="19"/>
        <v>0</v>
      </c>
      <c r="E117" s="3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7"/>
    </row>
    <row r="118" spans="1:36" s="14" customFormat="1" hidden="1" x14ac:dyDescent="0.3">
      <c r="A118" s="7">
        <f t="shared" si="18"/>
        <v>109</v>
      </c>
      <c r="B118" s="22" t="s">
        <v>113</v>
      </c>
      <c r="C118" s="16">
        <v>14</v>
      </c>
      <c r="D118" s="3">
        <f t="shared" si="19"/>
        <v>0</v>
      </c>
      <c r="E118" s="3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7"/>
    </row>
    <row r="119" spans="1:36" s="14" customFormat="1" hidden="1" x14ac:dyDescent="0.3">
      <c r="A119" s="7">
        <f t="shared" si="18"/>
        <v>110</v>
      </c>
      <c r="B119" s="22" t="s">
        <v>114</v>
      </c>
      <c r="C119" s="16">
        <v>14</v>
      </c>
      <c r="D119" s="3">
        <f t="shared" si="19"/>
        <v>0</v>
      </c>
      <c r="E119" s="3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7"/>
    </row>
    <row r="120" spans="1:36" s="14" customFormat="1" hidden="1" x14ac:dyDescent="0.3">
      <c r="A120" s="7">
        <f t="shared" si="18"/>
        <v>111</v>
      </c>
      <c r="B120" s="22" t="s">
        <v>115</v>
      </c>
      <c r="C120" s="16">
        <v>13</v>
      </c>
      <c r="D120" s="3">
        <f t="shared" si="19"/>
        <v>0</v>
      </c>
      <c r="E120" s="3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7"/>
    </row>
    <row r="121" spans="1:36" s="14" customFormat="1" hidden="1" x14ac:dyDescent="0.3">
      <c r="A121" s="7">
        <f t="shared" si="18"/>
        <v>112</v>
      </c>
      <c r="B121" s="35" t="s">
        <v>116</v>
      </c>
      <c r="C121" s="33">
        <v>14</v>
      </c>
      <c r="D121" s="3">
        <f t="shared" si="19"/>
        <v>0</v>
      </c>
      <c r="E121" s="3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7"/>
    </row>
    <row r="122" spans="1:36" s="14" customFormat="1" hidden="1" x14ac:dyDescent="0.3">
      <c r="A122" s="7">
        <f t="shared" si="18"/>
        <v>113</v>
      </c>
      <c r="B122" s="35" t="s">
        <v>117</v>
      </c>
      <c r="C122" s="33">
        <v>14</v>
      </c>
      <c r="D122" s="3">
        <f t="shared" si="19"/>
        <v>0</v>
      </c>
      <c r="E122" s="3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7"/>
    </row>
    <row r="123" spans="1:36" s="14" customFormat="1" hidden="1" x14ac:dyDescent="0.3">
      <c r="A123" s="7">
        <f t="shared" si="18"/>
        <v>114</v>
      </c>
      <c r="B123" s="35" t="s">
        <v>118</v>
      </c>
      <c r="C123" s="33">
        <v>73</v>
      </c>
      <c r="D123" s="3">
        <f t="shared" si="19"/>
        <v>0</v>
      </c>
      <c r="E123" s="3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7"/>
    </row>
    <row r="124" spans="1:36" s="14" customFormat="1" hidden="1" x14ac:dyDescent="0.3">
      <c r="A124" s="7">
        <f t="shared" si="18"/>
        <v>115</v>
      </c>
      <c r="B124" s="35" t="s">
        <v>119</v>
      </c>
      <c r="C124" s="33">
        <v>3</v>
      </c>
      <c r="D124" s="3">
        <f t="shared" si="19"/>
        <v>0</v>
      </c>
      <c r="E124" s="3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7"/>
    </row>
    <row r="125" spans="1:36" s="14" customFormat="1" hidden="1" x14ac:dyDescent="0.3">
      <c r="A125" s="7">
        <f t="shared" si="18"/>
        <v>116</v>
      </c>
      <c r="B125" s="35" t="s">
        <v>120</v>
      </c>
      <c r="C125" s="33">
        <v>47</v>
      </c>
      <c r="D125" s="3">
        <f t="shared" si="19"/>
        <v>0</v>
      </c>
      <c r="E125" s="3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7"/>
    </row>
    <row r="126" spans="1:36" s="14" customFormat="1" hidden="1" x14ac:dyDescent="0.3">
      <c r="A126" s="7">
        <f t="shared" si="18"/>
        <v>117</v>
      </c>
      <c r="B126" s="35" t="s">
        <v>121</v>
      </c>
      <c r="C126" s="33">
        <v>51</v>
      </c>
      <c r="D126" s="3">
        <f t="shared" si="19"/>
        <v>0</v>
      </c>
      <c r="E126" s="3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7"/>
    </row>
    <row r="127" spans="1:36" s="14" customFormat="1" hidden="1" x14ac:dyDescent="0.3">
      <c r="A127" s="7">
        <f t="shared" si="18"/>
        <v>118</v>
      </c>
      <c r="B127" s="35" t="s">
        <v>122</v>
      </c>
      <c r="C127" s="33">
        <v>9</v>
      </c>
      <c r="D127" s="3">
        <f t="shared" si="19"/>
        <v>0</v>
      </c>
      <c r="E127" s="3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7"/>
    </row>
    <row r="128" spans="1:36" s="14" customFormat="1" hidden="1" x14ac:dyDescent="0.3">
      <c r="A128" s="7">
        <f t="shared" si="18"/>
        <v>119</v>
      </c>
      <c r="B128" s="35" t="s">
        <v>123</v>
      </c>
      <c r="C128" s="33">
        <v>9</v>
      </c>
      <c r="D128" s="3">
        <f t="shared" si="19"/>
        <v>0</v>
      </c>
      <c r="E128" s="3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7"/>
    </row>
    <row r="129" spans="1:36" s="14" customFormat="1" hidden="1" x14ac:dyDescent="0.3">
      <c r="A129" s="7">
        <f t="shared" si="18"/>
        <v>120</v>
      </c>
      <c r="B129" s="35" t="s">
        <v>124</v>
      </c>
      <c r="C129" s="33">
        <v>29</v>
      </c>
      <c r="D129" s="3">
        <f t="shared" si="19"/>
        <v>0</v>
      </c>
      <c r="E129" s="3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7"/>
    </row>
    <row r="130" spans="1:36" s="14" customFormat="1" hidden="1" x14ac:dyDescent="0.3">
      <c r="A130" s="7">
        <f t="shared" si="18"/>
        <v>121</v>
      </c>
      <c r="B130" s="22" t="s">
        <v>125</v>
      </c>
      <c r="C130" s="16">
        <v>7</v>
      </c>
      <c r="D130" s="3">
        <f t="shared" si="19"/>
        <v>0</v>
      </c>
      <c r="E130" s="3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7"/>
    </row>
    <row r="131" spans="1:36" s="14" customFormat="1" hidden="1" x14ac:dyDescent="0.3">
      <c r="A131" s="7">
        <f t="shared" si="18"/>
        <v>122</v>
      </c>
      <c r="B131" s="35" t="s">
        <v>126</v>
      </c>
      <c r="C131" s="33">
        <v>7</v>
      </c>
      <c r="D131" s="3">
        <f t="shared" si="19"/>
        <v>0</v>
      </c>
      <c r="E131" s="3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7"/>
    </row>
    <row r="132" spans="1:36" s="14" customFormat="1" hidden="1" x14ac:dyDescent="0.3">
      <c r="A132" s="7">
        <f t="shared" si="18"/>
        <v>123</v>
      </c>
      <c r="B132" s="35" t="s">
        <v>127</v>
      </c>
      <c r="C132" s="33">
        <v>11</v>
      </c>
      <c r="D132" s="3">
        <f t="shared" si="19"/>
        <v>0</v>
      </c>
      <c r="E132" s="3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7"/>
    </row>
    <row r="133" spans="1:36" s="14" customFormat="1" hidden="1" x14ac:dyDescent="0.3">
      <c r="A133" s="7">
        <f t="shared" si="18"/>
        <v>124</v>
      </c>
      <c r="B133" s="35" t="s">
        <v>128</v>
      </c>
      <c r="C133" s="33">
        <v>16</v>
      </c>
      <c r="D133" s="3">
        <f t="shared" si="19"/>
        <v>0</v>
      </c>
      <c r="E133" s="3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7"/>
    </row>
    <row r="134" spans="1:36" s="14" customFormat="1" hidden="1" x14ac:dyDescent="0.3">
      <c r="A134" s="7">
        <f t="shared" si="18"/>
        <v>125</v>
      </c>
      <c r="B134" s="35" t="s">
        <v>129</v>
      </c>
      <c r="C134" s="33">
        <v>16</v>
      </c>
      <c r="D134" s="3">
        <f t="shared" si="19"/>
        <v>0</v>
      </c>
      <c r="E134" s="3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7"/>
    </row>
    <row r="135" spans="1:36" s="14" customFormat="1" hidden="1" x14ac:dyDescent="0.3">
      <c r="A135" s="7">
        <f t="shared" si="18"/>
        <v>126</v>
      </c>
      <c r="B135" s="35" t="s">
        <v>130</v>
      </c>
      <c r="C135" s="33">
        <v>2</v>
      </c>
      <c r="D135" s="3">
        <f t="shared" si="19"/>
        <v>0</v>
      </c>
      <c r="E135" s="3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7"/>
    </row>
    <row r="136" spans="1:36" s="14" customFormat="1" hidden="1" x14ac:dyDescent="0.3">
      <c r="A136" s="7">
        <f t="shared" ref="A136:A141" si="20">A135+1</f>
        <v>127</v>
      </c>
      <c r="B136" s="35" t="s">
        <v>131</v>
      </c>
      <c r="C136" s="33">
        <v>2</v>
      </c>
      <c r="D136" s="3">
        <f t="shared" si="19"/>
        <v>0</v>
      </c>
      <c r="E136" s="3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7"/>
    </row>
    <row r="137" spans="1:36" s="14" customFormat="1" hidden="1" x14ac:dyDescent="0.3">
      <c r="A137" s="7">
        <f t="shared" si="20"/>
        <v>128</v>
      </c>
      <c r="B137" s="35" t="s">
        <v>132</v>
      </c>
      <c r="C137" s="33">
        <v>2</v>
      </c>
      <c r="D137" s="3">
        <f t="shared" si="19"/>
        <v>0</v>
      </c>
      <c r="E137" s="3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7"/>
    </row>
    <row r="138" spans="1:36" s="14" customFormat="1" hidden="1" x14ac:dyDescent="0.3">
      <c r="A138" s="7">
        <f t="shared" si="20"/>
        <v>129</v>
      </c>
      <c r="B138" s="35" t="s">
        <v>133</v>
      </c>
      <c r="C138" s="33">
        <v>6</v>
      </c>
      <c r="D138" s="3">
        <f t="shared" si="19"/>
        <v>0</v>
      </c>
      <c r="E138" s="3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7"/>
    </row>
    <row r="139" spans="1:36" s="14" customFormat="1" hidden="1" x14ac:dyDescent="0.3">
      <c r="A139" s="7">
        <f t="shared" si="20"/>
        <v>130</v>
      </c>
      <c r="B139" s="22" t="s">
        <v>134</v>
      </c>
      <c r="C139" s="16">
        <v>5</v>
      </c>
      <c r="D139" s="3">
        <f t="shared" si="19"/>
        <v>0</v>
      </c>
      <c r="E139" s="3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7"/>
    </row>
    <row r="140" spans="1:36" s="14" customFormat="1" hidden="1" x14ac:dyDescent="0.3">
      <c r="A140" s="7">
        <f t="shared" si="20"/>
        <v>131</v>
      </c>
      <c r="B140" s="22" t="s">
        <v>135</v>
      </c>
      <c r="C140" s="16">
        <v>5</v>
      </c>
      <c r="D140" s="3">
        <f t="shared" si="19"/>
        <v>0</v>
      </c>
      <c r="E140" s="3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7"/>
    </row>
    <row r="141" spans="1:36" s="14" customFormat="1" hidden="1" x14ac:dyDescent="0.3">
      <c r="A141" s="7">
        <f t="shared" si="20"/>
        <v>132</v>
      </c>
      <c r="B141" s="35" t="s">
        <v>136</v>
      </c>
      <c r="C141" s="33">
        <v>6</v>
      </c>
      <c r="D141" s="3">
        <f t="shared" si="19"/>
        <v>0</v>
      </c>
      <c r="E141" s="3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7"/>
    </row>
    <row r="142" spans="1:36" s="14" customFormat="1" hidden="1" x14ac:dyDescent="0.3">
      <c r="A142" s="7"/>
      <c r="B142" s="34"/>
      <c r="C142" s="33"/>
      <c r="D142" s="3">
        <f t="shared" si="19"/>
        <v>0</v>
      </c>
      <c r="E142" s="3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7"/>
    </row>
    <row r="143" spans="1:36" ht="15.6" x14ac:dyDescent="0.3">
      <c r="A143" s="53" t="s">
        <v>49</v>
      </c>
      <c r="B143" s="53"/>
      <c r="C143" s="53"/>
      <c r="D143" s="53"/>
      <c r="E143" s="45">
        <f>SUM(E4:E68)/1000</f>
        <v>169.54900000000001</v>
      </c>
      <c r="F143" s="46" t="s">
        <v>145</v>
      </c>
      <c r="G143" s="46" t="s">
        <v>145</v>
      </c>
      <c r="H143" s="46" t="s">
        <v>145</v>
      </c>
      <c r="I143" s="46" t="s">
        <v>145</v>
      </c>
      <c r="J143" s="46" t="s">
        <v>145</v>
      </c>
      <c r="K143" s="46" t="s">
        <v>145</v>
      </c>
      <c r="L143" s="46" t="s">
        <v>145</v>
      </c>
      <c r="M143" s="46" t="s">
        <v>145</v>
      </c>
      <c r="N143" s="46" t="s">
        <v>145</v>
      </c>
      <c r="O143" s="46" t="s">
        <v>145</v>
      </c>
      <c r="P143" s="46" t="s">
        <v>145</v>
      </c>
      <c r="Q143" s="46" t="s">
        <v>145</v>
      </c>
      <c r="R143" s="46" t="s">
        <v>145</v>
      </c>
      <c r="S143" s="46" t="s">
        <v>145</v>
      </c>
      <c r="T143" s="46" t="s">
        <v>145</v>
      </c>
      <c r="U143" s="46" t="s">
        <v>145</v>
      </c>
      <c r="V143" s="46" t="s">
        <v>145</v>
      </c>
      <c r="W143" s="49" t="s">
        <v>145</v>
      </c>
      <c r="X143" s="46" t="s">
        <v>145</v>
      </c>
      <c r="Y143" s="46" t="s">
        <v>145</v>
      </c>
      <c r="Z143" s="46" t="s">
        <v>145</v>
      </c>
      <c r="AA143" s="46" t="s">
        <v>145</v>
      </c>
      <c r="AB143" s="46" t="s">
        <v>145</v>
      </c>
      <c r="AC143" s="46" t="s">
        <v>145</v>
      </c>
      <c r="AD143" s="46" t="s">
        <v>145</v>
      </c>
      <c r="AE143" s="46" t="s">
        <v>145</v>
      </c>
      <c r="AF143" s="46" t="s">
        <v>145</v>
      </c>
      <c r="AG143" s="46" t="s">
        <v>145</v>
      </c>
      <c r="AH143" s="46" t="s">
        <v>145</v>
      </c>
      <c r="AI143" s="46" t="s">
        <v>145</v>
      </c>
      <c r="AJ143" s="47"/>
    </row>
    <row r="144" spans="1:36" ht="14.4" customHeight="1" x14ac:dyDescent="0.3">
      <c r="A144" s="54"/>
      <c r="B144" s="54"/>
      <c r="C144" s="54"/>
      <c r="D144" s="54"/>
      <c r="E144" s="42"/>
      <c r="F144" s="51">
        <v>5.5</v>
      </c>
      <c r="G144" s="51">
        <v>7.09</v>
      </c>
      <c r="H144" s="51">
        <v>10.15</v>
      </c>
      <c r="I144" s="51">
        <v>0</v>
      </c>
      <c r="J144" s="51">
        <v>2.56</v>
      </c>
      <c r="K144" s="51">
        <v>14.77</v>
      </c>
      <c r="L144" s="52">
        <v>28.69</v>
      </c>
      <c r="M144" s="51">
        <v>5.08</v>
      </c>
      <c r="N144" s="51">
        <v>2.42</v>
      </c>
      <c r="O144" s="51">
        <v>20.93</v>
      </c>
      <c r="P144" s="51">
        <v>0</v>
      </c>
      <c r="Q144" s="51">
        <v>28.04</v>
      </c>
      <c r="R144" s="51">
        <v>14.02</v>
      </c>
      <c r="S144" s="51">
        <v>8.59</v>
      </c>
      <c r="T144" s="51">
        <v>6.12</v>
      </c>
      <c r="U144" s="51">
        <v>3.7</v>
      </c>
      <c r="V144" s="51">
        <v>1.25</v>
      </c>
      <c r="W144" s="55">
        <v>8.2799999999999994</v>
      </c>
      <c r="X144" s="51">
        <v>2.35</v>
      </c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48"/>
    </row>
    <row r="145" spans="1:36" ht="14.4" customHeight="1" x14ac:dyDescent="0.3">
      <c r="A145" s="54"/>
      <c r="B145" s="54"/>
      <c r="C145" s="54"/>
      <c r="D145" s="54"/>
      <c r="E145" s="42"/>
      <c r="F145" s="51"/>
      <c r="G145" s="51"/>
      <c r="H145" s="51"/>
      <c r="I145" s="51"/>
      <c r="J145" s="51"/>
      <c r="K145" s="51"/>
      <c r="L145" s="52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5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</row>
    <row r="146" spans="1:36" x14ac:dyDescent="0.3">
      <c r="A146" s="43"/>
      <c r="B146" s="43"/>
      <c r="C146" s="44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50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</row>
    <row r="147" spans="1:36" x14ac:dyDescent="0.3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50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</row>
  </sheetData>
  <mergeCells count="33">
    <mergeCell ref="AG144:AG145"/>
    <mergeCell ref="AH144:AH145"/>
    <mergeCell ref="AI144:AI145"/>
    <mergeCell ref="AB144:AB145"/>
    <mergeCell ref="AC144:AC145"/>
    <mergeCell ref="AD144:AD145"/>
    <mergeCell ref="AE144:AE145"/>
    <mergeCell ref="AF144:AF145"/>
    <mergeCell ref="W144:W145"/>
    <mergeCell ref="X144:X145"/>
    <mergeCell ref="Y144:Y145"/>
    <mergeCell ref="Z144:Z145"/>
    <mergeCell ref="AA144:AA145"/>
    <mergeCell ref="R144:R145"/>
    <mergeCell ref="S144:S145"/>
    <mergeCell ref="T144:T145"/>
    <mergeCell ref="U144:U145"/>
    <mergeCell ref="V144:V145"/>
    <mergeCell ref="M144:M145"/>
    <mergeCell ref="N144:N145"/>
    <mergeCell ref="O144:O145"/>
    <mergeCell ref="P144:P145"/>
    <mergeCell ref="Q144:Q145"/>
    <mergeCell ref="K144:K145"/>
    <mergeCell ref="L144:L145"/>
    <mergeCell ref="A143:D143"/>
    <mergeCell ref="A144:D144"/>
    <mergeCell ref="A145:D145"/>
    <mergeCell ref="F144:F145"/>
    <mergeCell ref="G144:G145"/>
    <mergeCell ref="H144:H145"/>
    <mergeCell ref="I144:I145"/>
    <mergeCell ref="J144:J145"/>
  </mergeCells>
  <pageMargins left="0.78740157480314965" right="0.19685039370078741" top="0.47244094488188981" bottom="0.70866141732283472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Апрель</vt:lpstr>
      <vt:lpstr>Апрель!Область_печати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2021-04-21T06:44:16Z</dcterms:modified>
</cp:coreProperties>
</file>