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45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D8" i="2" l="1"/>
  <c r="E8" i="2"/>
  <c r="C8" i="2"/>
  <c r="E5" i="2" l="1"/>
  <c r="E6" i="2" s="1"/>
  <c r="D5" i="2"/>
  <c r="D7" i="2" s="1"/>
  <c r="C5" i="2"/>
  <c r="C6" i="2" s="1"/>
  <c r="G4" i="2"/>
  <c r="G3" i="2"/>
  <c r="G2" i="2"/>
  <c r="G5" i="2" l="1"/>
  <c r="C7" i="2"/>
  <c r="E7" i="2"/>
  <c r="D6" i="2"/>
  <c r="E9" i="2" l="1"/>
  <c r="E11" i="2" s="1"/>
  <c r="D9" i="2"/>
  <c r="C9" i="2"/>
  <c r="C11" i="2" l="1"/>
  <c r="D11" i="2"/>
  <c r="F9" i="2"/>
</calcChain>
</file>

<file path=xl/sharedStrings.xml><?xml version="1.0" encoding="utf-8"?>
<sst xmlns="http://schemas.openxmlformats.org/spreadsheetml/2006/main" count="9" uniqueCount="9">
  <si>
    <t>Выручка</t>
  </si>
  <si>
    <t>Количество</t>
  </si>
  <si>
    <t xml:space="preserve">Прямые </t>
  </si>
  <si>
    <t>МП</t>
  </si>
  <si>
    <t>МП/услугу</t>
  </si>
  <si>
    <t>Отклонение от средней рентабености</t>
  </si>
  <si>
    <t>маржинальная рентабельность</t>
  </si>
  <si>
    <t>Накладные расходы (всего 100)</t>
  </si>
  <si>
    <t>Есть несколько видов оказываемых услуг, у всех есть свои прямые затраты (они все разные) и есть сумма накладных расходов за месяц(например). Как нужно прописать формулу (или что-то ещё), чтобы автоматически накладные расходы распределялись на услуги по следующему принципу: 1. на те услуги, рентабельность которых больше 5% от средней, распределялось 5%. 2. на те услуги, рентабельность которых лежит в интервале +4,99...-10% от средней рентабельности, списывались остальные накладные расходы. Кручу, верчу, через "ЕСЛИ" не заходит. Может быть привязку сделать ещё к количеству...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</si>
</sst>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0" fontId="0" fillId="0" borderId="0" xfId="1" applyNumberFormat="1" applyFont="1" applyBorder="1"/>
    <xf numFmtId="10" fontId="0" fillId="0" borderId="0" xfId="1" applyNumberFormat="1" applyFont="1"/>
    <xf numFmtId="0" fontId="0" fillId="0" borderId="0" xfId="0" applyFill="1" applyBorder="1"/>
    <xf numFmtId="10" fontId="0" fillId="0" borderId="0" xfId="0" applyNumberFormat="1"/>
    <xf numFmtId="0" fontId="0" fillId="0" borderId="0" xfId="0" applyFill="1" applyBorder="1" applyAlignment="1">
      <alignment horizontal="right"/>
    </xf>
    <xf numFmtId="4" fontId="0" fillId="0" borderId="0" xfId="1" applyNumberFormat="1" applyFont="1" applyBorder="1"/>
    <xf numFmtId="4" fontId="0" fillId="0" borderId="0" xfId="1" applyNumberFormat="1" applyFont="1"/>
    <xf numFmtId="0" fontId="0" fillId="0" borderId="0" xfId="0" applyAlignment="1">
      <alignment horizontal="left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C8" sqref="C8:E8"/>
    </sheetView>
  </sheetViews>
  <sheetFormatPr defaultRowHeight="15" x14ac:dyDescent="0.25"/>
  <cols>
    <col min="1" max="1" width="15.28515625" customWidth="1"/>
    <col min="2" max="2" width="40.42578125" customWidth="1"/>
    <col min="3" max="3" width="11.85546875" customWidth="1"/>
    <col min="4" max="4" width="12.28515625" customWidth="1"/>
    <col min="5" max="5" width="11.42578125" customWidth="1"/>
  </cols>
  <sheetData>
    <row r="1" spans="1:8" x14ac:dyDescent="0.25">
      <c r="A1" s="1"/>
      <c r="B1" s="2"/>
      <c r="C1" s="2">
        <v>1</v>
      </c>
      <c r="D1" s="2">
        <v>2</v>
      </c>
      <c r="E1" s="3">
        <v>3</v>
      </c>
    </row>
    <row r="2" spans="1:8" x14ac:dyDescent="0.25">
      <c r="A2" s="4"/>
      <c r="B2" s="5" t="s">
        <v>0</v>
      </c>
      <c r="C2" s="5">
        <v>140</v>
      </c>
      <c r="D2" s="5">
        <v>24</v>
      </c>
      <c r="E2" s="6">
        <v>65</v>
      </c>
      <c r="G2">
        <f>SUM(C2:F2)</f>
        <v>229</v>
      </c>
    </row>
    <row r="3" spans="1:8" x14ac:dyDescent="0.25">
      <c r="A3" s="4"/>
      <c r="B3" s="5" t="s">
        <v>1</v>
      </c>
      <c r="C3" s="5">
        <v>10</v>
      </c>
      <c r="D3" s="5">
        <v>2</v>
      </c>
      <c r="E3" s="6">
        <v>10</v>
      </c>
      <c r="G3">
        <f t="shared" ref="G3:G5" si="0">SUM(C3:F3)</f>
        <v>22</v>
      </c>
    </row>
    <row r="4" spans="1:8" x14ac:dyDescent="0.25">
      <c r="A4" s="4"/>
      <c r="B4" s="5" t="s">
        <v>2</v>
      </c>
      <c r="C4" s="5">
        <v>50</v>
      </c>
      <c r="D4" s="5">
        <v>6</v>
      </c>
      <c r="E4" s="6">
        <v>12</v>
      </c>
      <c r="G4">
        <f t="shared" si="0"/>
        <v>68</v>
      </c>
    </row>
    <row r="5" spans="1:8" x14ac:dyDescent="0.25">
      <c r="A5" s="4"/>
      <c r="B5" s="5" t="s">
        <v>3</v>
      </c>
      <c r="C5" s="5">
        <f>C2-C4</f>
        <v>90</v>
      </c>
      <c r="D5" s="5">
        <f t="shared" ref="D5:E5" si="1">D2-D4</f>
        <v>18</v>
      </c>
      <c r="E5" s="6">
        <f t="shared" si="1"/>
        <v>53</v>
      </c>
      <c r="G5">
        <f t="shared" si="0"/>
        <v>161</v>
      </c>
    </row>
    <row r="6" spans="1:8" x14ac:dyDescent="0.25">
      <c r="A6" s="4"/>
      <c r="B6" s="5" t="s">
        <v>4</v>
      </c>
      <c r="C6" s="5">
        <f>C5/C3</f>
        <v>9</v>
      </c>
      <c r="D6" s="5">
        <f t="shared" ref="D6" si="2">D5/D3</f>
        <v>9</v>
      </c>
      <c r="E6" s="6">
        <f>E5/E3</f>
        <v>5.3</v>
      </c>
    </row>
    <row r="7" spans="1:8" x14ac:dyDescent="0.25">
      <c r="A7" s="4"/>
      <c r="B7" s="9" t="s">
        <v>6</v>
      </c>
      <c r="C7" s="7">
        <f>C5/C2</f>
        <v>0.6428571428571429</v>
      </c>
      <c r="D7" s="7">
        <f t="shared" ref="D7:E7" si="3">D5/D2</f>
        <v>0.75</v>
      </c>
      <c r="E7" s="7">
        <f t="shared" si="3"/>
        <v>0.81538461538461537</v>
      </c>
      <c r="F7" s="8"/>
      <c r="G7" s="8"/>
      <c r="H7" s="10"/>
    </row>
    <row r="8" spans="1:8" x14ac:dyDescent="0.25">
      <c r="A8" s="4"/>
      <c r="B8" s="9"/>
      <c r="C8" s="10">
        <f>AVERAGE($C$7:$E$7)*0+SUM($C$5:$E$5)/SUM($C$2:$E$2)</f>
        <v>0.70305676855895194</v>
      </c>
      <c r="D8" s="10">
        <f t="shared" ref="D8:E8" si="4">AVERAGE($C$7:$E$7)*0+SUM($C$5:$E$5)/SUM($C$2:$E$2)</f>
        <v>0.70305676855895194</v>
      </c>
      <c r="E8" s="10">
        <f t="shared" si="4"/>
        <v>0.70305676855895194</v>
      </c>
      <c r="F8" s="8"/>
      <c r="G8" s="8"/>
      <c r="H8" s="10"/>
    </row>
    <row r="9" spans="1:8" x14ac:dyDescent="0.25">
      <c r="A9" s="4"/>
      <c r="B9" s="9" t="s">
        <v>5</v>
      </c>
      <c r="C9" s="7">
        <f>C7-C8</f>
        <v>-6.0199625701809034E-2</v>
      </c>
      <c r="D9" s="7">
        <f t="shared" ref="D9:E9" si="5">D7-D8</f>
        <v>4.6943231441048061E-2</v>
      </c>
      <c r="E9" s="7">
        <f t="shared" si="5"/>
        <v>0.11232784682566344</v>
      </c>
      <c r="F9" s="8">
        <f>SUM(C9:E9)</f>
        <v>9.9071452564902462E-2</v>
      </c>
      <c r="G9" s="8"/>
      <c r="H9" s="10"/>
    </row>
    <row r="10" spans="1:8" x14ac:dyDescent="0.25">
      <c r="A10" s="4"/>
      <c r="B10" s="11"/>
      <c r="C10" s="7"/>
      <c r="D10" s="7"/>
      <c r="E10" s="7"/>
      <c r="F10" s="8"/>
      <c r="G10" s="8"/>
      <c r="H10" s="10"/>
    </row>
    <row r="11" spans="1:8" x14ac:dyDescent="0.25">
      <c r="A11" s="4"/>
      <c r="B11" s="11" t="s">
        <v>7</v>
      </c>
      <c r="C11" s="5">
        <f>IF(C9&gt;=5%,$F11*5%,($F11-$F11*5%*COUNTIF($C$9:$E$9,"&gt;="&amp;5%))/COUNTIF($C$9:$E$9,"&lt;"&amp;5%))</f>
        <v>47.5</v>
      </c>
      <c r="D11" s="5">
        <f>IF(D9&gt;=5%,$F11*5%,($F11-$F11*5%*COUNTIF($C$9:$E$9,"&gt;="&amp;5%))/COUNTIF($C$9:$E$9,"&lt;"&amp;5%))</f>
        <v>47.5</v>
      </c>
      <c r="E11" s="5">
        <f>IF(E9&gt;=5%,$F11*5%,COUNTIF($C$9:$E$9,"&lt;"&amp;5%))</f>
        <v>5</v>
      </c>
      <c r="F11" s="13">
        <v>100</v>
      </c>
      <c r="G11" s="8"/>
      <c r="H11" s="10"/>
    </row>
    <row r="12" spans="1:8" x14ac:dyDescent="0.25">
      <c r="A12" s="4"/>
      <c r="B12" s="11"/>
      <c r="C12" s="12"/>
      <c r="D12" s="12"/>
      <c r="E12" s="12"/>
      <c r="F12" s="13"/>
      <c r="G12" s="8"/>
      <c r="H12" s="10"/>
    </row>
    <row r="16" spans="1:8" x14ac:dyDescent="0.25">
      <c r="A16" s="14" t="s">
        <v>8</v>
      </c>
      <c r="B16" s="14"/>
      <c r="C16" s="14"/>
      <c r="D16" s="14"/>
      <c r="E16" s="14"/>
      <c r="F16" s="14"/>
      <c r="G16" s="14"/>
    </row>
    <row r="17" spans="1:7" ht="15" customHeight="1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4"/>
      <c r="B18" s="14"/>
      <c r="C18" s="14"/>
      <c r="D18" s="14"/>
      <c r="E18" s="14"/>
      <c r="F18" s="14"/>
      <c r="G18" s="14"/>
    </row>
    <row r="19" spans="1:7" x14ac:dyDescent="0.25">
      <c r="A19" s="14"/>
      <c r="B19" s="14"/>
      <c r="C19" s="14"/>
      <c r="D19" s="14"/>
      <c r="E19" s="14"/>
      <c r="F19" s="14"/>
      <c r="G19" s="14"/>
    </row>
    <row r="20" spans="1:7" ht="45" customHeight="1" x14ac:dyDescent="0.25">
      <c r="A20" s="14"/>
      <c r="B20" s="14"/>
      <c r="C20" s="14"/>
      <c r="D20" s="14"/>
      <c r="E20" s="14"/>
      <c r="F20" s="14"/>
      <c r="G20" s="14"/>
    </row>
  </sheetData>
  <mergeCells count="1">
    <mergeCell ref="A16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Пользователь</cp:lastModifiedBy>
  <dcterms:created xsi:type="dcterms:W3CDTF">2021-05-06T12:48:37Z</dcterms:created>
  <dcterms:modified xsi:type="dcterms:W3CDTF">2021-05-07T19:41:10Z</dcterms:modified>
</cp:coreProperties>
</file>