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Апрель" sheetId="1" state="visible" r:id="rId2"/>
    <sheet name="Аванс" sheetId="2" state="visible" r:id="rId3"/>
  </sheets>
  <externalReferences>
    <externalReference r:id="rId4"/>
  </externalReferences>
  <definedNames>
    <definedName function="false" hidden="false" localSheetId="0" name="_xlnm.Print_Titles" vbProcedure="false">Апрель!$A:$AL,Апрель!$1:$1</definedName>
    <definedName function="false" hidden="false" name="Должность" vbProcedure="false">[2]Октябрь!$A$276:$A$301</definedName>
    <definedName function="false" hidden="false" localSheetId="0" name="_xlnm._FilterDatabase" vbProcedure="false">Апрель!$A$1:$xea$9</definedName>
    <definedName function="false" hidden="false" localSheetId="1" name="_xlnm._FilterDatabase" vbProcedure="false">Аванс!$B$1:$B$41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<sst xmlns="http://schemas.openxmlformats.org/spreadsheetml/2006/main" count="71" uniqueCount="51">
  <si>
    <t xml:space="preserve">ФИО</t>
  </si>
  <si>
    <t xml:space="preserve">Должность</t>
  </si>
  <si>
    <t xml:space="preserve">Оклад</t>
  </si>
  <si>
    <t xml:space="preserve">Раб дней</t>
  </si>
  <si>
    <t xml:space="preserve">Апрель</t>
  </si>
  <si>
    <t xml:space="preserve">отработано по графику 1-15</t>
  </si>
  <si>
    <t xml:space="preserve">отработано по графику</t>
  </si>
  <si>
    <t xml:space="preserve">подработки день</t>
  </si>
  <si>
    <t xml:space="preserve">должность подработки день</t>
  </si>
  <si>
    <t xml:space="preserve">подработки ночь</t>
  </si>
  <si>
    <t xml:space="preserve">должность подработки ночь</t>
  </si>
  <si>
    <t xml:space="preserve">Сумма подработок</t>
  </si>
  <si>
    <t xml:space="preserve">сумма отраб смен</t>
  </si>
  <si>
    <t xml:space="preserve">премии</t>
  </si>
  <si>
    <t xml:space="preserve">Удержания (алименты, кредиты и …)</t>
  </si>
  <si>
    <t xml:space="preserve">Начислено</t>
  </si>
  <si>
    <t xml:space="preserve">отпуск начислено</t>
  </si>
  <si>
    <t xml:space="preserve">отпуск дней</t>
  </si>
  <si>
    <t xml:space="preserve">Больничный полный</t>
  </si>
  <si>
    <t xml:space="preserve">больничный          банк</t>
  </si>
  <si>
    <t xml:space="preserve">больничный        касса</t>
  </si>
  <si>
    <t xml:space="preserve">Больничные листы</t>
  </si>
  <si>
    <t xml:space="preserve">отпуск касса</t>
  </si>
  <si>
    <t xml:space="preserve">отпуск банк</t>
  </si>
  <si>
    <t xml:space="preserve">КАССА АВАНС</t>
  </si>
  <si>
    <t xml:space="preserve">БАНК АВАНС</t>
  </si>
  <si>
    <t xml:space="preserve">ИТОГО АВАНС</t>
  </si>
  <si>
    <t xml:space="preserve">ИТОГО ВЫПЛАТЫ касса АВАНС</t>
  </si>
  <si>
    <t xml:space="preserve">КАССА с округ до 50 руб.</t>
  </si>
  <si>
    <t xml:space="preserve">БАНК</t>
  </si>
  <si>
    <t xml:space="preserve">ИТОГО</t>
  </si>
  <si>
    <t xml:space="preserve">К выдаче</t>
  </si>
  <si>
    <t xml:space="preserve">Выплатили</t>
  </si>
  <si>
    <t xml:space="preserve">Остаток/проверка</t>
  </si>
  <si>
    <t xml:space="preserve">Отдел</t>
  </si>
  <si>
    <t xml:space="preserve">СНИЛС</t>
  </si>
  <si>
    <t xml:space="preserve">Ведомость</t>
  </si>
  <si>
    <t xml:space="preserve">Дмитриев</t>
  </si>
  <si>
    <t xml:space="preserve">водитель</t>
  </si>
  <si>
    <t xml:space="preserve">Петров</t>
  </si>
  <si>
    <t xml:space="preserve">Сидоров</t>
  </si>
  <si>
    <t xml:space="preserve">Николаев</t>
  </si>
  <si>
    <t xml:space="preserve">Владимиров</t>
  </si>
  <si>
    <t xml:space="preserve">Голохвастов</t>
  </si>
  <si>
    <t xml:space="preserve">Антохин</t>
  </si>
  <si>
    <t xml:space="preserve">Иванов</t>
  </si>
  <si>
    <t xml:space="preserve">Отпускные</t>
  </si>
  <si>
    <t xml:space="preserve">Больничные</t>
  </si>
  <si>
    <t xml:space="preserve">На карту</t>
  </si>
  <si>
    <t xml:space="preserve">К выплате</t>
  </si>
  <si>
    <t xml:space="preserve">Роспись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</si>
</sst>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0.00"/>
    <numFmt numFmtId="167" formatCode="#,##0.00"/>
  </numFmts>
  <fonts count="16">
    <font>
      <sz val="12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i val="true"/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i val="true"/>
      <sz val="12"/>
      <name val="Arial"/>
      <family val="2"/>
      <charset val="204"/>
    </font>
    <font>
      <sz val="12"/>
      <color rgb="FF0D0D0D"/>
      <name val="Arial"/>
      <family val="2"/>
      <charset val="204"/>
    </font>
    <font>
      <sz val="12"/>
      <color rgb="FF00B050"/>
      <name val="Arial"/>
      <family val="2"/>
      <charset val="204"/>
    </font>
    <font>
      <sz val="12"/>
      <color rgb="FFC00000"/>
      <name val="Arial"/>
      <family val="2"/>
      <charset val="204"/>
    </font>
    <font>
      <sz val="11"/>
      <color rgb="FF000000"/>
      <name val="Arial"/>
      <family val="2"/>
      <charset val="204"/>
    </font>
    <font>
      <i val="true"/>
      <sz val="11"/>
      <color rgb="FF000000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3D69B"/>
        <bgColor rgb="FFBFBFB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2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5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3" xfId="21"/>
    <cellStyle name="Обычный 4" xfId="22"/>
  </cellStyles>
  <dxfs count="7">
    <dxf>
      <font>
        <color rgb="FFD9D9D9"/>
      </font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FBFBF"/>
      </font>
    </dxf>
  </dxf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3D69B"/>
      <rgbColor rgb="FFFFFF99"/>
      <rgbColor rgb="FF99CCFF"/>
      <rgbColor rgb="FFFF9999"/>
      <rgbColor rgb="FFCC99FF"/>
      <rgbColor rgb="FFFFC7CE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Users/buh01/Desktop/Users/Buh/Downloads/Users/&#1040;&#1076;&#1084;&#1080;&#1085;&#1080;&#1089;&#1090;&#1088;&#1072;&#1090;&#1086;&#1088;/Downloads/Users/user01/Downloads/&#1079;&#1072;&#1088;&#1087;&#1083;&#1072;&#1090;&#1072;%20&#1054;&#1082;&#1090;&#1103;&#1073;&#1088;&#1100;%20(&#1055;&#1088;&#1077;&#1084;&#1080;&#1091;&#1084;)%20(1)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вгуст"/>
      <sheetName val="Сентябрь"/>
      <sheetName val="Октябрь"/>
    </sheetNames>
    <sheetDataSet>
      <sheetData sheetId="0"/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U9"/>
  <sheetViews>
    <sheetView showFormulas="false" showGridLines="true" showRowColHeaders="true" showZeros="true" rightToLeft="false" tabSelected="false" showOutlineSymbols="true" defaultGridColor="true" view="normal" topLeftCell="A1" colorId="64" zoomScale="160" zoomScaleNormal="160" zoomScalePageLayoutView="90" workbookViewId="0">
      <pane xSplit="0" ySplit="1" topLeftCell="G2" activePane="bottomLeft" state="frozen"/>
      <selection pane="topLeft" activeCell="A1" activeCellId="0" sqref="A1"/>
      <selection pane="bottomLeft" activeCell="A3" activeCellId="0" sqref="A3"/>
    </sheetView>
  </sheetViews>
  <sheetFormatPr defaultColWidth="9.0078125" defaultRowHeight="28.5" zeroHeight="false" outlineLevelRow="0" outlineLevelCol="1"/>
  <cols>
    <col collapsed="false" customWidth="true" hidden="false" outlineLevel="0" max="1" min="1" style="1" width="16.63"/>
    <col collapsed="false" customWidth="true" hidden="false" outlineLevel="0" max="2" min="2" style="2" width="16"/>
    <col collapsed="false" customWidth="true" hidden="false" outlineLevel="0" max="3" min="3" style="3" width="14.63"/>
    <col collapsed="false" customWidth="true" hidden="false" outlineLevel="0" max="4" min="4" style="4" width="10.63"/>
    <col collapsed="false" customWidth="true" hidden="false" outlineLevel="1" max="5" min="5" style="4" width="11.5"/>
    <col collapsed="false" customWidth="true" hidden="false" outlineLevel="0" max="6" min="6" style="3" width="8.62"/>
    <col collapsed="false" customWidth="true" hidden="false" outlineLevel="0" max="7" min="7" style="3" width="12.25"/>
    <col collapsed="false" customWidth="true" hidden="false" outlineLevel="0" max="8" min="8" style="5" width="11.88"/>
    <col collapsed="false" customWidth="true" hidden="false" outlineLevel="1" max="9" min="9" style="5" width="12.75"/>
    <col collapsed="false" customWidth="true" hidden="false" outlineLevel="1" max="10" min="10" style="5" width="17.87"/>
    <col collapsed="false" customWidth="true" hidden="false" outlineLevel="1" max="11" min="11" style="5" width="12"/>
    <col collapsed="false" customWidth="true" hidden="false" outlineLevel="1" max="12" min="12" style="5" width="12.75"/>
    <col collapsed="false" customWidth="true" hidden="false" outlineLevel="1" max="13" min="13" style="3" width="11"/>
    <col collapsed="false" customWidth="true" hidden="false" outlineLevel="0" max="15" min="14" style="3" width="11"/>
    <col collapsed="false" customWidth="true" hidden="false" outlineLevel="0" max="16" min="16" style="6" width="13.63"/>
    <col collapsed="false" customWidth="true" hidden="false" outlineLevel="0" max="17" min="17" style="7" width="13.37"/>
    <col collapsed="false" customWidth="true" hidden="false" outlineLevel="0" max="18" min="18" style="3" width="11.37"/>
    <col collapsed="false" customWidth="true" hidden="false" outlineLevel="0" max="19" min="19" style="8" width="8.37"/>
    <col collapsed="false" customWidth="true" hidden="false" outlineLevel="0" max="21" min="20" style="9" width="10.13"/>
    <col collapsed="false" customWidth="true" hidden="false" outlineLevel="0" max="23" min="22" style="8" width="10.13"/>
    <col collapsed="false" customWidth="true" hidden="false" outlineLevel="0" max="24" min="24" style="9" width="8.76"/>
    <col collapsed="false" customWidth="true" hidden="false" outlineLevel="0" max="25" min="25" style="9" width="9.75"/>
    <col collapsed="false" customWidth="true" hidden="false" outlineLevel="0" max="26" min="26" style="10" width="13"/>
    <col collapsed="false" customWidth="true" hidden="false" outlineLevel="0" max="27" min="27" style="10" width="12.63"/>
    <col collapsed="false" customWidth="true" hidden="false" outlineLevel="0" max="28" min="28" style="11" width="12.37"/>
    <col collapsed="false" customWidth="true" hidden="false" outlineLevel="0" max="29" min="29" style="12" width="18.75"/>
    <col collapsed="false" customWidth="true" hidden="false" outlineLevel="0" max="30" min="30" style="8" width="8.13"/>
    <col collapsed="false" customWidth="true" hidden="false" outlineLevel="0" max="31" min="31" style="8" width="8.87"/>
    <col collapsed="false" customWidth="true" hidden="false" outlineLevel="0" max="32" min="32" style="8" width="14.13"/>
    <col collapsed="false" customWidth="true" hidden="false" outlineLevel="0" max="33" min="33" style="13" width="15.26"/>
    <col collapsed="false" customWidth="true" hidden="false" outlineLevel="0" max="34" min="34" style="14" width="17.87"/>
    <col collapsed="false" customWidth="true" hidden="false" outlineLevel="0" max="35" min="35" style="3" width="16.5"/>
    <col collapsed="false" customWidth="true" hidden="false" outlineLevel="0" max="36" min="36" style="3" width="15.12"/>
    <col collapsed="false" customWidth="true" hidden="false" outlineLevel="0" max="37" min="37" style="3" width="16.5"/>
    <col collapsed="false" customWidth="true" hidden="false" outlineLevel="0" max="38" min="38" style="15" width="13.25"/>
    <col collapsed="false" customWidth="true" hidden="false" outlineLevel="0" max="39" min="39" style="16" width="11.37"/>
    <col collapsed="false" customWidth="true" hidden="false" outlineLevel="0" max="41" min="40" style="16" width="17.37"/>
    <col collapsed="false" customWidth="true" hidden="false" outlineLevel="0" max="42" min="42" style="17" width="18"/>
    <col collapsed="false" customWidth="true" hidden="false" outlineLevel="0" max="43" min="43" style="17" width="12.63"/>
    <col collapsed="false" customWidth="true" hidden="false" outlineLevel="0" max="44" min="44" style="17" width="11.5"/>
    <col collapsed="false" customWidth="true" hidden="false" outlineLevel="0" max="47" min="45" style="18" width="11.5"/>
    <col collapsed="false" customWidth="true" hidden="false" outlineLevel="0" max="48" min="48" style="19" width="10.63"/>
    <col collapsed="false" customWidth="false" hidden="false" outlineLevel="0" max="49" min="49" style="19" width="9"/>
    <col collapsed="false" customWidth="true" hidden="false" outlineLevel="0" max="50" min="50" style="19" width="16.26"/>
    <col collapsed="false" customWidth="false" hidden="false" outlineLevel="0" max="1024" min="51" style="19" width="9"/>
  </cols>
  <sheetData>
    <row r="1" customFormat="false" ht="48" hidden="false" customHeight="true" outlineLevel="0" collapsed="false">
      <c r="A1" s="20" t="s">
        <v>0</v>
      </c>
      <c r="B1" s="21" t="s">
        <v>1</v>
      </c>
      <c r="C1" s="22" t="s">
        <v>2</v>
      </c>
      <c r="D1" s="23" t="s">
        <v>3</v>
      </c>
      <c r="E1" s="23" t="s">
        <v>4</v>
      </c>
      <c r="F1" s="24"/>
      <c r="G1" s="25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7" t="s">
        <v>11</v>
      </c>
      <c r="N1" s="27" t="s">
        <v>12</v>
      </c>
      <c r="O1" s="27" t="s">
        <v>13</v>
      </c>
      <c r="P1" s="27" t="s">
        <v>14</v>
      </c>
      <c r="Q1" s="28" t="s">
        <v>15</v>
      </c>
      <c r="R1" s="27" t="s">
        <v>16</v>
      </c>
      <c r="S1" s="26" t="s">
        <v>17</v>
      </c>
      <c r="T1" s="26" t="s">
        <v>18</v>
      </c>
      <c r="U1" s="26" t="s">
        <v>19</v>
      </c>
      <c r="V1" s="26" t="s">
        <v>20</v>
      </c>
      <c r="W1" s="26" t="s">
        <v>21</v>
      </c>
      <c r="X1" s="29" t="s">
        <v>22</v>
      </c>
      <c r="Y1" s="29" t="s">
        <v>23</v>
      </c>
      <c r="Z1" s="30" t="s">
        <v>24</v>
      </c>
      <c r="AA1" s="30" t="s">
        <v>25</v>
      </c>
      <c r="AB1" s="31" t="s">
        <v>26</v>
      </c>
      <c r="AC1" s="27" t="s">
        <v>27</v>
      </c>
      <c r="AD1" s="29" t="s">
        <v>22</v>
      </c>
      <c r="AE1" s="29" t="s">
        <v>23</v>
      </c>
      <c r="AF1" s="29" t="s">
        <v>28</v>
      </c>
      <c r="AG1" s="32" t="s">
        <v>29</v>
      </c>
      <c r="AH1" s="27" t="s">
        <v>30</v>
      </c>
      <c r="AI1" s="33" t="s">
        <v>31</v>
      </c>
      <c r="AJ1" s="27" t="s">
        <v>32</v>
      </c>
      <c r="AK1" s="33" t="s">
        <v>33</v>
      </c>
      <c r="AL1" s="23" t="s">
        <v>28</v>
      </c>
      <c r="AM1" s="34" t="s">
        <v>34</v>
      </c>
      <c r="AN1" s="34" t="s">
        <v>35</v>
      </c>
      <c r="AO1" s="34" t="s">
        <v>36</v>
      </c>
    </row>
    <row r="2" customFormat="false" ht="28.5" hidden="false" customHeight="true" outlineLevel="0" collapsed="false">
      <c r="A2" s="35" t="s">
        <v>37</v>
      </c>
      <c r="B2" s="36" t="s">
        <v>38</v>
      </c>
      <c r="C2" s="27"/>
      <c r="D2" s="23"/>
      <c r="E2" s="23"/>
      <c r="F2" s="27"/>
      <c r="G2" s="27"/>
      <c r="H2" s="37"/>
      <c r="I2" s="37"/>
      <c r="J2" s="38"/>
      <c r="K2" s="39"/>
      <c r="L2" s="38"/>
      <c r="M2" s="27"/>
      <c r="N2" s="27"/>
      <c r="O2" s="37"/>
      <c r="P2" s="37"/>
      <c r="Q2" s="28" t="n">
        <v>10000</v>
      </c>
      <c r="R2" s="27"/>
      <c r="S2" s="29"/>
      <c r="T2" s="29"/>
      <c r="U2" s="29"/>
      <c r="V2" s="29"/>
      <c r="W2" s="29"/>
      <c r="X2" s="29"/>
      <c r="Y2" s="29"/>
      <c r="Z2" s="40"/>
      <c r="AA2" s="41"/>
      <c r="AB2" s="31"/>
      <c r="AC2" s="27"/>
      <c r="AD2" s="29"/>
      <c r="AE2" s="29"/>
      <c r="AF2" s="29"/>
      <c r="AG2" s="42"/>
      <c r="AH2" s="27"/>
      <c r="AI2" s="33"/>
      <c r="AJ2" s="27"/>
      <c r="AK2" s="33"/>
      <c r="AL2" s="29"/>
      <c r="AM2" s="34"/>
      <c r="AN2" s="43"/>
      <c r="AO2" s="43"/>
      <c r="AS2" s="17"/>
      <c r="AU2" s="17"/>
    </row>
    <row r="3" s="44" customFormat="true" ht="28.5" hidden="false" customHeight="true" outlineLevel="0" collapsed="false">
      <c r="A3" s="35" t="s">
        <v>39</v>
      </c>
      <c r="B3" s="36" t="s">
        <v>38</v>
      </c>
      <c r="C3" s="27"/>
      <c r="D3" s="23"/>
      <c r="E3" s="23"/>
      <c r="F3" s="27"/>
      <c r="G3" s="27"/>
      <c r="H3" s="37"/>
      <c r="I3" s="37"/>
      <c r="J3" s="38"/>
      <c r="K3" s="39"/>
      <c r="L3" s="38"/>
      <c r="M3" s="27"/>
      <c r="N3" s="27"/>
      <c r="O3" s="37"/>
      <c r="P3" s="37"/>
      <c r="Q3" s="28" t="n">
        <v>15000</v>
      </c>
      <c r="R3" s="27"/>
      <c r="S3" s="29"/>
      <c r="T3" s="29"/>
      <c r="U3" s="29"/>
      <c r="V3" s="29"/>
      <c r="W3" s="29"/>
      <c r="X3" s="29"/>
      <c r="Y3" s="29"/>
      <c r="Z3" s="40"/>
      <c r="AA3" s="41"/>
      <c r="AB3" s="31"/>
      <c r="AC3" s="27"/>
      <c r="AD3" s="29"/>
      <c r="AE3" s="29"/>
      <c r="AF3" s="29"/>
      <c r="AG3" s="42"/>
      <c r="AH3" s="27"/>
      <c r="AI3" s="33"/>
      <c r="AJ3" s="27"/>
      <c r="AK3" s="33"/>
      <c r="AL3" s="29"/>
      <c r="AM3" s="34"/>
      <c r="AN3" s="43"/>
      <c r="AO3" s="43"/>
      <c r="AP3" s="17"/>
      <c r="AQ3" s="17"/>
      <c r="AR3" s="17"/>
      <c r="AS3" s="17"/>
      <c r="AT3" s="18"/>
      <c r="AU3" s="17"/>
    </row>
    <row r="4" s="14" customFormat="true" ht="28.5" hidden="false" customHeight="true" outlineLevel="0" collapsed="false">
      <c r="A4" s="35" t="s">
        <v>40</v>
      </c>
      <c r="B4" s="36" t="s">
        <v>38</v>
      </c>
      <c r="C4" s="27"/>
      <c r="D4" s="23"/>
      <c r="E4" s="23"/>
      <c r="F4" s="27"/>
      <c r="G4" s="27"/>
      <c r="H4" s="37"/>
      <c r="I4" s="45"/>
      <c r="J4" s="46"/>
      <c r="K4" s="39"/>
      <c r="L4" s="46"/>
      <c r="M4" s="27"/>
      <c r="N4" s="27"/>
      <c r="O4" s="37"/>
      <c r="P4" s="37"/>
      <c r="Q4" s="28" t="n">
        <v>20000</v>
      </c>
      <c r="R4" s="27"/>
      <c r="S4" s="29"/>
      <c r="T4" s="29"/>
      <c r="U4" s="29"/>
      <c r="V4" s="29"/>
      <c r="W4" s="29"/>
      <c r="X4" s="29"/>
      <c r="Y4" s="29"/>
      <c r="Z4" s="40"/>
      <c r="AA4" s="41"/>
      <c r="AB4" s="31"/>
      <c r="AC4" s="27"/>
      <c r="AD4" s="29"/>
      <c r="AE4" s="29"/>
      <c r="AF4" s="29"/>
      <c r="AG4" s="42"/>
      <c r="AH4" s="27"/>
      <c r="AI4" s="27"/>
      <c r="AJ4" s="27"/>
      <c r="AK4" s="27"/>
      <c r="AL4" s="29"/>
      <c r="AM4" s="34"/>
      <c r="AN4" s="43"/>
      <c r="AO4" s="43"/>
      <c r="AP4" s="17"/>
      <c r="AQ4" s="17"/>
      <c r="AR4" s="17"/>
      <c r="AS4" s="17"/>
      <c r="AT4" s="18"/>
      <c r="AU4" s="17"/>
    </row>
    <row r="5" s="15" customFormat="true" ht="28.5" hidden="false" customHeight="true" outlineLevel="0" collapsed="false">
      <c r="A5" s="35" t="s">
        <v>41</v>
      </c>
      <c r="B5" s="36" t="s">
        <v>38</v>
      </c>
      <c r="C5" s="27"/>
      <c r="D5" s="23"/>
      <c r="E5" s="23"/>
      <c r="F5" s="27"/>
      <c r="G5" s="27"/>
      <c r="H5" s="37"/>
      <c r="I5" s="37"/>
      <c r="J5" s="38"/>
      <c r="K5" s="39"/>
      <c r="L5" s="46"/>
      <c r="M5" s="27"/>
      <c r="N5" s="27"/>
      <c r="O5" s="37"/>
      <c r="P5" s="37"/>
      <c r="Q5" s="28" t="n">
        <v>25000</v>
      </c>
      <c r="R5" s="27"/>
      <c r="S5" s="29"/>
      <c r="T5" s="29"/>
      <c r="U5" s="29"/>
      <c r="V5" s="29"/>
      <c r="W5" s="29"/>
      <c r="X5" s="29"/>
      <c r="Y5" s="29"/>
      <c r="Z5" s="40"/>
      <c r="AA5" s="41"/>
      <c r="AB5" s="31"/>
      <c r="AC5" s="27"/>
      <c r="AD5" s="29"/>
      <c r="AE5" s="29"/>
      <c r="AF5" s="29"/>
      <c r="AG5" s="42"/>
      <c r="AH5" s="27"/>
      <c r="AI5" s="27"/>
      <c r="AJ5" s="27"/>
      <c r="AK5" s="27"/>
      <c r="AL5" s="29"/>
      <c r="AM5" s="34"/>
      <c r="AN5" s="43"/>
      <c r="AO5" s="43"/>
      <c r="AP5" s="17"/>
      <c r="AQ5" s="17"/>
      <c r="AR5" s="17"/>
      <c r="AS5" s="17"/>
      <c r="AT5" s="18"/>
      <c r="AU5" s="17"/>
    </row>
    <row r="6" s="4" customFormat="true" ht="28.5" hidden="false" customHeight="true" outlineLevel="0" collapsed="false">
      <c r="A6" s="35" t="s">
        <v>42</v>
      </c>
      <c r="B6" s="36" t="s">
        <v>38</v>
      </c>
      <c r="C6" s="27"/>
      <c r="D6" s="23"/>
      <c r="E6" s="23"/>
      <c r="F6" s="27"/>
      <c r="G6" s="27"/>
      <c r="H6" s="37"/>
      <c r="I6" s="37"/>
      <c r="J6" s="38"/>
      <c r="K6" s="39"/>
      <c r="L6" s="38"/>
      <c r="M6" s="27"/>
      <c r="N6" s="27"/>
      <c r="O6" s="37"/>
      <c r="P6" s="37"/>
      <c r="Q6" s="28" t="n">
        <v>30000</v>
      </c>
      <c r="R6" s="27"/>
      <c r="S6" s="29"/>
      <c r="T6" s="29"/>
      <c r="U6" s="29"/>
      <c r="V6" s="29"/>
      <c r="W6" s="29"/>
      <c r="X6" s="29"/>
      <c r="Y6" s="29"/>
      <c r="Z6" s="40"/>
      <c r="AA6" s="41"/>
      <c r="AB6" s="31"/>
      <c r="AC6" s="27"/>
      <c r="AD6" s="29"/>
      <c r="AE6" s="29"/>
      <c r="AF6" s="29"/>
      <c r="AG6" s="42"/>
      <c r="AH6" s="27"/>
      <c r="AI6" s="33"/>
      <c r="AJ6" s="33"/>
      <c r="AK6" s="33"/>
      <c r="AL6" s="29"/>
      <c r="AM6" s="34"/>
      <c r="AN6" s="43"/>
      <c r="AO6" s="43"/>
      <c r="AP6" s="17"/>
      <c r="AQ6" s="17"/>
      <c r="AR6" s="17"/>
      <c r="AS6" s="17"/>
      <c r="AT6" s="18"/>
      <c r="AU6" s="17"/>
    </row>
    <row r="7" customFormat="false" ht="28.5" hidden="false" customHeight="true" outlineLevel="0" collapsed="false">
      <c r="A7" s="35" t="s">
        <v>43</v>
      </c>
      <c r="B7" s="36" t="s">
        <v>38</v>
      </c>
      <c r="C7" s="27"/>
      <c r="D7" s="23"/>
      <c r="E7" s="23"/>
      <c r="F7" s="27"/>
      <c r="G7" s="27"/>
      <c r="H7" s="37"/>
      <c r="I7" s="37"/>
      <c r="J7" s="38"/>
      <c r="K7" s="39"/>
      <c r="L7" s="38"/>
      <c r="M7" s="27"/>
      <c r="N7" s="27"/>
      <c r="O7" s="37"/>
      <c r="P7" s="37"/>
      <c r="Q7" s="28" t="n">
        <v>35000</v>
      </c>
      <c r="R7" s="27"/>
      <c r="S7" s="29"/>
      <c r="T7" s="29"/>
      <c r="U7" s="29"/>
      <c r="V7" s="29"/>
      <c r="W7" s="29"/>
      <c r="X7" s="29"/>
      <c r="Y7" s="29"/>
      <c r="Z7" s="40"/>
      <c r="AA7" s="41"/>
      <c r="AB7" s="31"/>
      <c r="AC7" s="27"/>
      <c r="AD7" s="29"/>
      <c r="AE7" s="29"/>
      <c r="AF7" s="29"/>
      <c r="AG7" s="42"/>
      <c r="AH7" s="27"/>
      <c r="AI7" s="33"/>
      <c r="AJ7" s="27"/>
      <c r="AK7" s="27"/>
      <c r="AL7" s="29"/>
      <c r="AM7" s="34"/>
      <c r="AN7" s="43"/>
      <c r="AO7" s="43"/>
      <c r="AS7" s="17"/>
      <c r="AU7" s="17"/>
    </row>
    <row r="8" customFormat="false" ht="28.5" hidden="false" customHeight="true" outlineLevel="0" collapsed="false">
      <c r="A8" s="35" t="s">
        <v>44</v>
      </c>
      <c r="B8" s="36" t="s">
        <v>38</v>
      </c>
      <c r="C8" s="27"/>
      <c r="D8" s="23"/>
      <c r="E8" s="23"/>
      <c r="F8" s="27"/>
      <c r="G8" s="27"/>
      <c r="H8" s="37"/>
      <c r="I8" s="37"/>
      <c r="J8" s="38"/>
      <c r="K8" s="39"/>
      <c r="L8" s="38"/>
      <c r="M8" s="27"/>
      <c r="N8" s="27"/>
      <c r="O8" s="37"/>
      <c r="P8" s="37"/>
      <c r="Q8" s="28" t="n">
        <v>40000</v>
      </c>
      <c r="R8" s="27"/>
      <c r="S8" s="29"/>
      <c r="T8" s="29"/>
      <c r="U8" s="29"/>
      <c r="V8" s="29"/>
      <c r="W8" s="29"/>
      <c r="X8" s="29"/>
      <c r="Y8" s="29"/>
      <c r="Z8" s="40"/>
      <c r="AA8" s="41"/>
      <c r="AB8" s="31"/>
      <c r="AC8" s="27"/>
      <c r="AD8" s="29"/>
      <c r="AE8" s="29"/>
      <c r="AF8" s="29"/>
      <c r="AG8" s="42"/>
      <c r="AH8" s="27"/>
      <c r="AI8" s="33"/>
      <c r="AJ8" s="27"/>
      <c r="AK8" s="33"/>
      <c r="AL8" s="29"/>
      <c r="AM8" s="34"/>
      <c r="AN8" s="43"/>
      <c r="AO8" s="43"/>
      <c r="AS8" s="17"/>
      <c r="AU8" s="17"/>
    </row>
    <row r="9" customFormat="false" ht="28.5" hidden="false" customHeight="true" outlineLevel="0" collapsed="false">
      <c r="A9" s="35" t="s">
        <v>45</v>
      </c>
      <c r="B9" s="36" t="s">
        <v>38</v>
      </c>
      <c r="C9" s="27"/>
      <c r="D9" s="23"/>
      <c r="E9" s="23"/>
      <c r="F9" s="27"/>
      <c r="G9" s="27"/>
      <c r="H9" s="37"/>
      <c r="I9" s="37"/>
      <c r="J9" s="38"/>
      <c r="K9" s="39"/>
      <c r="L9" s="38"/>
      <c r="M9" s="27"/>
      <c r="N9" s="27"/>
      <c r="O9" s="37"/>
      <c r="P9" s="37"/>
      <c r="Q9" s="28" t="n">
        <v>45000</v>
      </c>
      <c r="R9" s="27"/>
      <c r="S9" s="29"/>
      <c r="T9" s="29"/>
      <c r="U9" s="29"/>
      <c r="V9" s="29"/>
      <c r="W9" s="29"/>
      <c r="X9" s="29"/>
      <c r="Y9" s="29"/>
      <c r="Z9" s="40"/>
      <c r="AA9" s="41"/>
      <c r="AB9" s="31"/>
      <c r="AC9" s="27"/>
      <c r="AD9" s="29"/>
      <c r="AE9" s="29"/>
      <c r="AF9" s="29"/>
      <c r="AG9" s="42"/>
      <c r="AH9" s="27"/>
      <c r="AI9" s="33"/>
      <c r="AJ9" s="27"/>
      <c r="AK9" s="27"/>
      <c r="AL9" s="29"/>
      <c r="AM9" s="34"/>
      <c r="AN9" s="43"/>
      <c r="AO9" s="43"/>
      <c r="AS9" s="17"/>
      <c r="AU9" s="17"/>
    </row>
  </sheetData>
  <conditionalFormatting sqref="H2:I9 K2:K9 O2:P9">
    <cfRule type="cellIs" priority="2" operator="equal" aboveAverage="0" equalAverage="0" bottom="0" percent="0" rank="0" text="" dxfId="0">
      <formula>0</formula>
    </cfRule>
  </conditionalFormatting>
  <conditionalFormatting sqref="O2:P9 H1:H1048576">
    <cfRule type="cellIs" priority="3" operator="equal" aboveAverage="0" equalAverage="0" bottom="0" percent="0" rank="0" text="" dxfId="1">
      <formula>"!!!"</formula>
    </cfRule>
  </conditionalFormatting>
  <conditionalFormatting sqref="A1:A1048576">
    <cfRule type="cellIs" priority="4" operator="equal" aboveAverage="0" equalAverage="0" bottom="0" percent="0" rank="0" text="" dxfId="2">
      <formula>"ИТОГО"</formula>
    </cfRule>
  </conditionalFormatting>
  <conditionalFormatting sqref="E1:E1048576">
    <cfRule type="cellIs" priority="5" operator="equal" aboveAverage="0" equalAverage="0" bottom="0" percent="0" rank="0" text="" dxfId="3">
      <formula>8</formula>
    </cfRule>
  </conditionalFormatting>
  <conditionalFormatting sqref="D1:D1048576">
    <cfRule type="cellIs" priority="6" operator="greaterThan" aboveAverage="0" equalAverage="0" bottom="0" percent="0" rank="0" text="" dxfId="4">
      <formula>19</formula>
    </cfRule>
  </conditionalFormatting>
  <conditionalFormatting sqref="A1:A1048576">
    <cfRule type="duplicateValues" priority="7" aboveAverage="0" equalAverage="0" bottom="0" percent="0" rank="0" text="" dxfId="5"/>
  </conditionalFormatting>
  <dataValidations count="2">
    <dataValidation allowBlank="true" errorStyle="stop" operator="between" showDropDown="false" showErrorMessage="true" showInputMessage="true" sqref="J1:J1009" type="list">
      <formula1>#ref!</formula1>
      <formula2>0</formula2>
    </dataValidation>
    <dataValidation allowBlank="true" errorStyle="stop" operator="between" showDropDown="false" showErrorMessage="true" showInputMessage="true" sqref="E1" type="list">
      <formula1>'[1]пк 2021'!#ref!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748611111111111" bottom="0.747916666666667" header="0.315277777777778" footer="0.511805555555555"/>
  <pageSetup paperSize="9" scale="6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&amp;C&amp;20&amp;D</oddHeader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B050"/>
    <pageSetUpPr fitToPage="false"/>
  </sheetPr>
  <dimension ref="B1:H41"/>
  <sheetViews>
    <sheetView showFormulas="false" showGridLines="true" showRowColHeaders="true" showZeros="true" rightToLeft="false" tabSelected="true" showOutlineSymbols="true" defaultGridColor="true" view="normal" topLeftCell="B1" colorId="64" zoomScale="160" zoomScaleNormal="160" zoomScalePageLayoutView="100" workbookViewId="0">
      <selection pane="topLeft" activeCell="B15" activeCellId="0" sqref="B15"/>
    </sheetView>
  </sheetViews>
  <sheetFormatPr defaultColWidth="4.1328125" defaultRowHeight="17.25" zeroHeight="false" outlineLevelRow="0" outlineLevelCol="0"/>
  <cols>
    <col collapsed="false" customWidth="false" hidden="false" outlineLevel="0" max="1" min="1" style="47" width="4.13"/>
    <col collapsed="false" customWidth="true" hidden="false" outlineLevel="0" max="2" min="2" style="48" width="29.63"/>
    <col collapsed="false" customWidth="true" hidden="false" outlineLevel="0" max="3" min="3" style="49" width="11.37"/>
    <col collapsed="false" customWidth="true" hidden="false" outlineLevel="0" max="5" min="4" style="49" width="11.75"/>
    <col collapsed="false" customWidth="true" hidden="false" outlineLevel="0" max="6" min="6" style="49" width="12.13"/>
    <col collapsed="false" customWidth="true" hidden="false" outlineLevel="0" max="7" min="7" style="49" width="13.63"/>
    <col collapsed="false" customWidth="true" hidden="false" outlineLevel="0" max="8" min="8" style="50" width="18.87"/>
    <col collapsed="false" customWidth="true" hidden="false" outlineLevel="0" max="9" min="9" style="47" width="15.12"/>
    <col collapsed="false" customWidth="true" hidden="false" outlineLevel="0" max="10" min="10" style="47" width="41.25"/>
    <col collapsed="false" customWidth="false" hidden="false" outlineLevel="0" max="1024" min="11" style="47" width="4.13"/>
  </cols>
  <sheetData>
    <row r="1" customFormat="false" ht="17.25" hidden="false" customHeight="true" outlineLevel="0" collapsed="false">
      <c r="B1" s="51"/>
    </row>
    <row r="2" s="52" customFormat="true" ht="39" hidden="false" customHeight="true" outlineLevel="0" collapsed="false">
      <c r="B2" s="53" t="s">
        <v>0</v>
      </c>
      <c r="C2" s="54" t="s">
        <v>15</v>
      </c>
      <c r="D2" s="55" t="s">
        <v>46</v>
      </c>
      <c r="E2" s="55" t="s">
        <v>47</v>
      </c>
      <c r="F2" s="55" t="s">
        <v>48</v>
      </c>
      <c r="G2" s="55" t="s">
        <v>49</v>
      </c>
      <c r="H2" s="53" t="s">
        <v>50</v>
      </c>
    </row>
    <row r="3" customFormat="false" ht="17.25" hidden="false" customHeight="true" outlineLevel="0" collapsed="false">
      <c r="B3" s="56" t="s">
        <v>45</v>
      </c>
      <c r="C3" s="54" t="n">
        <f aca="false">SUMPRODUCT((Апрель!$C$1:$AR$1="Начислено")*(Апрель!$A$2:$A$9=B3)*Апрель!$C$2:$AR$9)</f>
        <v>45000</v>
      </c>
      <c r="D3" s="55"/>
      <c r="E3" s="55"/>
      <c r="F3" s="55"/>
      <c r="G3" s="55"/>
      <c r="H3" s="57"/>
    </row>
    <row r="4" customFormat="false" ht="17.25" hidden="false" customHeight="true" outlineLevel="0" collapsed="false">
      <c r="B4" s="56" t="s">
        <v>39</v>
      </c>
      <c r="C4" s="54" t="n">
        <f aca="false">SUMPRODUCT((Апрель!$C$1:$AR$1="Начислено")*(Апрель!$A$2:$A$9=B4)*Апрель!$C$2:$AR$9)</f>
        <v>15000</v>
      </c>
      <c r="D4" s="55"/>
      <c r="E4" s="55"/>
      <c r="F4" s="55"/>
      <c r="G4" s="55"/>
      <c r="H4" s="57"/>
    </row>
    <row r="5" customFormat="false" ht="17.25" hidden="false" customHeight="true" outlineLevel="0" collapsed="false">
      <c r="B5" s="56" t="s">
        <v>40</v>
      </c>
      <c r="C5" s="54" t="n">
        <f aca="false">SUMPRODUCT((Апрель!$C$1:$AR$1="Начислено")*(Апрель!$A$2:$A$9=B5)*Апрель!$C$2:$AR$9)</f>
        <v>20000</v>
      </c>
      <c r="D5" s="55"/>
      <c r="E5" s="55"/>
      <c r="F5" s="55"/>
      <c r="G5" s="55"/>
      <c r="H5" s="57"/>
    </row>
    <row r="6" customFormat="false" ht="17.25" hidden="false" customHeight="true" outlineLevel="0" collapsed="false">
      <c r="B6" s="56" t="s">
        <v>41</v>
      </c>
      <c r="C6" s="54" t="n">
        <f aca="false">SUMPRODUCT((Апрель!$C$1:$AR$1="Начислено")*(Апрель!$A$2:$A$9=B6)*Апрель!$C$2:$AR$9)</f>
        <v>25000</v>
      </c>
      <c r="D6" s="55"/>
      <c r="E6" s="55"/>
      <c r="F6" s="55"/>
      <c r="G6" s="55"/>
      <c r="H6" s="57"/>
    </row>
    <row r="7" customFormat="false" ht="17.25" hidden="false" customHeight="true" outlineLevel="0" collapsed="false">
      <c r="B7" s="56" t="s">
        <v>42</v>
      </c>
      <c r="C7" s="54" t="n">
        <f aca="false">SUMPRODUCT((Апрель!$C$1:$AR$1="Начислено")*(Апрель!$A$2:$A$9=B7)*Апрель!$C$2:$AR$9)</f>
        <v>30000</v>
      </c>
      <c r="D7" s="55"/>
      <c r="E7" s="55"/>
      <c r="F7" s="55"/>
      <c r="G7" s="55"/>
      <c r="H7" s="57"/>
    </row>
    <row r="8" customFormat="false" ht="17.25" hidden="false" customHeight="true" outlineLevel="0" collapsed="false">
      <c r="B8" s="56" t="s">
        <v>43</v>
      </c>
      <c r="C8" s="54" t="n">
        <f aca="false">SUMPRODUCT((Апрель!$C$1:$AR$1="Начислено")*(Апрель!$A$2:$A$9=B8)*Апрель!$C$2:$AR$9)</f>
        <v>35000</v>
      </c>
      <c r="D8" s="55"/>
      <c r="E8" s="55"/>
      <c r="F8" s="55"/>
      <c r="G8" s="55"/>
      <c r="H8" s="57"/>
    </row>
    <row r="9" customFormat="false" ht="17.25" hidden="false" customHeight="true" outlineLevel="0" collapsed="false">
      <c r="B9" s="56" t="s">
        <v>44</v>
      </c>
      <c r="C9" s="54" t="n">
        <f aca="false">SUMPRODUCT((Апрель!$C$1:$AR$1="Начислено")*(Апрель!$A$2:$A$9=B9)*Апрель!$C$2:$AR$9)</f>
        <v>40000</v>
      </c>
      <c r="D9" s="55"/>
      <c r="E9" s="55"/>
      <c r="F9" s="55"/>
      <c r="G9" s="55"/>
      <c r="H9" s="57"/>
    </row>
    <row r="10" customFormat="false" ht="17.25" hidden="false" customHeight="true" outlineLevel="0" collapsed="false">
      <c r="B10" s="56" t="s">
        <v>37</v>
      </c>
      <c r="C10" s="54" t="n">
        <f aca="false">SUMPRODUCT((Апрель!$C$1:$AR$1="Начислено")*(Апрель!$A$2:$A$9=B10)*Апрель!$C$2:$AR$9)</f>
        <v>10000</v>
      </c>
      <c r="D10" s="55"/>
      <c r="E10" s="55"/>
      <c r="F10" s="55"/>
      <c r="G10" s="55"/>
      <c r="H10" s="57"/>
    </row>
    <row r="11" s="47" customFormat="true" ht="17.25" hidden="false" customHeight="true" outlineLevel="0" collapsed="false">
      <c r="B11" s="58"/>
    </row>
    <row r="12" s="47" customFormat="true" ht="17.25" hidden="false" customHeight="true" outlineLevel="0" collapsed="false">
      <c r="B12" s="58"/>
    </row>
    <row r="13" s="47" customFormat="true" ht="17.25" hidden="false" customHeight="true" outlineLevel="0" collapsed="false">
      <c r="B13" s="58"/>
    </row>
    <row r="14" s="47" customFormat="true" ht="17.25" hidden="false" customHeight="true" outlineLevel="0" collapsed="false">
      <c r="B14" s="58"/>
    </row>
    <row r="15" s="47" customFormat="true" ht="17.25" hidden="false" customHeight="true" outlineLevel="0" collapsed="false">
      <c r="B15" s="58"/>
    </row>
    <row r="16" s="47" customFormat="true" ht="17.25" hidden="false" customHeight="true" outlineLevel="0" collapsed="false">
      <c r="B16" s="58"/>
    </row>
    <row r="17" s="47" customFormat="true" ht="17.25" hidden="false" customHeight="true" outlineLevel="0" collapsed="false">
      <c r="B17" s="58"/>
    </row>
    <row r="18" s="47" customFormat="true" ht="17.25" hidden="false" customHeight="true" outlineLevel="0" collapsed="false">
      <c r="B18" s="58"/>
    </row>
    <row r="19" s="47" customFormat="true" ht="17.25" hidden="false" customHeight="true" outlineLevel="0" collapsed="false">
      <c r="B19" s="58"/>
    </row>
    <row r="20" s="47" customFormat="true" ht="17.25" hidden="false" customHeight="true" outlineLevel="0" collapsed="false">
      <c r="B20" s="58"/>
    </row>
    <row r="21" s="47" customFormat="true" ht="17.25" hidden="false" customHeight="true" outlineLevel="0" collapsed="false">
      <c r="B21" s="58"/>
    </row>
    <row r="22" s="47" customFormat="true" ht="17.25" hidden="false" customHeight="true" outlineLevel="0" collapsed="false">
      <c r="B22" s="58"/>
    </row>
    <row r="23" s="47" customFormat="true" ht="17.25" hidden="false" customHeight="true" outlineLevel="0" collapsed="false">
      <c r="B23" s="58"/>
    </row>
    <row r="24" s="47" customFormat="true" ht="17.25" hidden="false" customHeight="true" outlineLevel="0" collapsed="false">
      <c r="B24" s="58"/>
    </row>
    <row r="25" s="47" customFormat="true" ht="17.25" hidden="false" customHeight="true" outlineLevel="0" collapsed="false">
      <c r="B25" s="58"/>
    </row>
    <row r="26" s="47" customFormat="true" ht="17.25" hidden="false" customHeight="true" outlineLevel="0" collapsed="false">
      <c r="B26" s="58"/>
    </row>
    <row r="27" s="47" customFormat="true" ht="17.25" hidden="false" customHeight="true" outlineLevel="0" collapsed="false">
      <c r="B27" s="58"/>
    </row>
    <row r="28" s="47" customFormat="true" ht="17.25" hidden="false" customHeight="true" outlineLevel="0" collapsed="false">
      <c r="B28" s="58"/>
    </row>
    <row r="29" s="47" customFormat="true" ht="17.25" hidden="false" customHeight="true" outlineLevel="0" collapsed="false">
      <c r="B29" s="58"/>
    </row>
    <row r="30" s="47" customFormat="true" ht="17.25" hidden="false" customHeight="true" outlineLevel="0" collapsed="false">
      <c r="B30" s="58"/>
    </row>
    <row r="31" s="47" customFormat="true" ht="17.25" hidden="false" customHeight="true" outlineLevel="0" collapsed="false">
      <c r="B31" s="58"/>
    </row>
    <row r="32" s="47" customFormat="true" ht="17.25" hidden="false" customHeight="true" outlineLevel="0" collapsed="false">
      <c r="B32" s="58"/>
    </row>
    <row r="33" s="47" customFormat="true" ht="17.25" hidden="false" customHeight="true" outlineLevel="0" collapsed="false">
      <c r="B33" s="58"/>
    </row>
    <row r="34" s="47" customFormat="true" ht="17.25" hidden="false" customHeight="true" outlineLevel="0" collapsed="false">
      <c r="B34" s="58"/>
    </row>
    <row r="35" s="47" customFormat="true" ht="17.25" hidden="false" customHeight="true" outlineLevel="0" collapsed="false">
      <c r="B35" s="58"/>
    </row>
    <row r="36" s="47" customFormat="true" ht="17.25" hidden="false" customHeight="true" outlineLevel="0" collapsed="false">
      <c r="B36" s="58"/>
    </row>
    <row r="37" s="47" customFormat="true" ht="17.25" hidden="false" customHeight="true" outlineLevel="0" collapsed="false">
      <c r="B37" s="58"/>
    </row>
    <row r="38" s="47" customFormat="true" ht="17.25" hidden="false" customHeight="true" outlineLevel="0" collapsed="false">
      <c r="B38" s="58"/>
    </row>
    <row r="39" s="47" customFormat="true" ht="17.25" hidden="false" customHeight="true" outlineLevel="0" collapsed="false">
      <c r="B39" s="58"/>
    </row>
    <row r="40" s="47" customFormat="true" ht="17.25" hidden="false" customHeight="true" outlineLevel="0" collapsed="false">
      <c r="B40" s="58"/>
    </row>
    <row r="41" s="47" customFormat="true" ht="17.25" hidden="false" customHeight="true" outlineLevel="0" collapsed="false">
      <c r="B41" s="59"/>
    </row>
  </sheetData>
  <conditionalFormatting sqref="C1:G1048576">
    <cfRule type="cellIs" priority="2" operator="equal" aboveAverage="0" equalAverage="0" bottom="0" percent="0" rank="0" text="" dxfId="6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LibreOffice/7.1.2.2$Linux_X86_64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2021-04-24T12:20:20Z</dcterms:created>
  <dc:creator>Сергей</dc:creator>
  <dc:description/>
  <dc:language>ru-RU</dc:language>
  <cp:lastModifiedBy>И Н Белов</cp:lastModifiedBy>
  <dcterms:modified xsi:type="dcterms:W3CDTF">2021-04-24T16:05:04Z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