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0112PIFIL001.sulzer.com\chupnik$\Desktop\"/>
    </mc:Choice>
  </mc:AlternateContent>
  <xr:revisionPtr revIDLastSave="0" documentId="13_ncr:1_{960F84F4-4A06-4DE4-AFE5-9A01B74097AD}" xr6:coauthVersionLast="45" xr6:coauthVersionMax="45" xr10:uidLastSave="{00000000-0000-0000-0000-000000000000}"/>
  <bookViews>
    <workbookView xWindow="705" yWindow="1995" windowWidth="26370" windowHeight="13890" xr2:uid="{00000000-000D-0000-FFFF-FFFF00000000}"/>
  </bookViews>
  <sheets>
    <sheet name="SPR_ProjectDownload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79" i="1" l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B79" i="1"/>
</calcChain>
</file>

<file path=xl/sharedStrings.xml><?xml version="1.0" encoding="utf-8"?>
<sst xmlns="http://schemas.openxmlformats.org/spreadsheetml/2006/main" count="947" uniqueCount="317">
  <si>
    <t>Quot</t>
  </si>
  <si>
    <t>C#</t>
  </si>
  <si>
    <t>Col</t>
  </si>
  <si>
    <t>S#</t>
  </si>
  <si>
    <t>SectionID</t>
  </si>
  <si>
    <t>Comp</t>
  </si>
  <si>
    <t>Quantity</t>
  </si>
  <si>
    <t>Type</t>
  </si>
  <si>
    <t>from</t>
  </si>
  <si>
    <t>UniqIdentifierNo</t>
  </si>
  <si>
    <t>Mat C</t>
  </si>
  <si>
    <t>Manuf C</t>
  </si>
  <si>
    <t>PM C</t>
  </si>
  <si>
    <t>Eng C</t>
  </si>
  <si>
    <t>Crating</t>
  </si>
  <si>
    <t>Licence</t>
  </si>
  <si>
    <t>Sales R C</t>
  </si>
  <si>
    <t>Rec GP</t>
  </si>
  <si>
    <t>Rec GSP</t>
  </si>
  <si>
    <t>Fin GP</t>
  </si>
  <si>
    <t>SAP ZLSalesprice</t>
  </si>
  <si>
    <t>Tot Manuf h</t>
  </si>
  <si>
    <t>Tot PM h</t>
  </si>
  <si>
    <t>Tot Eng h</t>
  </si>
  <si>
    <t>Pack tot h</t>
  </si>
  <si>
    <t>P&amp;G h</t>
  </si>
  <si>
    <t>P manuf h</t>
  </si>
  <si>
    <t>P degr h</t>
  </si>
  <si>
    <t>Int Pr h</t>
  </si>
  <si>
    <t>Int Las h</t>
  </si>
  <si>
    <t>Int Bend h</t>
  </si>
  <si>
    <t>Int oth h</t>
  </si>
  <si>
    <t>Int VPS h</t>
  </si>
  <si>
    <t>Int Fin h</t>
  </si>
  <si>
    <t>TrayM plan h</t>
  </si>
  <si>
    <t>TrayM Pr h</t>
  </si>
  <si>
    <t>TrayM Trum h</t>
  </si>
  <si>
    <t>TrayM Cut h</t>
  </si>
  <si>
    <t>TrayM Punch h</t>
  </si>
  <si>
    <t>TrayM Bend h</t>
  </si>
  <si>
    <t>TrayM Weld h</t>
  </si>
  <si>
    <t>TrayM SpWeld h</t>
  </si>
  <si>
    <t>TrayM Valving h</t>
  </si>
  <si>
    <t>TrayM Final Check h</t>
  </si>
  <si>
    <t>TrayM subc h</t>
  </si>
  <si>
    <t>TrayM T manuf h</t>
  </si>
  <si>
    <t>TrayE Peng h</t>
  </si>
  <si>
    <t>TrayE Layout h</t>
  </si>
  <si>
    <t>TrayE Ass h</t>
  </si>
  <si>
    <t>TrayE C&amp;B A h</t>
  </si>
  <si>
    <t>TrayE Sh D h</t>
  </si>
  <si>
    <t>TrayE C&amp;B D h</t>
  </si>
  <si>
    <t>TrayE Tot h</t>
  </si>
  <si>
    <t>Tray PM h</t>
  </si>
  <si>
    <t>Tray Q h</t>
  </si>
  <si>
    <t>Tray Crat h</t>
  </si>
  <si>
    <t>Sep Prod h</t>
  </si>
  <si>
    <t>Sep Knitt h</t>
  </si>
  <si>
    <t>Sep Crim h</t>
  </si>
  <si>
    <t>Sep Weld h</t>
  </si>
  <si>
    <t>Sep Ass h</t>
  </si>
  <si>
    <t>Sep Qua h</t>
  </si>
  <si>
    <t>Sep Prog h</t>
  </si>
  <si>
    <t xml:space="preserve">Sep Tru h </t>
  </si>
  <si>
    <t xml:space="preserve">Sep Cutt h </t>
  </si>
  <si>
    <t>Sep Pun h</t>
  </si>
  <si>
    <t>Sep Ben h</t>
  </si>
  <si>
    <t>Sep Crat h</t>
  </si>
  <si>
    <t>Pack Tot C</t>
  </si>
  <si>
    <t>P&amp;G C</t>
  </si>
  <si>
    <t>P manuf C</t>
  </si>
  <si>
    <t>P degr C</t>
  </si>
  <si>
    <t>Int Pr C</t>
  </si>
  <si>
    <t>Int Las C</t>
  </si>
  <si>
    <t>Int Bend C</t>
  </si>
  <si>
    <t>Int oth C</t>
  </si>
  <si>
    <t>Int VPS C</t>
  </si>
  <si>
    <t>Int Fin C</t>
  </si>
  <si>
    <t>TrayM plan C</t>
  </si>
  <si>
    <t>TrayM Pr C</t>
  </si>
  <si>
    <t>TrayM Trum C</t>
  </si>
  <si>
    <t>TrayM Cut C</t>
  </si>
  <si>
    <t>TrayM Punch C</t>
  </si>
  <si>
    <t>TrayM Bend C</t>
  </si>
  <si>
    <t>TrayM Weld C</t>
  </si>
  <si>
    <t>TrayM SpWeld C</t>
  </si>
  <si>
    <t>TrayM Valving C</t>
  </si>
  <si>
    <t>TrayM Final Check C</t>
  </si>
  <si>
    <t>TrayM subc C</t>
  </si>
  <si>
    <t>TrayM T manuf C</t>
  </si>
  <si>
    <t>TrayE Peng C</t>
  </si>
  <si>
    <t>TrayE Layout C</t>
  </si>
  <si>
    <t>TrayE Ass C</t>
  </si>
  <si>
    <t>TrayE C&amp;B A C</t>
  </si>
  <si>
    <t>TrayE Sh D C</t>
  </si>
  <si>
    <t>TrayE C&amp;B D C</t>
  </si>
  <si>
    <t>TrayE Tot C</t>
  </si>
  <si>
    <t>Tray PM C</t>
  </si>
  <si>
    <t>Tray Q C</t>
  </si>
  <si>
    <t>Tray Crat C</t>
  </si>
  <si>
    <t>Sep Knitt C</t>
  </si>
  <si>
    <t>Sep Crim C</t>
  </si>
  <si>
    <t>Sep Weld C</t>
  </si>
  <si>
    <t>Sep Ass C</t>
  </si>
  <si>
    <t>Sep Q C</t>
  </si>
  <si>
    <t>Sep Prog C</t>
  </si>
  <si>
    <t>Sep Tru C</t>
  </si>
  <si>
    <t>Sep Cutt C</t>
  </si>
  <si>
    <t xml:space="preserve">Sep Pun C </t>
  </si>
  <si>
    <t>Sep Ben C</t>
  </si>
  <si>
    <t>Sep Mesh C</t>
  </si>
  <si>
    <t>Sep BarsRods C</t>
  </si>
  <si>
    <t>Sep WeldMesh C</t>
  </si>
  <si>
    <t>Sep Hardware C</t>
  </si>
  <si>
    <t>W raw mat</t>
  </si>
  <si>
    <t>W installed</t>
  </si>
  <si>
    <t>W gross</t>
  </si>
  <si>
    <t>MaterialRate</t>
  </si>
  <si>
    <t>Vol crated</t>
  </si>
  <si>
    <t>CILA basket</t>
  </si>
  <si>
    <t>Mat.no</t>
  </si>
  <si>
    <t>Articleno</t>
  </si>
  <si>
    <t>ManufSiteCode</t>
  </si>
  <si>
    <t>Tray Fin C</t>
  </si>
  <si>
    <t>Article Thk</t>
  </si>
  <si>
    <t>Article Description</t>
  </si>
  <si>
    <t>9083500.01</t>
  </si>
  <si>
    <t>1</t>
  </si>
  <si>
    <t>materials for CTRU</t>
  </si>
  <si>
    <t>2 000</t>
  </si>
  <si>
    <t>P</t>
  </si>
  <si>
    <t>10</t>
  </si>
  <si>
    <t>M250.Y</t>
  </si>
  <si>
    <t>00101000</t>
  </si>
  <si>
    <t/>
  </si>
  <si>
    <t>316L</t>
  </si>
  <si>
    <t>10016727</t>
  </si>
  <si>
    <t>CTRU</t>
  </si>
  <si>
    <t>0,1</t>
  </si>
  <si>
    <t>STRIP STEEL 240X0.1; 316L CN</t>
  </si>
  <si>
    <t>2</t>
  </si>
  <si>
    <t>1 600</t>
  </si>
  <si>
    <t>00102000</t>
  </si>
  <si>
    <t>10016731</t>
  </si>
  <si>
    <t>0,2</t>
  </si>
  <si>
    <t>STRIP STEEL 240X0.2; 316L CN</t>
  </si>
  <si>
    <t>3</t>
  </si>
  <si>
    <t>00103000</t>
  </si>
  <si>
    <t>304L</t>
  </si>
  <si>
    <t>10016721</t>
  </si>
  <si>
    <t>STRIP STEEL 240X0.1; 304L CN</t>
  </si>
  <si>
    <t>4</t>
  </si>
  <si>
    <t>00104000</t>
  </si>
  <si>
    <t>10016725</t>
  </si>
  <si>
    <t>STRIP STEEL 240X0.2; 304L CN</t>
  </si>
  <si>
    <t>5</t>
  </si>
  <si>
    <t>00105000</t>
  </si>
  <si>
    <t>410S</t>
  </si>
  <si>
    <t>10016733</t>
  </si>
  <si>
    <t>STRIP STEEL 240X0.1; 410S CN</t>
  </si>
  <si>
    <t>6</t>
  </si>
  <si>
    <t>00106000</t>
  </si>
  <si>
    <t>10016737</t>
  </si>
  <si>
    <t>STRIP STEEL 240X0.2; 410S CN</t>
  </si>
  <si>
    <t>7</t>
  </si>
  <si>
    <t>T</t>
  </si>
  <si>
    <t>BDH</t>
  </si>
  <si>
    <t>00107000</t>
  </si>
  <si>
    <t>10016579</t>
  </si>
  <si>
    <t>2,0</t>
  </si>
  <si>
    <t>SHEET 2X1500X3000; 316L CN</t>
  </si>
  <si>
    <t>8</t>
  </si>
  <si>
    <t>RV1</t>
  </si>
  <si>
    <t>00108000</t>
  </si>
  <si>
    <t>10016581</t>
  </si>
  <si>
    <t>3,0</t>
  </si>
  <si>
    <t>SHEET 3X1500X3000; 316L CN</t>
  </si>
  <si>
    <t>9</t>
  </si>
  <si>
    <t>00109000</t>
  </si>
  <si>
    <t>10016561</t>
  </si>
  <si>
    <t>SHEET 2X1500X3000; 304L CN</t>
  </si>
  <si>
    <t>00110000</t>
  </si>
  <si>
    <t>10016563</t>
  </si>
  <si>
    <t>SHEET 3X1500X3000; 304L CN</t>
  </si>
  <si>
    <t>11</t>
  </si>
  <si>
    <t>00111000</t>
  </si>
  <si>
    <t>10016599</t>
  </si>
  <si>
    <t>SHEET 2X1500X3000; 410S CN</t>
  </si>
  <si>
    <t>12</t>
  </si>
  <si>
    <t>00112000</t>
  </si>
  <si>
    <t>10016601</t>
  </si>
  <si>
    <t>SHEET 3X1500X3000; 410S CN</t>
  </si>
  <si>
    <t>materials for CTIN</t>
  </si>
  <si>
    <t>00201000</t>
  </si>
  <si>
    <t>10027297</t>
  </si>
  <si>
    <t>CTIN</t>
  </si>
  <si>
    <t>Strip Steel 240x0.1; 316L IN</t>
  </si>
  <si>
    <t>00202000</t>
  </si>
  <si>
    <t>10027314</t>
  </si>
  <si>
    <t>Strip Steel 240x0.2; 316L IN</t>
  </si>
  <si>
    <t>00203000</t>
  </si>
  <si>
    <t>10027299</t>
  </si>
  <si>
    <t>Strip Steel 240x0.1; 304L IN</t>
  </si>
  <si>
    <t>00204000</t>
  </si>
  <si>
    <t>10027316</t>
  </si>
  <si>
    <t>Strip Steel 240x0.2; 304L IN</t>
  </si>
  <si>
    <t>00205000</t>
  </si>
  <si>
    <t>10027557</t>
  </si>
  <si>
    <t>Strip Steel 240x0.1; 410S IN</t>
  </si>
  <si>
    <t>00206000</t>
  </si>
  <si>
    <t>10027317</t>
  </si>
  <si>
    <t>Strip Steel 240x0.2; 410S IN</t>
  </si>
  <si>
    <t>00207000</t>
  </si>
  <si>
    <t>10030073</t>
  </si>
  <si>
    <t>Sheet 2x1500x3000; 316L IN</t>
  </si>
  <si>
    <t>00208000</t>
  </si>
  <si>
    <t>10030190</t>
  </si>
  <si>
    <t>Sheet 3x1500x3000; 316L IN</t>
  </si>
  <si>
    <t>00209000</t>
  </si>
  <si>
    <t>00210000</t>
  </si>
  <si>
    <t>10029905</t>
  </si>
  <si>
    <t>Sheet 3x1500x3000; 304L IN</t>
  </si>
  <si>
    <t>00211000</t>
  </si>
  <si>
    <t>10030181</t>
  </si>
  <si>
    <t>Sheet 2x1500x3000; 410S IN</t>
  </si>
  <si>
    <t>00212000</t>
  </si>
  <si>
    <t>10030334</t>
  </si>
  <si>
    <t>Sheet 3x1500x3000; 410S IN</t>
  </si>
  <si>
    <t>materials for CTEU</t>
  </si>
  <si>
    <t>00301000</t>
  </si>
  <si>
    <t>1.4404</t>
  </si>
  <si>
    <t>10004852</t>
  </si>
  <si>
    <t>CTEU</t>
  </si>
  <si>
    <t>Strip steel 240x0.1; 316L+1.4404</t>
  </si>
  <si>
    <t>00302000</t>
  </si>
  <si>
    <t>10004851</t>
  </si>
  <si>
    <t>Strip steel 240x0.2; 316L+1.4404</t>
  </si>
  <si>
    <t>00303000</t>
  </si>
  <si>
    <t>1.4307</t>
  </si>
  <si>
    <t>10006786</t>
  </si>
  <si>
    <t>Strip steel 240x0.1; 304L+1.4307</t>
  </si>
  <si>
    <t>00304000</t>
  </si>
  <si>
    <t>10006798</t>
  </si>
  <si>
    <t>Strip steel 240x0.2; 304L+1.4307</t>
  </si>
  <si>
    <t>00305000</t>
  </si>
  <si>
    <t>1.4000</t>
  </si>
  <si>
    <t>10004845</t>
  </si>
  <si>
    <t>Strip steel 240x0.1; 410S+1.4000</t>
  </si>
  <si>
    <t>00306000</t>
  </si>
  <si>
    <t>10004841</t>
  </si>
  <si>
    <t>Strip steel 240x0.2; 410S+1.4000</t>
  </si>
  <si>
    <t>00307000</t>
  </si>
  <si>
    <t>10004192</t>
  </si>
  <si>
    <t>Sheet 2x1500x3000; 316L+1.4404</t>
  </si>
  <si>
    <t>00308000</t>
  </si>
  <si>
    <t>10004299</t>
  </si>
  <si>
    <t>Sheet 3x1500x3000; 316L+1.4404</t>
  </si>
  <si>
    <t>00309000</t>
  </si>
  <si>
    <t>10004451</t>
  </si>
  <si>
    <t>Sheet 2x1500x3000; 304L+1.4307</t>
  </si>
  <si>
    <t>00310000</t>
  </si>
  <si>
    <t>10004456</t>
  </si>
  <si>
    <t>Sheet 3x1500x3000; 304L+1.4307</t>
  </si>
  <si>
    <t>00311000</t>
  </si>
  <si>
    <t>10004284</t>
  </si>
  <si>
    <t>Sheet 2x1500x3000; 410S+1.4000</t>
  </si>
  <si>
    <t>00312000</t>
  </si>
  <si>
    <t>10004290</t>
  </si>
  <si>
    <t>Sheet 3x1500x3000; 410S+1.4000</t>
  </si>
  <si>
    <t>materials for CTCN</t>
  </si>
  <si>
    <t>00401000</t>
  </si>
  <si>
    <t>CTCN</t>
  </si>
  <si>
    <t>00402000</t>
  </si>
  <si>
    <t>00403000</t>
  </si>
  <si>
    <t>00404000</t>
  </si>
  <si>
    <t>00405000</t>
  </si>
  <si>
    <t>00406000</t>
  </si>
  <si>
    <t>00407000</t>
  </si>
  <si>
    <t>00408000</t>
  </si>
  <si>
    <t>00409000</t>
  </si>
  <si>
    <t>00410000</t>
  </si>
  <si>
    <t>00411000</t>
  </si>
  <si>
    <t>00412000</t>
  </si>
  <si>
    <t>97</t>
  </si>
  <si>
    <t>Quality,Documentation &amp; Inspections</t>
  </si>
  <si>
    <t>99</t>
  </si>
  <si>
    <t>Src G</t>
  </si>
  <si>
    <t>Freight Cost</t>
  </si>
  <si>
    <t>Transport Insurance Cost</t>
  </si>
  <si>
    <t>Insurance Cost</t>
  </si>
  <si>
    <t>Customs Cost</t>
  </si>
  <si>
    <t>Export Risk Guarantee Cost</t>
  </si>
  <si>
    <t>Financial Cost</t>
  </si>
  <si>
    <t>Src R</t>
  </si>
  <si>
    <t>Commercial Risk Cost</t>
  </si>
  <si>
    <t>Technical Risk Cost</t>
  </si>
  <si>
    <t>Contingency Cost</t>
  </si>
  <si>
    <t>Delayed Payment Terms Cost</t>
  </si>
  <si>
    <t>Travel Expenses</t>
  </si>
  <si>
    <t>Shell Running License Cost</t>
  </si>
  <si>
    <t>13</t>
  </si>
  <si>
    <t>Free Line Item 1 Cost</t>
  </si>
  <si>
    <t>14</t>
  </si>
  <si>
    <t>Free Line Item 2 Cost</t>
  </si>
  <si>
    <t>15</t>
  </si>
  <si>
    <t>Free Line Item 3 Cost</t>
  </si>
  <si>
    <t>16</t>
  </si>
  <si>
    <t>Free Line Item 4 Cost</t>
  </si>
  <si>
    <t>17</t>
  </si>
  <si>
    <t>Src S</t>
  </si>
  <si>
    <t>Commision Costs</t>
  </si>
  <si>
    <t>18</t>
  </si>
  <si>
    <t>Global Incentive</t>
  </si>
  <si>
    <t>*</t>
  </si>
  <si>
    <t>TOT</t>
  </si>
  <si>
    <t>Total Quotation</t>
  </si>
  <si>
    <t>LSO1 Commission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</si>
</sst>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5" fontId="1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</dxf>
    <dxf>
      <font>
        <b/>
        <i val="0"/>
      </font>
      <fill>
        <patternFill>
          <bgColor rgb="FFFFFF9B"/>
        </patternFill>
      </fill>
    </dxf>
  </dxfs>
  <tableStyles count="0" defaultTableStyle="TableStyleMedium9" defaultPivotStyle="PivotStyleLight16"/>
  <colors>
    <mruColors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W83"/>
  <sheetViews>
    <sheetView showGridLines="0" tabSelected="1" topLeftCell="DJ1" workbookViewId="0">
      <selection activeCell="DS13" sqref="DS13"/>
    </sheetView>
  </sheetViews>
  <sheetFormatPr defaultColWidth="9.140625" defaultRowHeight="15" x14ac:dyDescent="0.25"/>
  <cols>
    <col min="1" max="1" width="9.140625" style="8" customWidth="1"/>
    <col min="2" max="2" width="12.5703125" style="8" customWidth="1"/>
    <col min="3" max="3" width="9.140625" style="8" customWidth="1"/>
    <col min="4" max="4" width="19.7109375" style="8" customWidth="1"/>
    <col min="5" max="7" width="9.140625" style="8" customWidth="1"/>
    <col min="8" max="8" width="13.42578125" style="8" bestFit="1" customWidth="1"/>
    <col min="9" max="9" width="35" style="10" bestFit="1" customWidth="1"/>
    <col min="10" max="10" width="9.140625" style="8" customWidth="1"/>
    <col min="11" max="11" width="16.42578125" style="8" customWidth="1"/>
    <col min="12" max="12" width="13.7109375" style="16" customWidth="1"/>
    <col min="13" max="21" width="13.7109375" style="8" customWidth="1"/>
    <col min="22" max="22" width="18.28515625" style="8" customWidth="1"/>
    <col min="23" max="39" width="13.7109375" style="8" customWidth="1"/>
    <col min="40" max="40" width="15.42578125" style="8" customWidth="1"/>
    <col min="41" max="41" width="14.5703125" style="8" customWidth="1"/>
    <col min="42" max="42" width="15.140625" style="8" customWidth="1"/>
    <col min="43" max="43" width="16.140625" style="8" customWidth="1"/>
    <col min="44" max="44" width="17" style="8" customWidth="1"/>
    <col min="45" max="45" width="19.7109375" style="8" customWidth="1"/>
    <col min="46" max="46" width="15.140625" style="8" customWidth="1"/>
    <col min="47" max="47" width="17.42578125" style="8" customWidth="1"/>
    <col min="48" max="48" width="14.42578125" style="8" customWidth="1"/>
    <col min="49" max="49" width="16.28515625" style="8" customWidth="1"/>
    <col min="50" max="50" width="14.140625" style="8" customWidth="1"/>
    <col min="51" max="51" width="15.42578125" style="8" customWidth="1"/>
    <col min="52" max="52" width="14.5703125" style="8" customWidth="1"/>
    <col min="53" max="63" width="13.7109375" style="8" customWidth="1"/>
    <col min="64" max="64" width="16.5703125" style="8" customWidth="1"/>
    <col min="65" max="66" width="13.7109375" style="8" customWidth="1"/>
    <col min="67" max="67" width="13.7109375" style="21" customWidth="1"/>
    <col min="68" max="86" width="13.7109375" style="8" customWidth="1"/>
    <col min="87" max="87" width="16.42578125" style="8" customWidth="1"/>
    <col min="88" max="88" width="13.7109375" style="8" customWidth="1"/>
    <col min="89" max="89" width="18.7109375" style="8" customWidth="1"/>
    <col min="90" max="90" width="13.7109375" style="8" customWidth="1"/>
    <col min="91" max="91" width="17" style="8" customWidth="1"/>
    <col min="92" max="106" width="13.7109375" style="8" customWidth="1"/>
    <col min="107" max="107" width="16.85546875" style="8" customWidth="1"/>
    <col min="108" max="112" width="13.7109375" style="8" customWidth="1"/>
    <col min="113" max="113" width="14.28515625" style="8" bestFit="1" customWidth="1"/>
    <col min="114" max="114" width="15.7109375" style="8" customWidth="1"/>
    <col min="115" max="115" width="14.28515625" style="8" bestFit="1" customWidth="1"/>
    <col min="116" max="119" width="13.7109375" style="8" customWidth="1"/>
    <col min="120" max="120" width="14.28515625" style="8" customWidth="1"/>
    <col min="121" max="121" width="13.7109375" style="8" customWidth="1"/>
    <col min="122" max="122" width="15" style="8" customWidth="1"/>
    <col min="123" max="123" width="16.7109375" style="8" customWidth="1"/>
    <col min="124" max="124" width="13.28515625" style="8" customWidth="1"/>
    <col min="125" max="125" width="9.140625" style="8" customWidth="1"/>
    <col min="126" max="16384" width="9.140625" style="8"/>
  </cols>
  <sheetData>
    <row r="1" spans="1:127" s="7" customFormat="1" ht="12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5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102</v>
      </c>
      <c r="DA1" s="4" t="s">
        <v>103</v>
      </c>
      <c r="DB1" s="4" t="s">
        <v>104</v>
      </c>
      <c r="DC1" s="4" t="s">
        <v>105</v>
      </c>
      <c r="DD1" s="4" t="s">
        <v>106</v>
      </c>
      <c r="DE1" s="4" t="s">
        <v>107</v>
      </c>
      <c r="DF1" s="4" t="s">
        <v>108</v>
      </c>
      <c r="DG1" s="4" t="s">
        <v>109</v>
      </c>
      <c r="DH1" s="4" t="s">
        <v>110</v>
      </c>
      <c r="DI1" s="4" t="s">
        <v>111</v>
      </c>
      <c r="DJ1" s="4" t="s">
        <v>112</v>
      </c>
      <c r="DK1" s="4" t="s">
        <v>113</v>
      </c>
      <c r="DL1" s="4" t="s">
        <v>114</v>
      </c>
      <c r="DM1" s="4" t="s">
        <v>115</v>
      </c>
      <c r="DN1" s="4" t="s">
        <v>116</v>
      </c>
      <c r="DO1" s="4" t="s">
        <v>117</v>
      </c>
      <c r="DP1" s="6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</row>
    <row r="2" spans="1:127" x14ac:dyDescent="0.25">
      <c r="B2" s="9" t="s">
        <v>126</v>
      </c>
      <c r="C2" s="8" t="s">
        <v>127</v>
      </c>
      <c r="D2" s="8" t="s">
        <v>128</v>
      </c>
      <c r="E2" s="8" t="s">
        <v>127</v>
      </c>
      <c r="F2" s="8" t="s">
        <v>129</v>
      </c>
      <c r="G2" s="8" t="s">
        <v>130</v>
      </c>
      <c r="H2" s="8" t="s">
        <v>131</v>
      </c>
      <c r="I2" s="10" t="s">
        <v>132</v>
      </c>
      <c r="K2" s="8" t="s">
        <v>133</v>
      </c>
      <c r="L2" s="11">
        <v>3015.2494961512002</v>
      </c>
      <c r="M2" s="11">
        <v>715.401816761448</v>
      </c>
      <c r="N2" s="11">
        <v>64.586295431204505</v>
      </c>
      <c r="O2" s="11"/>
      <c r="P2" s="11">
        <v>628.92541538126397</v>
      </c>
      <c r="Q2" s="11"/>
      <c r="R2" s="11"/>
      <c r="S2" s="11">
        <v>-1796.7918588021801</v>
      </c>
      <c r="T2" s="11">
        <v>2562.7848694917302</v>
      </c>
      <c r="U2" s="11">
        <v>-1808.2835834093801</v>
      </c>
      <c r="V2" s="11">
        <v>2278.5489120673301</v>
      </c>
      <c r="W2" s="11">
        <v>30.283157117872101</v>
      </c>
      <c r="X2" s="11">
        <v>2.8333333333333299</v>
      </c>
      <c r="Y2" s="11"/>
      <c r="Z2" s="11">
        <v>30.283157117872101</v>
      </c>
      <c r="AA2" s="11">
        <v>3.74729171720191</v>
      </c>
      <c r="AB2" s="11">
        <v>26.5358654006702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20"/>
      <c r="BP2" s="11"/>
      <c r="BQ2" s="11"/>
      <c r="BR2" s="11">
        <v>715.401816761448</v>
      </c>
      <c r="BS2" s="11">
        <v>139.403583969691</v>
      </c>
      <c r="BT2" s="11">
        <v>575.998232791757</v>
      </c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>
        <v>667.12348317509998</v>
      </c>
      <c r="DM2" s="11">
        <v>593</v>
      </c>
      <c r="DN2" s="11">
        <v>955.85395148962095</v>
      </c>
      <c r="DO2" s="11">
        <v>4.2</v>
      </c>
      <c r="DP2" s="12">
        <v>13.194689145077099</v>
      </c>
      <c r="DQ2" s="8" t="s">
        <v>134</v>
      </c>
      <c r="DR2" s="11" t="s">
        <v>135</v>
      </c>
      <c r="DS2" s="8" t="s">
        <v>136</v>
      </c>
      <c r="DT2" s="8" t="s">
        <v>137</v>
      </c>
      <c r="DU2" s="11"/>
      <c r="DV2" s="8" t="s">
        <v>138</v>
      </c>
      <c r="DW2" s="10" t="s">
        <v>139</v>
      </c>
    </row>
    <row r="3" spans="1:127" x14ac:dyDescent="0.25">
      <c r="B3" s="9" t="s">
        <v>126</v>
      </c>
      <c r="C3" s="8" t="s">
        <v>127</v>
      </c>
      <c r="D3" s="8" t="s">
        <v>128</v>
      </c>
      <c r="E3" s="8" t="s">
        <v>140</v>
      </c>
      <c r="F3" s="8" t="s">
        <v>141</v>
      </c>
      <c r="G3" s="8" t="s">
        <v>130</v>
      </c>
      <c r="H3" s="8" t="s">
        <v>131</v>
      </c>
      <c r="I3" s="10" t="s">
        <v>132</v>
      </c>
      <c r="K3" s="8" t="s">
        <v>142</v>
      </c>
      <c r="L3" s="11">
        <v>3645.5497658855502</v>
      </c>
      <c r="M3" s="11">
        <v>533.08202639656201</v>
      </c>
      <c r="N3" s="11">
        <v>64.586295431204505</v>
      </c>
      <c r="O3" s="11"/>
      <c r="P3" s="11">
        <v>402.51226584400899</v>
      </c>
      <c r="Q3" s="11"/>
      <c r="R3" s="11"/>
      <c r="S3" s="11">
        <v>-2008.8807347301899</v>
      </c>
      <c r="T3" s="11">
        <v>2572.26332339594</v>
      </c>
      <c r="U3" s="11">
        <v>-2021.7289141445899</v>
      </c>
      <c r="V3" s="11">
        <v>2547.5032014247599</v>
      </c>
      <c r="W3" s="11">
        <v>22.333192600202501</v>
      </c>
      <c r="X3" s="11">
        <v>2.8333333333333299</v>
      </c>
      <c r="Y3" s="11"/>
      <c r="Z3" s="11">
        <v>22.333192600202501</v>
      </c>
      <c r="AA3" s="11">
        <v>3.1177467087119899</v>
      </c>
      <c r="AB3" s="11">
        <v>19.2154458914905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20"/>
      <c r="BP3" s="11"/>
      <c r="BQ3" s="11"/>
      <c r="BR3" s="11">
        <v>533.08202639656201</v>
      </c>
      <c r="BS3" s="11">
        <v>115.983781862783</v>
      </c>
      <c r="BT3" s="11">
        <v>417.098244533779</v>
      </c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>
        <v>853.91805846412797</v>
      </c>
      <c r="DM3" s="11">
        <v>759</v>
      </c>
      <c r="DN3" s="11">
        <v>991.22652895335796</v>
      </c>
      <c r="DO3" s="11">
        <v>4.0739999999999998</v>
      </c>
      <c r="DP3" s="12">
        <v>8.4446010528493591</v>
      </c>
      <c r="DQ3" s="8" t="s">
        <v>134</v>
      </c>
      <c r="DR3" s="11" t="s">
        <v>135</v>
      </c>
      <c r="DS3" s="8" t="s">
        <v>143</v>
      </c>
      <c r="DT3" s="8" t="s">
        <v>137</v>
      </c>
      <c r="DU3" s="11"/>
      <c r="DV3" s="8" t="s">
        <v>144</v>
      </c>
      <c r="DW3" s="10" t="s">
        <v>145</v>
      </c>
    </row>
    <row r="4" spans="1:127" x14ac:dyDescent="0.25">
      <c r="B4" s="9" t="s">
        <v>126</v>
      </c>
      <c r="C4" s="8" t="s">
        <v>127</v>
      </c>
      <c r="D4" s="8" t="s">
        <v>128</v>
      </c>
      <c r="E4" s="8" t="s">
        <v>146</v>
      </c>
      <c r="F4" s="8" t="s">
        <v>129</v>
      </c>
      <c r="G4" s="8" t="s">
        <v>130</v>
      </c>
      <c r="H4" s="8" t="s">
        <v>131</v>
      </c>
      <c r="I4" s="10" t="s">
        <v>132</v>
      </c>
      <c r="K4" s="8" t="s">
        <v>147</v>
      </c>
      <c r="L4" s="11">
        <v>2454.4882422999399</v>
      </c>
      <c r="M4" s="11">
        <v>715.401816761448</v>
      </c>
      <c r="N4" s="11">
        <v>64.586295431204505</v>
      </c>
      <c r="O4" s="11"/>
      <c r="P4" s="11">
        <v>606.95570067354799</v>
      </c>
      <c r="Q4" s="11"/>
      <c r="R4" s="11"/>
      <c r="S4" s="11">
        <v>-1531.3088088248901</v>
      </c>
      <c r="T4" s="11">
        <v>2245.5369509100501</v>
      </c>
      <c r="U4" s="11">
        <v>-1541.1025860136001</v>
      </c>
      <c r="V4" s="11">
        <v>1941.88436645806</v>
      </c>
      <c r="W4" s="11">
        <v>30.283157117872101</v>
      </c>
      <c r="X4" s="11">
        <v>2.8333333333333299</v>
      </c>
      <c r="Y4" s="11"/>
      <c r="Z4" s="11">
        <v>30.283157117872101</v>
      </c>
      <c r="AA4" s="11">
        <v>3.74729171720191</v>
      </c>
      <c r="AB4" s="11">
        <v>26.5358654006702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20"/>
      <c r="BP4" s="11"/>
      <c r="BQ4" s="11"/>
      <c r="BR4" s="11">
        <v>715.401816761448</v>
      </c>
      <c r="BS4" s="11">
        <v>139.403583969691</v>
      </c>
      <c r="BT4" s="11">
        <v>575.998232791757</v>
      </c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>
        <v>667.12348317509998</v>
      </c>
      <c r="DM4" s="11">
        <v>593</v>
      </c>
      <c r="DN4" s="11">
        <v>955.85395148962095</v>
      </c>
      <c r="DO4" s="11">
        <v>3.36</v>
      </c>
      <c r="DP4" s="12">
        <v>13.194689145077099</v>
      </c>
      <c r="DQ4" s="8" t="s">
        <v>134</v>
      </c>
      <c r="DR4" s="11" t="s">
        <v>148</v>
      </c>
      <c r="DS4" s="8" t="s">
        <v>149</v>
      </c>
      <c r="DT4" s="8" t="s">
        <v>137</v>
      </c>
      <c r="DU4" s="11"/>
      <c r="DV4" s="8" t="s">
        <v>138</v>
      </c>
      <c r="DW4" s="10" t="s">
        <v>150</v>
      </c>
    </row>
    <row r="5" spans="1:127" x14ac:dyDescent="0.25">
      <c r="B5" s="9" t="s">
        <v>126</v>
      </c>
      <c r="C5" s="8" t="s">
        <v>127</v>
      </c>
      <c r="D5" s="8" t="s">
        <v>128</v>
      </c>
      <c r="E5" s="8" t="s">
        <v>151</v>
      </c>
      <c r="F5" s="8" t="s">
        <v>129</v>
      </c>
      <c r="G5" s="8" t="s">
        <v>130</v>
      </c>
      <c r="H5" s="8" t="s">
        <v>131</v>
      </c>
      <c r="I5" s="10" t="s">
        <v>132</v>
      </c>
      <c r="K5" s="8" t="s">
        <v>152</v>
      </c>
      <c r="L5" s="11">
        <v>5054.71181972044</v>
      </c>
      <c r="M5" s="11">
        <v>757.22289195235601</v>
      </c>
      <c r="N5" s="11">
        <v>64.586295431204505</v>
      </c>
      <c r="O5" s="11"/>
      <c r="P5" s="11">
        <v>606.95570067354799</v>
      </c>
      <c r="Q5" s="11"/>
      <c r="R5" s="11"/>
      <c r="S5" s="11">
        <v>-2782.1407230026002</v>
      </c>
      <c r="T5" s="11">
        <v>3636.7496893437401</v>
      </c>
      <c r="U5" s="11">
        <v>-2799.93443397175</v>
      </c>
      <c r="V5" s="11">
        <v>3528.0901828227502</v>
      </c>
      <c r="W5" s="11">
        <v>31.4073446330327</v>
      </c>
      <c r="X5" s="11">
        <v>2.8333333333333299</v>
      </c>
      <c r="Y5" s="11"/>
      <c r="Z5" s="11">
        <v>31.4073446330327</v>
      </c>
      <c r="AA5" s="11">
        <v>4.8714792323624803</v>
      </c>
      <c r="AB5" s="11">
        <v>26.5358654006702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20"/>
      <c r="BP5" s="11"/>
      <c r="BQ5" s="11"/>
      <c r="BR5" s="11">
        <v>757.22289195235601</v>
      </c>
      <c r="BS5" s="11">
        <v>181.22465916059801</v>
      </c>
      <c r="BT5" s="11">
        <v>575.998232791757</v>
      </c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>
        <v>1334.2469663502</v>
      </c>
      <c r="DM5" s="11">
        <v>1187</v>
      </c>
      <c r="DN5" s="11">
        <v>1549.8539514896199</v>
      </c>
      <c r="DO5" s="11">
        <v>3.6288</v>
      </c>
      <c r="DP5" s="12">
        <v>13.194689145077099</v>
      </c>
      <c r="DQ5" s="8" t="s">
        <v>134</v>
      </c>
      <c r="DR5" s="11" t="s">
        <v>148</v>
      </c>
      <c r="DS5" s="8" t="s">
        <v>153</v>
      </c>
      <c r="DT5" s="8" t="s">
        <v>137</v>
      </c>
      <c r="DU5" s="11"/>
      <c r="DV5" s="8" t="s">
        <v>144</v>
      </c>
      <c r="DW5" s="10" t="s">
        <v>154</v>
      </c>
    </row>
    <row r="6" spans="1:127" x14ac:dyDescent="0.25">
      <c r="B6" s="9" t="s">
        <v>126</v>
      </c>
      <c r="C6" s="8" t="s">
        <v>127</v>
      </c>
      <c r="D6" s="8" t="s">
        <v>128</v>
      </c>
      <c r="E6" s="8" t="s">
        <v>155</v>
      </c>
      <c r="F6" s="8" t="s">
        <v>129</v>
      </c>
      <c r="G6" s="8" t="s">
        <v>130</v>
      </c>
      <c r="H6" s="8" t="s">
        <v>131</v>
      </c>
      <c r="I6" s="10" t="s">
        <v>132</v>
      </c>
      <c r="K6" s="8" t="s">
        <v>156</v>
      </c>
      <c r="L6" s="11">
        <v>1655.60794710504</v>
      </c>
      <c r="M6" s="11">
        <v>715.401816761448</v>
      </c>
      <c r="N6" s="11">
        <v>64.586295431204505</v>
      </c>
      <c r="O6" s="11"/>
      <c r="P6" s="11">
        <v>606.95570067354799</v>
      </c>
      <c r="Q6" s="11"/>
      <c r="R6" s="11"/>
      <c r="S6" s="11">
        <v>-1153.0922757129999</v>
      </c>
      <c r="T6" s="11">
        <v>1824.8731888270399</v>
      </c>
      <c r="U6" s="11">
        <v>-1160.46709701702</v>
      </c>
      <c r="V6" s="11">
        <v>1462.26015966625</v>
      </c>
      <c r="W6" s="11">
        <v>30.283157117872101</v>
      </c>
      <c r="X6" s="11">
        <v>2.8333333333333299</v>
      </c>
      <c r="Y6" s="11"/>
      <c r="Z6" s="11">
        <v>30.283157117872101</v>
      </c>
      <c r="AA6" s="11">
        <v>3.74729171720191</v>
      </c>
      <c r="AB6" s="11">
        <v>26.5358654006702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20"/>
      <c r="BP6" s="11"/>
      <c r="BQ6" s="11"/>
      <c r="BR6" s="11">
        <v>715.401816761448</v>
      </c>
      <c r="BS6" s="11">
        <v>139.403583969691</v>
      </c>
      <c r="BT6" s="11">
        <v>575.998232791757</v>
      </c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>
        <v>650.23428106940105</v>
      </c>
      <c r="DM6" s="11">
        <v>578</v>
      </c>
      <c r="DN6" s="11">
        <v>940.85395148962095</v>
      </c>
      <c r="DO6" s="11">
        <v>2.2176</v>
      </c>
      <c r="DP6" s="12">
        <v>13.194689145077099</v>
      </c>
      <c r="DQ6" s="8" t="s">
        <v>134</v>
      </c>
      <c r="DR6" s="11" t="s">
        <v>157</v>
      </c>
      <c r="DS6" s="8" t="s">
        <v>158</v>
      </c>
      <c r="DT6" s="8" t="s">
        <v>137</v>
      </c>
      <c r="DU6" s="11"/>
      <c r="DV6" s="8" t="s">
        <v>138</v>
      </c>
      <c r="DW6" s="10" t="s">
        <v>159</v>
      </c>
    </row>
    <row r="7" spans="1:127" x14ac:dyDescent="0.25">
      <c r="B7" s="9" t="s">
        <v>126</v>
      </c>
      <c r="C7" s="8" t="s">
        <v>127</v>
      </c>
      <c r="D7" s="8" t="s">
        <v>128</v>
      </c>
      <c r="E7" s="8" t="s">
        <v>160</v>
      </c>
      <c r="F7" s="8" t="s">
        <v>129</v>
      </c>
      <c r="G7" s="8" t="s">
        <v>130</v>
      </c>
      <c r="H7" s="8" t="s">
        <v>131</v>
      </c>
      <c r="I7" s="10" t="s">
        <v>132</v>
      </c>
      <c r="K7" s="8" t="s">
        <v>161</v>
      </c>
      <c r="L7" s="11">
        <v>2944.3590945298101</v>
      </c>
      <c r="M7" s="11">
        <v>757.22289195235601</v>
      </c>
      <c r="N7" s="11">
        <v>64.586295431204505</v>
      </c>
      <c r="O7" s="11"/>
      <c r="P7" s="11">
        <v>606.95570067354799</v>
      </c>
      <c r="Q7" s="11"/>
      <c r="R7" s="11"/>
      <c r="S7" s="11">
        <v>-1783.02947171044</v>
      </c>
      <c r="T7" s="11">
        <v>2525.5082154452698</v>
      </c>
      <c r="U7" s="11">
        <v>-1794.4331763493699</v>
      </c>
      <c r="V7" s="11">
        <v>2261.09654440342</v>
      </c>
      <c r="W7" s="11">
        <v>31.4073446330327</v>
      </c>
      <c r="X7" s="11">
        <v>2.8333333333333299</v>
      </c>
      <c r="Y7" s="11"/>
      <c r="Z7" s="11">
        <v>31.4073446330327</v>
      </c>
      <c r="AA7" s="11">
        <v>4.8714792323624803</v>
      </c>
      <c r="AB7" s="11">
        <v>26.5358654006702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20"/>
      <c r="BP7" s="11"/>
      <c r="BQ7" s="11"/>
      <c r="BR7" s="11">
        <v>757.22289195235601</v>
      </c>
      <c r="BS7" s="11">
        <v>181.22465916059801</v>
      </c>
      <c r="BT7" s="11">
        <v>575.998232791757</v>
      </c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>
        <v>1300.4685621388001</v>
      </c>
      <c r="DM7" s="11">
        <v>1157</v>
      </c>
      <c r="DN7" s="11">
        <v>1519.8539514896199</v>
      </c>
      <c r="DO7" s="11">
        <v>2.1</v>
      </c>
      <c r="DP7" s="12">
        <v>13.194689145077099</v>
      </c>
      <c r="DQ7" s="8" t="s">
        <v>134</v>
      </c>
      <c r="DR7" s="11" t="s">
        <v>157</v>
      </c>
      <c r="DS7" s="8" t="s">
        <v>162</v>
      </c>
      <c r="DT7" s="8" t="s">
        <v>137</v>
      </c>
      <c r="DU7" s="11"/>
      <c r="DV7" s="8" t="s">
        <v>144</v>
      </c>
      <c r="DW7" s="10" t="s">
        <v>163</v>
      </c>
    </row>
    <row r="8" spans="1:127" x14ac:dyDescent="0.25">
      <c r="B8" s="9" t="s">
        <v>126</v>
      </c>
      <c r="C8" s="8" t="s">
        <v>127</v>
      </c>
      <c r="D8" s="8" t="s">
        <v>128</v>
      </c>
      <c r="E8" s="8" t="s">
        <v>164</v>
      </c>
      <c r="F8" s="8" t="s">
        <v>129</v>
      </c>
      <c r="G8" s="8" t="s">
        <v>165</v>
      </c>
      <c r="H8" s="8" t="s">
        <v>155</v>
      </c>
      <c r="I8" s="10" t="s">
        <v>166</v>
      </c>
      <c r="K8" s="8" t="s">
        <v>167</v>
      </c>
      <c r="L8" s="11">
        <v>2605.89002717622</v>
      </c>
      <c r="M8" s="11">
        <v>643.376000872497</v>
      </c>
      <c r="N8" s="11"/>
      <c r="O8" s="11">
        <v>603.28676985158495</v>
      </c>
      <c r="P8" s="11">
        <v>116.897093998103</v>
      </c>
      <c r="Q8" s="11"/>
      <c r="R8" s="11"/>
      <c r="S8" s="11">
        <v>-1854.50408090921</v>
      </c>
      <c r="T8" s="11">
        <v>2114.9458109891898</v>
      </c>
      <c r="U8" s="11">
        <v>-1866.3649150266101</v>
      </c>
      <c r="V8" s="11">
        <v>2351.73497435428</v>
      </c>
      <c r="W8" s="11">
        <v>22</v>
      </c>
      <c r="X8" s="11">
        <v>2.8333333333333299</v>
      </c>
      <c r="Y8" s="11">
        <v>32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>
        <v>3</v>
      </c>
      <c r="AK8" s="11">
        <v>2</v>
      </c>
      <c r="AL8" s="11">
        <v>5</v>
      </c>
      <c r="AM8" s="11">
        <v>3</v>
      </c>
      <c r="AN8" s="11"/>
      <c r="AO8" s="11">
        <v>4</v>
      </c>
      <c r="AP8" s="11"/>
      <c r="AQ8" s="11"/>
      <c r="AR8" s="11">
        <v>3</v>
      </c>
      <c r="AS8" s="11">
        <v>2</v>
      </c>
      <c r="AT8" s="11"/>
      <c r="AU8" s="11">
        <v>22</v>
      </c>
      <c r="AV8" s="11">
        <v>32</v>
      </c>
      <c r="AW8" s="11"/>
      <c r="AX8" s="11"/>
      <c r="AY8" s="11"/>
      <c r="AZ8" s="11"/>
      <c r="BA8" s="11"/>
      <c r="BB8" s="11">
        <v>32</v>
      </c>
      <c r="BC8" s="11">
        <v>2.8333333333333299</v>
      </c>
      <c r="BD8" s="11">
        <v>4</v>
      </c>
      <c r="BE8" s="11">
        <v>3.8118617608076999</v>
      </c>
      <c r="BF8" s="11"/>
      <c r="BG8" s="11"/>
      <c r="BH8" s="11"/>
      <c r="BI8" s="11"/>
      <c r="BJ8" s="11"/>
      <c r="BK8" s="11"/>
      <c r="BL8" s="11"/>
      <c r="BM8" s="11"/>
      <c r="BN8" s="11"/>
      <c r="BO8" s="20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>
        <v>64.775395577529594</v>
      </c>
      <c r="CC8" s="11">
        <v>43.183597051686398</v>
      </c>
      <c r="CD8" s="11">
        <v>276.315425933163</v>
      </c>
      <c r="CE8" s="11">
        <v>64.775395577529594</v>
      </c>
      <c r="CF8" s="11"/>
      <c r="CG8" s="11">
        <v>86.367194103372697</v>
      </c>
      <c r="CH8" s="11"/>
      <c r="CI8" s="11"/>
      <c r="CJ8" s="11">
        <v>64.775395577529594</v>
      </c>
      <c r="CK8" s="11">
        <v>43.183597051686398</v>
      </c>
      <c r="CL8" s="11"/>
      <c r="CM8" s="11">
        <v>643.376000872497</v>
      </c>
      <c r="CN8" s="11"/>
      <c r="CO8" s="11"/>
      <c r="CP8" s="11"/>
      <c r="CQ8" s="11"/>
      <c r="CR8" s="11"/>
      <c r="CS8" s="11"/>
      <c r="CT8" s="11">
        <v>603.28676985158495</v>
      </c>
      <c r="CU8" s="11">
        <v>64.586295431204505</v>
      </c>
      <c r="CV8" s="11">
        <v>91.180652373465193</v>
      </c>
      <c r="CW8" s="11">
        <v>116.897093998103</v>
      </c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>
        <v>465.38237383392698</v>
      </c>
      <c r="DM8" s="11">
        <v>470.11983512563199</v>
      </c>
      <c r="DN8" s="11">
        <v>540.00396740710698</v>
      </c>
      <c r="DO8" s="11">
        <v>4.0352997846022403</v>
      </c>
      <c r="DP8" s="12">
        <v>1.2706205869359</v>
      </c>
      <c r="DQ8" s="8" t="s">
        <v>146</v>
      </c>
      <c r="DR8" s="11" t="s">
        <v>135</v>
      </c>
      <c r="DS8" s="8" t="s">
        <v>168</v>
      </c>
      <c r="DT8" s="8" t="s">
        <v>137</v>
      </c>
      <c r="DU8" s="11"/>
      <c r="DV8" s="8" t="s">
        <v>169</v>
      </c>
      <c r="DW8" s="10" t="s">
        <v>170</v>
      </c>
    </row>
    <row r="9" spans="1:127" x14ac:dyDescent="0.25">
      <c r="B9" s="9" t="s">
        <v>126</v>
      </c>
      <c r="C9" s="8" t="s">
        <v>127</v>
      </c>
      <c r="D9" s="8" t="s">
        <v>128</v>
      </c>
      <c r="E9" s="8" t="s">
        <v>171</v>
      </c>
      <c r="F9" s="8" t="s">
        <v>129</v>
      </c>
      <c r="G9" s="8" t="s">
        <v>165</v>
      </c>
      <c r="H9" s="8" t="s">
        <v>155</v>
      </c>
      <c r="I9" s="10" t="s">
        <v>172</v>
      </c>
      <c r="K9" s="8" t="s">
        <v>173</v>
      </c>
      <c r="L9" s="11">
        <v>3510.57844076433</v>
      </c>
      <c r="M9" s="11">
        <v>686.559597924184</v>
      </c>
      <c r="N9" s="11"/>
      <c r="O9" s="11">
        <v>603.28676985158495</v>
      </c>
      <c r="P9" s="11">
        <v>113.876607769939</v>
      </c>
      <c r="Q9" s="11"/>
      <c r="R9" s="11"/>
      <c r="S9" s="11">
        <v>-2303.2582532855899</v>
      </c>
      <c r="T9" s="11">
        <v>2611.0431630244502</v>
      </c>
      <c r="U9" s="11">
        <v>-2317.98918019644</v>
      </c>
      <c r="V9" s="11">
        <v>2920.8094201476301</v>
      </c>
      <c r="W9" s="11">
        <v>24</v>
      </c>
      <c r="X9" s="11">
        <v>2.8333333333333299</v>
      </c>
      <c r="Y9" s="11">
        <v>32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>
        <v>3</v>
      </c>
      <c r="AK9" s="11">
        <v>2</v>
      </c>
      <c r="AL9" s="11">
        <v>5</v>
      </c>
      <c r="AM9" s="11">
        <v>3</v>
      </c>
      <c r="AN9" s="11"/>
      <c r="AO9" s="11">
        <v>4</v>
      </c>
      <c r="AP9" s="11"/>
      <c r="AQ9" s="11"/>
      <c r="AR9" s="11">
        <v>5</v>
      </c>
      <c r="AS9" s="11">
        <v>2</v>
      </c>
      <c r="AT9" s="11"/>
      <c r="AU9" s="11">
        <v>24</v>
      </c>
      <c r="AV9" s="11">
        <v>32</v>
      </c>
      <c r="AW9" s="11"/>
      <c r="AX9" s="11"/>
      <c r="AY9" s="11"/>
      <c r="AZ9" s="11"/>
      <c r="BA9" s="11"/>
      <c r="BB9" s="11">
        <v>32</v>
      </c>
      <c r="BC9" s="11">
        <v>2.8333333333333299</v>
      </c>
      <c r="BD9" s="11">
        <v>4</v>
      </c>
      <c r="BE9" s="11">
        <v>3.7133676446719202</v>
      </c>
      <c r="BF9" s="11"/>
      <c r="BG9" s="11"/>
      <c r="BH9" s="11"/>
      <c r="BI9" s="11"/>
      <c r="BJ9" s="11"/>
      <c r="BK9" s="11"/>
      <c r="BL9" s="11"/>
      <c r="BM9" s="11"/>
      <c r="BN9" s="11"/>
      <c r="BO9" s="20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>
        <v>64.775395577529594</v>
      </c>
      <c r="CC9" s="11">
        <v>43.183597051686398</v>
      </c>
      <c r="CD9" s="11">
        <v>276.315425933163</v>
      </c>
      <c r="CE9" s="11">
        <v>64.775395577529594</v>
      </c>
      <c r="CF9" s="11"/>
      <c r="CG9" s="11">
        <v>86.367194103372697</v>
      </c>
      <c r="CH9" s="11"/>
      <c r="CI9" s="11"/>
      <c r="CJ9" s="11">
        <v>107.958992629216</v>
      </c>
      <c r="CK9" s="11">
        <v>43.183597051686398</v>
      </c>
      <c r="CL9" s="11"/>
      <c r="CM9" s="11">
        <v>686.559597924184</v>
      </c>
      <c r="CN9" s="11"/>
      <c r="CO9" s="11"/>
      <c r="CP9" s="11"/>
      <c r="CQ9" s="11"/>
      <c r="CR9" s="11"/>
      <c r="CS9" s="11"/>
      <c r="CT9" s="11">
        <v>603.28676985158495</v>
      </c>
      <c r="CU9" s="11">
        <v>64.586295431204505</v>
      </c>
      <c r="CV9" s="11">
        <v>91.180652373465193</v>
      </c>
      <c r="CW9" s="11">
        <v>113.876607769939</v>
      </c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>
        <v>698.07356075089001</v>
      </c>
      <c r="DM9" s="11">
        <v>664.354752688448</v>
      </c>
      <c r="DN9" s="11">
        <v>732.43315950743295</v>
      </c>
      <c r="DO9" s="11">
        <v>4.0352997846022403</v>
      </c>
      <c r="DP9" s="12">
        <v>1.23778921489064</v>
      </c>
      <c r="DQ9" s="8" t="s">
        <v>146</v>
      </c>
      <c r="DR9" s="11" t="s">
        <v>135</v>
      </c>
      <c r="DS9" s="8" t="s">
        <v>174</v>
      </c>
      <c r="DT9" s="8" t="s">
        <v>137</v>
      </c>
      <c r="DU9" s="11"/>
      <c r="DV9" s="8" t="s">
        <v>175</v>
      </c>
      <c r="DW9" s="10" t="s">
        <v>176</v>
      </c>
    </row>
    <row r="10" spans="1:127" x14ac:dyDescent="0.25">
      <c r="B10" s="9" t="s">
        <v>126</v>
      </c>
      <c r="C10" s="8" t="s">
        <v>127</v>
      </c>
      <c r="D10" s="8" t="s">
        <v>128</v>
      </c>
      <c r="E10" s="8" t="s">
        <v>177</v>
      </c>
      <c r="F10" s="8" t="s">
        <v>129</v>
      </c>
      <c r="G10" s="8" t="s">
        <v>165</v>
      </c>
      <c r="H10" s="8" t="s">
        <v>155</v>
      </c>
      <c r="I10" s="10" t="s">
        <v>172</v>
      </c>
      <c r="K10" s="8" t="s">
        <v>178</v>
      </c>
      <c r="L10" s="11">
        <v>1842.81081555785</v>
      </c>
      <c r="M10" s="11">
        <v>686.559597924184</v>
      </c>
      <c r="N10" s="11"/>
      <c r="O10" s="11">
        <v>603.28676985158495</v>
      </c>
      <c r="P10" s="11">
        <v>113.876607769939</v>
      </c>
      <c r="Q10" s="11"/>
      <c r="R10" s="11"/>
      <c r="S10" s="11">
        <v>-1513.6815256633899</v>
      </c>
      <c r="T10" s="11">
        <v>1732.85226544017</v>
      </c>
      <c r="U10" s="11">
        <v>-1523.36256420479</v>
      </c>
      <c r="V10" s="11">
        <v>1919.5308441657701</v>
      </c>
      <c r="W10" s="11">
        <v>24</v>
      </c>
      <c r="X10" s="11">
        <v>2.8333333333333299</v>
      </c>
      <c r="Y10" s="11">
        <v>32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>
        <v>3</v>
      </c>
      <c r="AK10" s="11">
        <v>2</v>
      </c>
      <c r="AL10" s="11">
        <v>5</v>
      </c>
      <c r="AM10" s="11">
        <v>3</v>
      </c>
      <c r="AN10" s="11"/>
      <c r="AO10" s="11">
        <v>4</v>
      </c>
      <c r="AP10" s="11"/>
      <c r="AQ10" s="11"/>
      <c r="AR10" s="11">
        <v>5</v>
      </c>
      <c r="AS10" s="11">
        <v>2</v>
      </c>
      <c r="AT10" s="11"/>
      <c r="AU10" s="11">
        <v>24</v>
      </c>
      <c r="AV10" s="11">
        <v>32</v>
      </c>
      <c r="AW10" s="11"/>
      <c r="AX10" s="11"/>
      <c r="AY10" s="11"/>
      <c r="AZ10" s="11"/>
      <c r="BA10" s="11"/>
      <c r="BB10" s="11">
        <v>32</v>
      </c>
      <c r="BC10" s="11">
        <v>2.8333333333333299</v>
      </c>
      <c r="BD10" s="11">
        <v>4</v>
      </c>
      <c r="BE10" s="11">
        <v>3.7133676446719202</v>
      </c>
      <c r="BF10" s="11"/>
      <c r="BG10" s="11"/>
      <c r="BH10" s="11"/>
      <c r="BI10" s="11"/>
      <c r="BJ10" s="11"/>
      <c r="BK10" s="11"/>
      <c r="BL10" s="11"/>
      <c r="BM10" s="11"/>
      <c r="BN10" s="11"/>
      <c r="BO10" s="20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>
        <v>64.775395577529594</v>
      </c>
      <c r="CC10" s="11">
        <v>43.183597051686398</v>
      </c>
      <c r="CD10" s="11">
        <v>276.315425933163</v>
      </c>
      <c r="CE10" s="11">
        <v>64.775395577529594</v>
      </c>
      <c r="CF10" s="11"/>
      <c r="CG10" s="11">
        <v>86.367194103372697</v>
      </c>
      <c r="CH10" s="11"/>
      <c r="CI10" s="11"/>
      <c r="CJ10" s="11">
        <v>107.958992629216</v>
      </c>
      <c r="CK10" s="11">
        <v>43.183597051686398</v>
      </c>
      <c r="CL10" s="11"/>
      <c r="CM10" s="11">
        <v>686.559597924184</v>
      </c>
      <c r="CN10" s="11"/>
      <c r="CO10" s="11"/>
      <c r="CP10" s="11"/>
      <c r="CQ10" s="11"/>
      <c r="CR10" s="11"/>
      <c r="CS10" s="11"/>
      <c r="CT10" s="11">
        <v>603.28676985158495</v>
      </c>
      <c r="CU10" s="11">
        <v>64.586295431204505</v>
      </c>
      <c r="CV10" s="11">
        <v>91.180652373465193</v>
      </c>
      <c r="CW10" s="11">
        <v>113.876607769939</v>
      </c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>
        <v>465.38237383392698</v>
      </c>
      <c r="DM10" s="11">
        <v>471.15483512563202</v>
      </c>
      <c r="DN10" s="11">
        <v>539.23324194461702</v>
      </c>
      <c r="DO10" s="11">
        <v>2.8174390387988599</v>
      </c>
      <c r="DP10" s="12">
        <v>1.23778921489064</v>
      </c>
      <c r="DQ10" s="8" t="s">
        <v>146</v>
      </c>
      <c r="DR10" s="11" t="s">
        <v>148</v>
      </c>
      <c r="DS10" s="8" t="s">
        <v>179</v>
      </c>
      <c r="DT10" s="8" t="s">
        <v>137</v>
      </c>
      <c r="DU10" s="11"/>
      <c r="DV10" s="8" t="s">
        <v>169</v>
      </c>
      <c r="DW10" s="10" t="s">
        <v>180</v>
      </c>
    </row>
    <row r="11" spans="1:127" x14ac:dyDescent="0.25">
      <c r="B11" s="9" t="s">
        <v>126</v>
      </c>
      <c r="C11" s="8" t="s">
        <v>127</v>
      </c>
      <c r="D11" s="8" t="s">
        <v>128</v>
      </c>
      <c r="E11" s="8" t="s">
        <v>131</v>
      </c>
      <c r="F11" s="8" t="s">
        <v>129</v>
      </c>
      <c r="G11" s="8" t="s">
        <v>165</v>
      </c>
      <c r="H11" s="8" t="s">
        <v>155</v>
      </c>
      <c r="I11" s="10" t="s">
        <v>166</v>
      </c>
      <c r="K11" s="8" t="s">
        <v>181</v>
      </c>
      <c r="L11" s="11">
        <v>2540.2617233367801</v>
      </c>
      <c r="M11" s="11">
        <v>643.376000872497</v>
      </c>
      <c r="N11" s="11"/>
      <c r="O11" s="11">
        <v>603.28676985158495</v>
      </c>
      <c r="P11" s="11">
        <v>116.897093998103</v>
      </c>
      <c r="Q11" s="11"/>
      <c r="R11" s="11"/>
      <c r="S11" s="11">
        <v>-1823.4334565597801</v>
      </c>
      <c r="T11" s="11">
        <v>2080.38813149919</v>
      </c>
      <c r="U11" s="11">
        <v>-1835.0955725804499</v>
      </c>
      <c r="V11" s="11">
        <v>2312.33367310625</v>
      </c>
      <c r="W11" s="11">
        <v>22</v>
      </c>
      <c r="X11" s="11">
        <v>2.8333333333333299</v>
      </c>
      <c r="Y11" s="11">
        <v>32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>
        <v>3</v>
      </c>
      <c r="AK11" s="11">
        <v>2</v>
      </c>
      <c r="AL11" s="11">
        <v>5</v>
      </c>
      <c r="AM11" s="11">
        <v>3</v>
      </c>
      <c r="AN11" s="11"/>
      <c r="AO11" s="11">
        <v>4</v>
      </c>
      <c r="AP11" s="11"/>
      <c r="AQ11" s="11"/>
      <c r="AR11" s="11">
        <v>3</v>
      </c>
      <c r="AS11" s="11">
        <v>2</v>
      </c>
      <c r="AT11" s="11"/>
      <c r="AU11" s="11">
        <v>22</v>
      </c>
      <c r="AV11" s="11">
        <v>32</v>
      </c>
      <c r="AW11" s="11"/>
      <c r="AX11" s="11"/>
      <c r="AY11" s="11"/>
      <c r="AZ11" s="11"/>
      <c r="BA11" s="11"/>
      <c r="BB11" s="11">
        <v>32</v>
      </c>
      <c r="BC11" s="11">
        <v>2.8333333333333299</v>
      </c>
      <c r="BD11" s="11">
        <v>4</v>
      </c>
      <c r="BE11" s="11">
        <v>3.8118617608076999</v>
      </c>
      <c r="BF11" s="11"/>
      <c r="BG11" s="11"/>
      <c r="BH11" s="11"/>
      <c r="BI11" s="11"/>
      <c r="BJ11" s="11"/>
      <c r="BK11" s="11"/>
      <c r="BL11" s="11"/>
      <c r="BM11" s="11"/>
      <c r="BN11" s="11"/>
      <c r="BO11" s="20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>
        <v>64.775395577529594</v>
      </c>
      <c r="CC11" s="11">
        <v>43.183597051686398</v>
      </c>
      <c r="CD11" s="11">
        <v>276.315425933163</v>
      </c>
      <c r="CE11" s="11">
        <v>64.775395577529594</v>
      </c>
      <c r="CF11" s="11"/>
      <c r="CG11" s="11">
        <v>86.367194103372697</v>
      </c>
      <c r="CH11" s="11"/>
      <c r="CI11" s="11"/>
      <c r="CJ11" s="11">
        <v>64.775395577529594</v>
      </c>
      <c r="CK11" s="11">
        <v>43.183597051686398</v>
      </c>
      <c r="CL11" s="11"/>
      <c r="CM11" s="11">
        <v>643.376000872497</v>
      </c>
      <c r="CN11" s="11"/>
      <c r="CO11" s="11"/>
      <c r="CP11" s="11"/>
      <c r="CQ11" s="11"/>
      <c r="CR11" s="11"/>
      <c r="CS11" s="11"/>
      <c r="CT11" s="11">
        <v>603.28676985158495</v>
      </c>
      <c r="CU11" s="11">
        <v>64.586295431204505</v>
      </c>
      <c r="CV11" s="11">
        <v>91.180652373465193</v>
      </c>
      <c r="CW11" s="11">
        <v>116.897093998103</v>
      </c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>
        <v>698.07356075089001</v>
      </c>
      <c r="DM11" s="11">
        <v>665.38975268844797</v>
      </c>
      <c r="DN11" s="11">
        <v>735.27388496992296</v>
      </c>
      <c r="DO11" s="11">
        <v>2.8174390387988599</v>
      </c>
      <c r="DP11" s="12">
        <v>1.2706205869359</v>
      </c>
      <c r="DQ11" s="8" t="s">
        <v>146</v>
      </c>
      <c r="DR11" s="11" t="s">
        <v>148</v>
      </c>
      <c r="DS11" s="8" t="s">
        <v>182</v>
      </c>
      <c r="DT11" s="8" t="s">
        <v>137</v>
      </c>
      <c r="DU11" s="11"/>
      <c r="DV11" s="8" t="s">
        <v>175</v>
      </c>
      <c r="DW11" s="10" t="s">
        <v>183</v>
      </c>
    </row>
    <row r="12" spans="1:127" x14ac:dyDescent="0.25">
      <c r="B12" s="9" t="s">
        <v>126</v>
      </c>
      <c r="C12" s="8" t="s">
        <v>127</v>
      </c>
      <c r="D12" s="8" t="s">
        <v>128</v>
      </c>
      <c r="E12" s="8" t="s">
        <v>184</v>
      </c>
      <c r="F12" s="8" t="s">
        <v>129</v>
      </c>
      <c r="G12" s="8" t="s">
        <v>165</v>
      </c>
      <c r="H12" s="8" t="s">
        <v>155</v>
      </c>
      <c r="I12" s="10" t="s">
        <v>166</v>
      </c>
      <c r="K12" s="8" t="s">
        <v>185</v>
      </c>
      <c r="L12" s="11">
        <v>1628.93177274607</v>
      </c>
      <c r="M12" s="11">
        <v>643.376000872497</v>
      </c>
      <c r="N12" s="11"/>
      <c r="O12" s="11">
        <v>603.28676985158495</v>
      </c>
      <c r="P12" s="11">
        <v>114.544638692734</v>
      </c>
      <c r="Q12" s="11"/>
      <c r="R12" s="11"/>
      <c r="S12" s="11">
        <v>-1391.9795121996201</v>
      </c>
      <c r="T12" s="11">
        <v>1598.1596699632701</v>
      </c>
      <c r="U12" s="11">
        <v>-1400.88218233066</v>
      </c>
      <c r="V12" s="11">
        <v>1765.19800421227</v>
      </c>
      <c r="W12" s="11">
        <v>22</v>
      </c>
      <c r="X12" s="11">
        <v>2.8333333333333299</v>
      </c>
      <c r="Y12" s="11">
        <v>32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>
        <v>3</v>
      </c>
      <c r="AK12" s="11">
        <v>2</v>
      </c>
      <c r="AL12" s="11">
        <v>5</v>
      </c>
      <c r="AM12" s="11">
        <v>3</v>
      </c>
      <c r="AN12" s="11"/>
      <c r="AO12" s="11">
        <v>4</v>
      </c>
      <c r="AP12" s="11"/>
      <c r="AQ12" s="11"/>
      <c r="AR12" s="11">
        <v>3</v>
      </c>
      <c r="AS12" s="11">
        <v>2</v>
      </c>
      <c r="AT12" s="11"/>
      <c r="AU12" s="11">
        <v>22</v>
      </c>
      <c r="AV12" s="11">
        <v>32</v>
      </c>
      <c r="AW12" s="11"/>
      <c r="AX12" s="11"/>
      <c r="AY12" s="11"/>
      <c r="AZ12" s="11"/>
      <c r="BA12" s="11"/>
      <c r="BB12" s="11">
        <v>32</v>
      </c>
      <c r="BC12" s="11">
        <v>2.8333333333333299</v>
      </c>
      <c r="BD12" s="11">
        <v>4</v>
      </c>
      <c r="BE12" s="11">
        <v>3.7351512617195999</v>
      </c>
      <c r="BF12" s="11"/>
      <c r="BG12" s="11"/>
      <c r="BH12" s="11"/>
      <c r="BI12" s="11"/>
      <c r="BJ12" s="11"/>
      <c r="BK12" s="11"/>
      <c r="BL12" s="11"/>
      <c r="BM12" s="11"/>
      <c r="BN12" s="11"/>
      <c r="BO12" s="20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>
        <v>64.775395577529594</v>
      </c>
      <c r="CC12" s="11">
        <v>43.183597051686398</v>
      </c>
      <c r="CD12" s="11">
        <v>276.315425933163</v>
      </c>
      <c r="CE12" s="11">
        <v>64.775395577529594</v>
      </c>
      <c r="CF12" s="11"/>
      <c r="CG12" s="11">
        <v>86.367194103372697</v>
      </c>
      <c r="CH12" s="11"/>
      <c r="CI12" s="11"/>
      <c r="CJ12" s="11">
        <v>64.775395577529594</v>
      </c>
      <c r="CK12" s="11">
        <v>43.183597051686398</v>
      </c>
      <c r="CL12" s="11"/>
      <c r="CM12" s="11">
        <v>643.376000872497</v>
      </c>
      <c r="CN12" s="11"/>
      <c r="CO12" s="11"/>
      <c r="CP12" s="11"/>
      <c r="CQ12" s="11"/>
      <c r="CR12" s="11"/>
      <c r="CS12" s="11"/>
      <c r="CT12" s="11">
        <v>603.28676985158495</v>
      </c>
      <c r="CU12" s="11">
        <v>64.586295431204505</v>
      </c>
      <c r="CV12" s="11">
        <v>91.180652373465193</v>
      </c>
      <c r="CW12" s="11">
        <v>114.544638692734</v>
      </c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>
        <v>453.60054158496598</v>
      </c>
      <c r="DM12" s="11">
        <v>460.28515575536301</v>
      </c>
      <c r="DN12" s="11">
        <v>528.76292888688897</v>
      </c>
      <c r="DO12" s="11">
        <v>1.9722073271592</v>
      </c>
      <c r="DP12" s="12">
        <v>1.2450504205732</v>
      </c>
      <c r="DQ12" s="8" t="s">
        <v>146</v>
      </c>
      <c r="DR12" s="11" t="s">
        <v>157</v>
      </c>
      <c r="DS12" s="8" t="s">
        <v>186</v>
      </c>
      <c r="DT12" s="8" t="s">
        <v>137</v>
      </c>
      <c r="DU12" s="11"/>
      <c r="DV12" s="8" t="s">
        <v>169</v>
      </c>
      <c r="DW12" s="10" t="s">
        <v>187</v>
      </c>
    </row>
    <row r="13" spans="1:127" x14ac:dyDescent="0.25">
      <c r="B13" s="9" t="s">
        <v>126</v>
      </c>
      <c r="C13" s="8" t="s">
        <v>127</v>
      </c>
      <c r="D13" s="8" t="s">
        <v>128</v>
      </c>
      <c r="E13" s="8" t="s">
        <v>188</v>
      </c>
      <c r="F13" s="8" t="s">
        <v>129</v>
      </c>
      <c r="G13" s="8" t="s">
        <v>165</v>
      </c>
      <c r="H13" s="8" t="s">
        <v>155</v>
      </c>
      <c r="I13" s="10" t="s">
        <v>172</v>
      </c>
      <c r="K13" s="8" t="s">
        <v>189</v>
      </c>
      <c r="L13" s="11">
        <v>1887.17537661911</v>
      </c>
      <c r="M13" s="11">
        <v>686.559597924184</v>
      </c>
      <c r="N13" s="11"/>
      <c r="O13" s="11">
        <v>603.28676985158495</v>
      </c>
      <c r="P13" s="11">
        <v>111.524152464571</v>
      </c>
      <c r="Q13" s="11"/>
      <c r="R13" s="11"/>
      <c r="S13" s="11">
        <v>-1534.68518613486</v>
      </c>
      <c r="T13" s="11">
        <v>1753.86071072459</v>
      </c>
      <c r="U13" s="11">
        <v>-1544.5005575878299</v>
      </c>
      <c r="V13" s="11">
        <v>1946.1660203450499</v>
      </c>
      <c r="W13" s="11">
        <v>24</v>
      </c>
      <c r="X13" s="11">
        <v>2.8333333333333299</v>
      </c>
      <c r="Y13" s="11">
        <v>32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>
        <v>3</v>
      </c>
      <c r="AK13" s="11">
        <v>2</v>
      </c>
      <c r="AL13" s="11">
        <v>5</v>
      </c>
      <c r="AM13" s="11">
        <v>3</v>
      </c>
      <c r="AN13" s="11"/>
      <c r="AO13" s="11">
        <v>4</v>
      </c>
      <c r="AP13" s="11"/>
      <c r="AQ13" s="11"/>
      <c r="AR13" s="11">
        <v>5</v>
      </c>
      <c r="AS13" s="11">
        <v>2</v>
      </c>
      <c r="AT13" s="11"/>
      <c r="AU13" s="11">
        <v>24</v>
      </c>
      <c r="AV13" s="11">
        <v>32</v>
      </c>
      <c r="AW13" s="11"/>
      <c r="AX13" s="11"/>
      <c r="AY13" s="11"/>
      <c r="AZ13" s="11"/>
      <c r="BA13" s="11"/>
      <c r="BB13" s="11">
        <v>32</v>
      </c>
      <c r="BC13" s="11">
        <v>2.8333333333333299</v>
      </c>
      <c r="BD13" s="11">
        <v>4</v>
      </c>
      <c r="BE13" s="11">
        <v>3.6366571455838201</v>
      </c>
      <c r="BF13" s="11"/>
      <c r="BG13" s="11"/>
      <c r="BH13" s="11"/>
      <c r="BI13" s="11"/>
      <c r="BJ13" s="11"/>
      <c r="BK13" s="11"/>
      <c r="BL13" s="11"/>
      <c r="BM13" s="11"/>
      <c r="BN13" s="11"/>
      <c r="BO13" s="20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>
        <v>64.775395577529594</v>
      </c>
      <c r="CC13" s="11">
        <v>43.183597051686398</v>
      </c>
      <c r="CD13" s="11">
        <v>276.315425933163</v>
      </c>
      <c r="CE13" s="11">
        <v>64.775395577529594</v>
      </c>
      <c r="CF13" s="11"/>
      <c r="CG13" s="11">
        <v>86.367194103372697</v>
      </c>
      <c r="CH13" s="11"/>
      <c r="CI13" s="11"/>
      <c r="CJ13" s="11">
        <v>107.958992629216</v>
      </c>
      <c r="CK13" s="11">
        <v>43.183597051686398</v>
      </c>
      <c r="CL13" s="11"/>
      <c r="CM13" s="11">
        <v>686.559597924184</v>
      </c>
      <c r="CN13" s="11"/>
      <c r="CO13" s="11"/>
      <c r="CP13" s="11"/>
      <c r="CQ13" s="11"/>
      <c r="CR13" s="11"/>
      <c r="CS13" s="11"/>
      <c r="CT13" s="11">
        <v>603.28676985158495</v>
      </c>
      <c r="CU13" s="11">
        <v>64.586295431204505</v>
      </c>
      <c r="CV13" s="11">
        <v>91.180652373465193</v>
      </c>
      <c r="CW13" s="11">
        <v>111.524152464571</v>
      </c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>
        <v>680.40081237744903</v>
      </c>
      <c r="DM13" s="11">
        <v>649.60273363304395</v>
      </c>
      <c r="DN13" s="11">
        <v>716.27478130208101</v>
      </c>
      <c r="DO13" s="11">
        <v>1.9722073271592</v>
      </c>
      <c r="DP13" s="12">
        <v>1.21221904852794</v>
      </c>
      <c r="DQ13" s="8" t="s">
        <v>146</v>
      </c>
      <c r="DR13" s="11" t="s">
        <v>157</v>
      </c>
      <c r="DS13" s="8" t="s">
        <v>190</v>
      </c>
      <c r="DT13" s="8" t="s">
        <v>137</v>
      </c>
      <c r="DU13" s="11"/>
      <c r="DV13" s="8" t="s">
        <v>175</v>
      </c>
      <c r="DW13" s="10" t="s">
        <v>191</v>
      </c>
    </row>
    <row r="14" spans="1:127" x14ac:dyDescent="0.25">
      <c r="B14" s="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20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2"/>
      <c r="DR14" s="11"/>
      <c r="DU14" s="11"/>
      <c r="DW14" s="10"/>
    </row>
    <row r="15" spans="1:127" x14ac:dyDescent="0.25">
      <c r="B15" s="9" t="s">
        <v>126</v>
      </c>
      <c r="C15" s="8" t="s">
        <v>140</v>
      </c>
      <c r="D15" s="8" t="s">
        <v>192</v>
      </c>
      <c r="E15" s="8" t="s">
        <v>127</v>
      </c>
      <c r="F15" s="8" t="s">
        <v>129</v>
      </c>
      <c r="G15" s="8" t="s">
        <v>130</v>
      </c>
      <c r="H15" s="8" t="s">
        <v>131</v>
      </c>
      <c r="I15" s="10" t="s">
        <v>132</v>
      </c>
      <c r="K15" s="8" t="s">
        <v>193</v>
      </c>
      <c r="L15" s="11">
        <v>2798.5893676105802</v>
      </c>
      <c r="M15" s="11">
        <v>524.99339620820001</v>
      </c>
      <c r="N15" s="11">
        <v>64.586295431204505</v>
      </c>
      <c r="O15" s="11"/>
      <c r="P15" s="11">
        <v>377.73056281764701</v>
      </c>
      <c r="Q15" s="11"/>
      <c r="R15" s="11"/>
      <c r="S15" s="11">
        <v>-1604.07205296492</v>
      </c>
      <c r="T15" s="11">
        <v>2097.2412736715</v>
      </c>
      <c r="U15" s="11">
        <v>-1614.3312013423399</v>
      </c>
      <c r="V15" s="11">
        <v>2034.15694102565</v>
      </c>
      <c r="W15" s="11">
        <v>30.283157117872101</v>
      </c>
      <c r="X15" s="11">
        <v>2.8333333333333299</v>
      </c>
      <c r="Y15" s="11"/>
      <c r="Z15" s="11">
        <v>30.283157117872101</v>
      </c>
      <c r="AA15" s="11">
        <v>3.74729171720191</v>
      </c>
      <c r="AB15" s="11">
        <v>26.5358654006702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20"/>
      <c r="BP15" s="11"/>
      <c r="BQ15" s="11"/>
      <c r="BR15" s="11">
        <v>524.99339620820001</v>
      </c>
      <c r="BS15" s="11">
        <v>94.7799940755378</v>
      </c>
      <c r="BT15" s="11">
        <v>430.213402132662</v>
      </c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>
        <v>667.12348317509998</v>
      </c>
      <c r="DM15" s="11">
        <v>593</v>
      </c>
      <c r="DN15" s="11">
        <v>955.85395148962095</v>
      </c>
      <c r="DO15" s="11">
        <v>4.0261735908873302</v>
      </c>
      <c r="DP15" s="12">
        <v>13.194689145077099</v>
      </c>
      <c r="DQ15" s="8" t="s">
        <v>134</v>
      </c>
      <c r="DR15" s="11" t="s">
        <v>135</v>
      </c>
      <c r="DS15" s="8" t="s">
        <v>194</v>
      </c>
      <c r="DT15" s="8" t="s">
        <v>195</v>
      </c>
      <c r="DU15" s="11"/>
      <c r="DV15" s="8" t="s">
        <v>138</v>
      </c>
      <c r="DW15" s="10" t="s">
        <v>196</v>
      </c>
    </row>
    <row r="16" spans="1:127" x14ac:dyDescent="0.25">
      <c r="B16" s="9" t="s">
        <v>126</v>
      </c>
      <c r="C16" s="8" t="s">
        <v>140</v>
      </c>
      <c r="D16" s="8" t="s">
        <v>192</v>
      </c>
      <c r="E16" s="8" t="s">
        <v>140</v>
      </c>
      <c r="F16" s="8" t="s">
        <v>141</v>
      </c>
      <c r="G16" s="8" t="s">
        <v>130</v>
      </c>
      <c r="H16" s="8" t="s">
        <v>131</v>
      </c>
      <c r="I16" s="10" t="s">
        <v>132</v>
      </c>
      <c r="K16" s="8" t="s">
        <v>197</v>
      </c>
      <c r="L16" s="11">
        <v>3433.3865562502901</v>
      </c>
      <c r="M16" s="11">
        <v>390.38786712715603</v>
      </c>
      <c r="N16" s="11">
        <v>64.586295431204505</v>
      </c>
      <c r="O16" s="11"/>
      <c r="P16" s="11">
        <v>241.747560203294</v>
      </c>
      <c r="Q16" s="11"/>
      <c r="R16" s="11"/>
      <c r="S16" s="11">
        <v>-1840.8794401387499</v>
      </c>
      <c r="T16" s="11">
        <v>2224.6425434419898</v>
      </c>
      <c r="U16" s="11">
        <v>-1852.65313527072</v>
      </c>
      <c r="V16" s="11">
        <v>2334.4572856488398</v>
      </c>
      <c r="W16" s="11">
        <v>22.333192600202501</v>
      </c>
      <c r="X16" s="11">
        <v>2.8333333333333299</v>
      </c>
      <c r="Y16" s="11"/>
      <c r="Z16" s="11">
        <v>22.333192600202501</v>
      </c>
      <c r="AA16" s="11">
        <v>3.1177467087119899</v>
      </c>
      <c r="AB16" s="11">
        <v>19.2154458914905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20"/>
      <c r="BP16" s="11"/>
      <c r="BQ16" s="11"/>
      <c r="BR16" s="11">
        <v>390.38786712715603</v>
      </c>
      <c r="BS16" s="11">
        <v>78.856955070847405</v>
      </c>
      <c r="BT16" s="11">
        <v>311.53091205630898</v>
      </c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>
        <v>853.91805846412797</v>
      </c>
      <c r="DM16" s="11">
        <v>759</v>
      </c>
      <c r="DN16" s="11">
        <v>991.22652895335796</v>
      </c>
      <c r="DO16" s="11">
        <v>3.9202552884704698</v>
      </c>
      <c r="DP16" s="12">
        <v>8.4446010528493591</v>
      </c>
      <c r="DQ16" s="8" t="s">
        <v>134</v>
      </c>
      <c r="DR16" s="11" t="s">
        <v>135</v>
      </c>
      <c r="DS16" s="8" t="s">
        <v>198</v>
      </c>
      <c r="DT16" s="8" t="s">
        <v>195</v>
      </c>
      <c r="DU16" s="11"/>
      <c r="DV16" s="8" t="s">
        <v>144</v>
      </c>
      <c r="DW16" s="10" t="s">
        <v>199</v>
      </c>
    </row>
    <row r="17" spans="2:127" x14ac:dyDescent="0.25">
      <c r="B17" s="9" t="s">
        <v>126</v>
      </c>
      <c r="C17" s="8" t="s">
        <v>140</v>
      </c>
      <c r="D17" s="8" t="s">
        <v>192</v>
      </c>
      <c r="E17" s="8" t="s">
        <v>146</v>
      </c>
      <c r="F17" s="8" t="s">
        <v>129</v>
      </c>
      <c r="G17" s="8" t="s">
        <v>130</v>
      </c>
      <c r="H17" s="8" t="s">
        <v>131</v>
      </c>
      <c r="I17" s="10" t="s">
        <v>132</v>
      </c>
      <c r="K17" s="8" t="s">
        <v>200</v>
      </c>
      <c r="L17" s="11">
        <v>2259.6405450274401</v>
      </c>
      <c r="M17" s="11">
        <v>524.99339620820001</v>
      </c>
      <c r="N17" s="11">
        <v>64.586295431204505</v>
      </c>
      <c r="O17" s="11"/>
      <c r="P17" s="11">
        <v>377.73056281764701</v>
      </c>
      <c r="Q17" s="11"/>
      <c r="R17" s="11"/>
      <c r="S17" s="11">
        <v>-1348.9157342671399</v>
      </c>
      <c r="T17" s="11">
        <v>1813.44876978615</v>
      </c>
      <c r="U17" s="11">
        <v>-1357.54298180312</v>
      </c>
      <c r="V17" s="11">
        <v>1710.5879368987501</v>
      </c>
      <c r="W17" s="11">
        <v>30.283157117872101</v>
      </c>
      <c r="X17" s="11">
        <v>2.8333333333333299</v>
      </c>
      <c r="Y17" s="11"/>
      <c r="Z17" s="11">
        <v>30.283157117872101</v>
      </c>
      <c r="AA17" s="11">
        <v>3.74729171720191</v>
      </c>
      <c r="AB17" s="11">
        <v>26.5358654006702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20"/>
      <c r="BP17" s="11"/>
      <c r="BQ17" s="11"/>
      <c r="BR17" s="11">
        <v>524.99339620820001</v>
      </c>
      <c r="BS17" s="11">
        <v>94.7799940755378</v>
      </c>
      <c r="BT17" s="11">
        <v>430.213402132662</v>
      </c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>
        <v>667.12348317509998</v>
      </c>
      <c r="DM17" s="11">
        <v>593</v>
      </c>
      <c r="DN17" s="11">
        <v>955.85395148962095</v>
      </c>
      <c r="DO17" s="11">
        <v>3.2184227986241698</v>
      </c>
      <c r="DP17" s="12">
        <v>13.194689145077099</v>
      </c>
      <c r="DQ17" s="8" t="s">
        <v>134</v>
      </c>
      <c r="DR17" s="11" t="s">
        <v>148</v>
      </c>
      <c r="DS17" s="8" t="s">
        <v>201</v>
      </c>
      <c r="DT17" s="8" t="s">
        <v>195</v>
      </c>
      <c r="DU17" s="11"/>
      <c r="DV17" s="8" t="s">
        <v>138</v>
      </c>
      <c r="DW17" s="10" t="s">
        <v>202</v>
      </c>
    </row>
    <row r="18" spans="2:127" x14ac:dyDescent="0.25">
      <c r="B18" s="9" t="s">
        <v>126</v>
      </c>
      <c r="C18" s="8" t="s">
        <v>140</v>
      </c>
      <c r="D18" s="8" t="s">
        <v>192</v>
      </c>
      <c r="E18" s="8" t="s">
        <v>151</v>
      </c>
      <c r="F18" s="8" t="s">
        <v>129</v>
      </c>
      <c r="G18" s="8" t="s">
        <v>130</v>
      </c>
      <c r="H18" s="8" t="s">
        <v>131</v>
      </c>
      <c r="I18" s="10" t="s">
        <v>132</v>
      </c>
      <c r="K18" s="8" t="s">
        <v>203</v>
      </c>
      <c r="L18" s="11">
        <v>4275.47273472289</v>
      </c>
      <c r="M18" s="11">
        <v>553.42739443086202</v>
      </c>
      <c r="N18" s="11">
        <v>64.586295431204505</v>
      </c>
      <c r="O18" s="11"/>
      <c r="P18" s="11">
        <v>377.73056281764701</v>
      </c>
      <c r="Q18" s="11"/>
      <c r="R18" s="11"/>
      <c r="S18" s="11">
        <v>-2316.7394182442499</v>
      </c>
      <c r="T18" s="11">
        <v>2889.8912737271498</v>
      </c>
      <c r="U18" s="11">
        <v>-2331.5565665136401</v>
      </c>
      <c r="V18" s="11">
        <v>2937.9051642091799</v>
      </c>
      <c r="W18" s="11">
        <v>31.4073446330327</v>
      </c>
      <c r="X18" s="11">
        <v>2.8333333333333299</v>
      </c>
      <c r="Y18" s="11"/>
      <c r="Z18" s="11">
        <v>31.4073446330327</v>
      </c>
      <c r="AA18" s="11">
        <v>4.8714792323624803</v>
      </c>
      <c r="AB18" s="11">
        <v>26.5358654006702</v>
      </c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20"/>
      <c r="BP18" s="11"/>
      <c r="BQ18" s="11"/>
      <c r="BR18" s="11">
        <v>553.42739443086202</v>
      </c>
      <c r="BS18" s="11">
        <v>123.213992298199</v>
      </c>
      <c r="BT18" s="11">
        <v>430.21340213266302</v>
      </c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>
        <v>1334.2469663502</v>
      </c>
      <c r="DM18" s="11">
        <v>1187</v>
      </c>
      <c r="DN18" s="11">
        <v>1549.8539514896199</v>
      </c>
      <c r="DO18" s="11">
        <v>3.1194337309448601</v>
      </c>
      <c r="DP18" s="12">
        <v>13.194689145077099</v>
      </c>
      <c r="DQ18" s="8" t="s">
        <v>134</v>
      </c>
      <c r="DR18" s="11" t="s">
        <v>148</v>
      </c>
      <c r="DS18" s="8" t="s">
        <v>204</v>
      </c>
      <c r="DT18" s="8" t="s">
        <v>195</v>
      </c>
      <c r="DU18" s="11"/>
      <c r="DV18" s="8" t="s">
        <v>144</v>
      </c>
      <c r="DW18" s="10" t="s">
        <v>205</v>
      </c>
    </row>
    <row r="19" spans="2:127" x14ac:dyDescent="0.25">
      <c r="B19" s="9" t="s">
        <v>126</v>
      </c>
      <c r="C19" s="8" t="s">
        <v>140</v>
      </c>
      <c r="D19" s="8" t="s">
        <v>192</v>
      </c>
      <c r="E19" s="8" t="s">
        <v>155</v>
      </c>
      <c r="F19" s="8" t="s">
        <v>129</v>
      </c>
      <c r="G19" s="8" t="s">
        <v>130</v>
      </c>
      <c r="H19" s="8" t="s">
        <v>131</v>
      </c>
      <c r="I19" s="10" t="s">
        <v>132</v>
      </c>
      <c r="K19" s="8" t="s">
        <v>206</v>
      </c>
      <c r="L19" s="11">
        <v>1511.65592279149</v>
      </c>
      <c r="M19" s="11">
        <v>524.99339620820001</v>
      </c>
      <c r="N19" s="11">
        <v>64.586295431204505</v>
      </c>
      <c r="O19" s="11"/>
      <c r="P19" s="11">
        <v>377.73056281764701</v>
      </c>
      <c r="Q19" s="11"/>
      <c r="R19" s="11"/>
      <c r="S19" s="11">
        <v>-994.79490747409102</v>
      </c>
      <c r="T19" s="11">
        <v>1419.58497434324</v>
      </c>
      <c r="U19" s="11">
        <v>-1001.15730780518</v>
      </c>
      <c r="V19" s="11">
        <v>1261.5199935658</v>
      </c>
      <c r="W19" s="11">
        <v>30.283157117872101</v>
      </c>
      <c r="X19" s="11">
        <v>2.8333333333333299</v>
      </c>
      <c r="Y19" s="11"/>
      <c r="Z19" s="11">
        <v>30.283157117872101</v>
      </c>
      <c r="AA19" s="11">
        <v>3.74729171720191</v>
      </c>
      <c r="AB19" s="11">
        <v>26.5358654006702</v>
      </c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20"/>
      <c r="BP19" s="11"/>
      <c r="BQ19" s="11"/>
      <c r="BR19" s="11">
        <v>524.99339620820001</v>
      </c>
      <c r="BS19" s="11">
        <v>94.7799940755378</v>
      </c>
      <c r="BT19" s="11">
        <v>430.213402132662</v>
      </c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>
        <v>650.23428106940105</v>
      </c>
      <c r="DM19" s="11">
        <v>578</v>
      </c>
      <c r="DN19" s="11">
        <v>940.85395148962095</v>
      </c>
      <c r="DO19" s="11">
        <v>2.1507343853842902</v>
      </c>
      <c r="DP19" s="12">
        <v>13.194689145077099</v>
      </c>
      <c r="DQ19" s="8" t="s">
        <v>134</v>
      </c>
      <c r="DR19" s="11" t="s">
        <v>157</v>
      </c>
      <c r="DS19" s="8" t="s">
        <v>207</v>
      </c>
      <c r="DT19" s="8" t="s">
        <v>195</v>
      </c>
      <c r="DU19" s="11"/>
      <c r="DV19" s="8" t="s">
        <v>138</v>
      </c>
      <c r="DW19" s="10" t="s">
        <v>208</v>
      </c>
    </row>
    <row r="20" spans="2:127" x14ac:dyDescent="0.25">
      <c r="B20" s="9" t="s">
        <v>126</v>
      </c>
      <c r="C20" s="8" t="s">
        <v>140</v>
      </c>
      <c r="D20" s="8" t="s">
        <v>192</v>
      </c>
      <c r="E20" s="8" t="s">
        <v>160</v>
      </c>
      <c r="F20" s="8" t="s">
        <v>129</v>
      </c>
      <c r="G20" s="8" t="s">
        <v>130</v>
      </c>
      <c r="H20" s="8" t="s">
        <v>131</v>
      </c>
      <c r="I20" s="10" t="s">
        <v>132</v>
      </c>
      <c r="K20" s="8" t="s">
        <v>209</v>
      </c>
      <c r="L20" s="11">
        <v>2546.8375567243602</v>
      </c>
      <c r="M20" s="11">
        <v>553.42739443086202</v>
      </c>
      <c r="N20" s="11">
        <v>64.586295431204505</v>
      </c>
      <c r="O20" s="11"/>
      <c r="P20" s="11">
        <v>377.73056281764701</v>
      </c>
      <c r="Q20" s="11"/>
      <c r="R20" s="11"/>
      <c r="S20" s="11">
        <v>-1498.3459643434301</v>
      </c>
      <c r="T20" s="11">
        <v>1979.6495496294399</v>
      </c>
      <c r="U20" s="11">
        <v>-1507.9289213811001</v>
      </c>
      <c r="V20" s="11">
        <v>1900.08350173133</v>
      </c>
      <c r="W20" s="11">
        <v>31.4073446330327</v>
      </c>
      <c r="X20" s="11">
        <v>2.8333333333333299</v>
      </c>
      <c r="Y20" s="11"/>
      <c r="Z20" s="11">
        <v>31.4073446330327</v>
      </c>
      <c r="AA20" s="11">
        <v>4.8714792323624803</v>
      </c>
      <c r="AB20" s="11">
        <v>26.5358654006702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20"/>
      <c r="BP20" s="11"/>
      <c r="BQ20" s="11"/>
      <c r="BR20" s="11">
        <v>553.42739443086202</v>
      </c>
      <c r="BS20" s="11">
        <v>123.213992298199</v>
      </c>
      <c r="BT20" s="11">
        <v>430.21340213266302</v>
      </c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>
        <v>1300.4685621388001</v>
      </c>
      <c r="DM20" s="11">
        <v>1157</v>
      </c>
      <c r="DN20" s="11">
        <v>1519.8539514896199</v>
      </c>
      <c r="DO20" s="11">
        <v>1.8713527073771501</v>
      </c>
      <c r="DP20" s="12">
        <v>13.194689145077099</v>
      </c>
      <c r="DQ20" s="8" t="s">
        <v>134</v>
      </c>
      <c r="DR20" s="11" t="s">
        <v>157</v>
      </c>
      <c r="DS20" s="8" t="s">
        <v>210</v>
      </c>
      <c r="DT20" s="8" t="s">
        <v>195</v>
      </c>
      <c r="DU20" s="11"/>
      <c r="DV20" s="8" t="s">
        <v>144</v>
      </c>
      <c r="DW20" s="10" t="s">
        <v>211</v>
      </c>
    </row>
    <row r="21" spans="2:127" x14ac:dyDescent="0.25">
      <c r="B21" s="9" t="s">
        <v>126</v>
      </c>
      <c r="C21" s="8" t="s">
        <v>140</v>
      </c>
      <c r="D21" s="8" t="s">
        <v>192</v>
      </c>
      <c r="E21" s="8" t="s">
        <v>164</v>
      </c>
      <c r="F21" s="8" t="s">
        <v>129</v>
      </c>
      <c r="G21" s="8" t="s">
        <v>165</v>
      </c>
      <c r="H21" s="8" t="s">
        <v>155</v>
      </c>
      <c r="I21" s="10" t="s">
        <v>166</v>
      </c>
      <c r="K21" s="8" t="s">
        <v>212</v>
      </c>
      <c r="L21" s="11">
        <v>2068.0189028370701</v>
      </c>
      <c r="M21" s="11">
        <v>394.15688591189598</v>
      </c>
      <c r="N21" s="11"/>
      <c r="O21" s="11">
        <v>531.78940097610598</v>
      </c>
      <c r="P21" s="11">
        <v>103.137426951789</v>
      </c>
      <c r="Q21" s="11"/>
      <c r="R21" s="11"/>
      <c r="S21" s="11">
        <v>-1448.0201176795999</v>
      </c>
      <c r="T21" s="11">
        <v>1649.08249899726</v>
      </c>
      <c r="U21" s="11">
        <v>-1457.2812061782699</v>
      </c>
      <c r="V21" s="11">
        <v>1836.2642548870299</v>
      </c>
      <c r="W21" s="11">
        <v>22</v>
      </c>
      <c r="X21" s="11">
        <v>2.8333333333333299</v>
      </c>
      <c r="Y21" s="11">
        <v>32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>
        <v>3</v>
      </c>
      <c r="AK21" s="11">
        <v>2</v>
      </c>
      <c r="AL21" s="11">
        <v>5</v>
      </c>
      <c r="AM21" s="11">
        <v>3</v>
      </c>
      <c r="AN21" s="11"/>
      <c r="AO21" s="11">
        <v>4</v>
      </c>
      <c r="AP21" s="11"/>
      <c r="AQ21" s="11"/>
      <c r="AR21" s="11">
        <v>3</v>
      </c>
      <c r="AS21" s="11">
        <v>2</v>
      </c>
      <c r="AT21" s="11"/>
      <c r="AU21" s="11">
        <v>22</v>
      </c>
      <c r="AV21" s="11">
        <v>32</v>
      </c>
      <c r="AW21" s="11"/>
      <c r="AX21" s="11"/>
      <c r="AY21" s="11"/>
      <c r="AZ21" s="11"/>
      <c r="BA21" s="11"/>
      <c r="BB21" s="11">
        <v>32</v>
      </c>
      <c r="BC21" s="11">
        <v>2.8333333333333299</v>
      </c>
      <c r="BD21" s="11">
        <v>4</v>
      </c>
      <c r="BE21" s="11">
        <v>3.8118617608076999</v>
      </c>
      <c r="BF21" s="11"/>
      <c r="BG21" s="11"/>
      <c r="BH21" s="11"/>
      <c r="BI21" s="11"/>
      <c r="BJ21" s="11"/>
      <c r="BK21" s="11"/>
      <c r="BL21" s="11"/>
      <c r="BM21" s="11"/>
      <c r="BN21" s="11"/>
      <c r="BO21" s="20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>
        <v>46.584918521480702</v>
      </c>
      <c r="CC21" s="11">
        <v>31.0566123476538</v>
      </c>
      <c r="CD21" s="11">
        <v>130.17568095683899</v>
      </c>
      <c r="CE21" s="11">
        <v>46.584918521480702</v>
      </c>
      <c r="CF21" s="11"/>
      <c r="CG21" s="11">
        <v>62.113224695307601</v>
      </c>
      <c r="CH21" s="11"/>
      <c r="CI21" s="11"/>
      <c r="CJ21" s="11">
        <v>46.584918521480702</v>
      </c>
      <c r="CK21" s="11">
        <v>31.0566123476538</v>
      </c>
      <c r="CL21" s="11"/>
      <c r="CM21" s="11">
        <v>394.15688591189598</v>
      </c>
      <c r="CN21" s="11"/>
      <c r="CO21" s="11"/>
      <c r="CP21" s="11"/>
      <c r="CQ21" s="11"/>
      <c r="CR21" s="11"/>
      <c r="CS21" s="11"/>
      <c r="CT21" s="11">
        <v>531.78940097610598</v>
      </c>
      <c r="CU21" s="11">
        <v>64.586295431204505</v>
      </c>
      <c r="CV21" s="11">
        <v>80.204455189086502</v>
      </c>
      <c r="CW21" s="11">
        <v>103.137426951789</v>
      </c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>
        <v>465.38237383392698</v>
      </c>
      <c r="DM21" s="11">
        <v>470.65983512563201</v>
      </c>
      <c r="DN21" s="11">
        <v>540.54396740710604</v>
      </c>
      <c r="DO21" s="11">
        <v>3.2627761771896502</v>
      </c>
      <c r="DP21" s="12">
        <v>1.2706205869359</v>
      </c>
      <c r="DQ21" s="8" t="s">
        <v>146</v>
      </c>
      <c r="DR21" s="11" t="s">
        <v>135</v>
      </c>
      <c r="DS21" s="8" t="s">
        <v>213</v>
      </c>
      <c r="DT21" s="8" t="s">
        <v>195</v>
      </c>
      <c r="DU21" s="11"/>
      <c r="DV21" s="8" t="s">
        <v>169</v>
      </c>
      <c r="DW21" s="10" t="s">
        <v>214</v>
      </c>
    </row>
    <row r="22" spans="2:127" x14ac:dyDescent="0.25">
      <c r="B22" s="9" t="s">
        <v>126</v>
      </c>
      <c r="C22" s="8" t="s">
        <v>140</v>
      </c>
      <c r="D22" s="8" t="s">
        <v>192</v>
      </c>
      <c r="E22" s="8" t="s">
        <v>171</v>
      </c>
      <c r="F22" s="8" t="s">
        <v>129</v>
      </c>
      <c r="G22" s="8" t="s">
        <v>165</v>
      </c>
      <c r="H22" s="8" t="s">
        <v>155</v>
      </c>
      <c r="I22" s="10" t="s">
        <v>172</v>
      </c>
      <c r="K22" s="8" t="s">
        <v>215</v>
      </c>
      <c r="L22" s="11">
        <v>2761.2608940516502</v>
      </c>
      <c r="M22" s="11">
        <v>425.21349825955002</v>
      </c>
      <c r="N22" s="11"/>
      <c r="O22" s="11">
        <v>531.78940097610598</v>
      </c>
      <c r="P22" s="11">
        <v>100.472474667165</v>
      </c>
      <c r="Q22" s="11"/>
      <c r="R22" s="11"/>
      <c r="S22" s="11">
        <v>-1790.92719452803</v>
      </c>
      <c r="T22" s="11">
        <v>2027.8090734264499</v>
      </c>
      <c r="U22" s="11">
        <v>-1802.3814105577001</v>
      </c>
      <c r="V22" s="11">
        <v>2271.1118100256899</v>
      </c>
      <c r="W22" s="11">
        <v>24</v>
      </c>
      <c r="X22" s="11">
        <v>2.8333333333333299</v>
      </c>
      <c r="Y22" s="11">
        <v>32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>
        <v>3</v>
      </c>
      <c r="AK22" s="11">
        <v>2</v>
      </c>
      <c r="AL22" s="11">
        <v>5</v>
      </c>
      <c r="AM22" s="11">
        <v>3</v>
      </c>
      <c r="AN22" s="11"/>
      <c r="AO22" s="11">
        <v>4</v>
      </c>
      <c r="AP22" s="11"/>
      <c r="AQ22" s="11"/>
      <c r="AR22" s="11">
        <v>5</v>
      </c>
      <c r="AS22" s="11">
        <v>2</v>
      </c>
      <c r="AT22" s="11"/>
      <c r="AU22" s="11">
        <v>24</v>
      </c>
      <c r="AV22" s="11">
        <v>32</v>
      </c>
      <c r="AW22" s="11"/>
      <c r="AX22" s="11"/>
      <c r="AY22" s="11"/>
      <c r="AZ22" s="11"/>
      <c r="BA22" s="11"/>
      <c r="BB22" s="11">
        <v>32</v>
      </c>
      <c r="BC22" s="11">
        <v>2.8333333333333299</v>
      </c>
      <c r="BD22" s="11">
        <v>4</v>
      </c>
      <c r="BE22" s="11">
        <v>3.7133676446719202</v>
      </c>
      <c r="BF22" s="11"/>
      <c r="BG22" s="11"/>
      <c r="BH22" s="11"/>
      <c r="BI22" s="11"/>
      <c r="BJ22" s="11"/>
      <c r="BK22" s="11"/>
      <c r="BL22" s="11"/>
      <c r="BM22" s="11"/>
      <c r="BN22" s="11"/>
      <c r="BO22" s="2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>
        <v>46.584918521480702</v>
      </c>
      <c r="CC22" s="11">
        <v>31.0566123476538</v>
      </c>
      <c r="CD22" s="11">
        <v>130.17568095683899</v>
      </c>
      <c r="CE22" s="11">
        <v>46.584918521480702</v>
      </c>
      <c r="CF22" s="11"/>
      <c r="CG22" s="11">
        <v>62.113224695307601</v>
      </c>
      <c r="CH22" s="11"/>
      <c r="CI22" s="11"/>
      <c r="CJ22" s="11">
        <v>77.641530869134499</v>
      </c>
      <c r="CK22" s="11">
        <v>31.0566123476538</v>
      </c>
      <c r="CL22" s="11"/>
      <c r="CM22" s="11">
        <v>425.21349825955002</v>
      </c>
      <c r="CN22" s="11"/>
      <c r="CO22" s="11"/>
      <c r="CP22" s="11"/>
      <c r="CQ22" s="11"/>
      <c r="CR22" s="11"/>
      <c r="CS22" s="11"/>
      <c r="CT22" s="11">
        <v>531.78940097610598</v>
      </c>
      <c r="CU22" s="11">
        <v>64.586295431204505</v>
      </c>
      <c r="CV22" s="11">
        <v>80.204455189086502</v>
      </c>
      <c r="CW22" s="11">
        <v>100.472474667165</v>
      </c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>
        <v>698.07356075089001</v>
      </c>
      <c r="DM22" s="11">
        <v>664.89475268844797</v>
      </c>
      <c r="DN22" s="11">
        <v>732.97315950743302</v>
      </c>
      <c r="DO22" s="11">
        <v>3.2627761771896502</v>
      </c>
      <c r="DP22" s="12">
        <v>1.23778921489064</v>
      </c>
      <c r="DQ22" s="8" t="s">
        <v>146</v>
      </c>
      <c r="DR22" s="11" t="s">
        <v>135</v>
      </c>
      <c r="DS22" s="8" t="s">
        <v>216</v>
      </c>
      <c r="DT22" s="8" t="s">
        <v>195</v>
      </c>
      <c r="DU22" s="11"/>
      <c r="DV22" s="8" t="s">
        <v>175</v>
      </c>
      <c r="DW22" s="10" t="s">
        <v>217</v>
      </c>
    </row>
    <row r="23" spans="2:127" x14ac:dyDescent="0.25">
      <c r="B23" s="9" t="s">
        <v>126</v>
      </c>
      <c r="C23" s="8" t="s">
        <v>140</v>
      </c>
      <c r="D23" s="8" t="s">
        <v>192</v>
      </c>
      <c r="E23" s="8" t="s">
        <v>177</v>
      </c>
      <c r="F23" s="8" t="s">
        <v>129</v>
      </c>
      <c r="G23" s="8" t="s">
        <v>165</v>
      </c>
      <c r="H23" s="8" t="s">
        <v>155</v>
      </c>
      <c r="I23" s="10" t="s">
        <v>172</v>
      </c>
      <c r="K23" s="8" t="s">
        <v>218</v>
      </c>
      <c r="L23" s="11">
        <v>2002.2283482876301</v>
      </c>
      <c r="M23" s="11">
        <v>425.21349825955002</v>
      </c>
      <c r="N23" s="11"/>
      <c r="O23" s="11">
        <v>531.78940097610598</v>
      </c>
      <c r="P23" s="11">
        <v>100.472474667165</v>
      </c>
      <c r="Q23" s="11"/>
      <c r="R23" s="11"/>
      <c r="S23" s="11">
        <v>-1431.5759128595701</v>
      </c>
      <c r="T23" s="11">
        <v>1628.1278093308799</v>
      </c>
      <c r="U23" s="11">
        <v>-1440.7318293138301</v>
      </c>
      <c r="V23" s="11">
        <v>1815.4110187044801</v>
      </c>
      <c r="W23" s="11">
        <v>24</v>
      </c>
      <c r="X23" s="11">
        <v>2.8333333333333299</v>
      </c>
      <c r="Y23" s="11">
        <v>32</v>
      </c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>
        <v>3</v>
      </c>
      <c r="AK23" s="11">
        <v>2</v>
      </c>
      <c r="AL23" s="11">
        <v>5</v>
      </c>
      <c r="AM23" s="11">
        <v>3</v>
      </c>
      <c r="AN23" s="11"/>
      <c r="AO23" s="11">
        <v>4</v>
      </c>
      <c r="AP23" s="11"/>
      <c r="AQ23" s="11"/>
      <c r="AR23" s="11">
        <v>5</v>
      </c>
      <c r="AS23" s="11">
        <v>2</v>
      </c>
      <c r="AT23" s="11"/>
      <c r="AU23" s="11">
        <v>24</v>
      </c>
      <c r="AV23" s="11">
        <v>32</v>
      </c>
      <c r="AW23" s="11"/>
      <c r="AX23" s="11"/>
      <c r="AY23" s="11"/>
      <c r="AZ23" s="11"/>
      <c r="BA23" s="11"/>
      <c r="BB23" s="11">
        <v>32</v>
      </c>
      <c r="BC23" s="11">
        <v>2.8333333333333299</v>
      </c>
      <c r="BD23" s="11">
        <v>4</v>
      </c>
      <c r="BE23" s="11">
        <v>3.7133676446719202</v>
      </c>
      <c r="BF23" s="11"/>
      <c r="BG23" s="11"/>
      <c r="BH23" s="11"/>
      <c r="BI23" s="11"/>
      <c r="BJ23" s="11"/>
      <c r="BK23" s="11"/>
      <c r="BL23" s="11"/>
      <c r="BM23" s="11"/>
      <c r="BN23" s="11"/>
      <c r="BO23" s="2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>
        <v>46.584918521480702</v>
      </c>
      <c r="CC23" s="11">
        <v>31.0566123476538</v>
      </c>
      <c r="CD23" s="11">
        <v>130.17568095683899</v>
      </c>
      <c r="CE23" s="11">
        <v>46.584918521480702</v>
      </c>
      <c r="CF23" s="11"/>
      <c r="CG23" s="11">
        <v>62.113224695307601</v>
      </c>
      <c r="CH23" s="11"/>
      <c r="CI23" s="11"/>
      <c r="CJ23" s="11">
        <v>77.641530869134499</v>
      </c>
      <c r="CK23" s="11">
        <v>31.0566123476538</v>
      </c>
      <c r="CL23" s="11"/>
      <c r="CM23" s="11">
        <v>425.21349825955002</v>
      </c>
      <c r="CN23" s="11"/>
      <c r="CO23" s="11"/>
      <c r="CP23" s="11"/>
      <c r="CQ23" s="11"/>
      <c r="CR23" s="11"/>
      <c r="CS23" s="11"/>
      <c r="CT23" s="11">
        <v>531.78940097610598</v>
      </c>
      <c r="CU23" s="11">
        <v>64.586295431204505</v>
      </c>
      <c r="CV23" s="11">
        <v>80.204455189086502</v>
      </c>
      <c r="CW23" s="11">
        <v>100.472474667165</v>
      </c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>
        <v>465.38237383392698</v>
      </c>
      <c r="DM23" s="11">
        <v>470.65983512563201</v>
      </c>
      <c r="DN23" s="11">
        <v>538.73824194461702</v>
      </c>
      <c r="DO23" s="11">
        <v>3.2627761771896502</v>
      </c>
      <c r="DP23" s="12">
        <v>1.23778921489064</v>
      </c>
      <c r="DQ23" s="8" t="s">
        <v>146</v>
      </c>
      <c r="DR23" s="11" t="s">
        <v>135</v>
      </c>
      <c r="DS23" s="8" t="s">
        <v>213</v>
      </c>
      <c r="DT23" s="8" t="s">
        <v>195</v>
      </c>
      <c r="DU23" s="11"/>
      <c r="DV23" s="8" t="s">
        <v>169</v>
      </c>
      <c r="DW23" s="10" t="s">
        <v>214</v>
      </c>
    </row>
    <row r="24" spans="2:127" x14ac:dyDescent="0.25">
      <c r="B24" s="9" t="s">
        <v>126</v>
      </c>
      <c r="C24" s="8" t="s">
        <v>140</v>
      </c>
      <c r="D24" s="8" t="s">
        <v>192</v>
      </c>
      <c r="E24" s="8" t="s">
        <v>131</v>
      </c>
      <c r="F24" s="8" t="s">
        <v>129</v>
      </c>
      <c r="G24" s="8" t="s">
        <v>165</v>
      </c>
      <c r="H24" s="8" t="s">
        <v>155</v>
      </c>
      <c r="I24" s="10" t="s">
        <v>166</v>
      </c>
      <c r="K24" s="8" t="s">
        <v>219</v>
      </c>
      <c r="L24" s="11">
        <v>2057.8217151814201</v>
      </c>
      <c r="M24" s="11">
        <v>394.15688591189598</v>
      </c>
      <c r="N24" s="11"/>
      <c r="O24" s="11">
        <v>531.78940097610598</v>
      </c>
      <c r="P24" s="11">
        <v>103.137426951789</v>
      </c>
      <c r="Q24" s="11"/>
      <c r="R24" s="11"/>
      <c r="S24" s="11">
        <v>-1443.1924294942601</v>
      </c>
      <c r="T24" s="11">
        <v>1643.7129995269499</v>
      </c>
      <c r="U24" s="11">
        <v>-1452.42264159351</v>
      </c>
      <c r="V24" s="11">
        <v>1830.1421636672701</v>
      </c>
      <c r="W24" s="11">
        <v>22</v>
      </c>
      <c r="X24" s="11">
        <v>2.8333333333333299</v>
      </c>
      <c r="Y24" s="11">
        <v>32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>
        <v>3</v>
      </c>
      <c r="AK24" s="11">
        <v>2</v>
      </c>
      <c r="AL24" s="11">
        <v>5</v>
      </c>
      <c r="AM24" s="11">
        <v>3</v>
      </c>
      <c r="AN24" s="11"/>
      <c r="AO24" s="11">
        <v>4</v>
      </c>
      <c r="AP24" s="11"/>
      <c r="AQ24" s="11"/>
      <c r="AR24" s="11">
        <v>3</v>
      </c>
      <c r="AS24" s="11">
        <v>2</v>
      </c>
      <c r="AT24" s="11"/>
      <c r="AU24" s="11">
        <v>22</v>
      </c>
      <c r="AV24" s="11">
        <v>32</v>
      </c>
      <c r="AW24" s="11"/>
      <c r="AX24" s="11"/>
      <c r="AY24" s="11"/>
      <c r="AZ24" s="11"/>
      <c r="BA24" s="11"/>
      <c r="BB24" s="11">
        <v>32</v>
      </c>
      <c r="BC24" s="11">
        <v>2.8333333333333299</v>
      </c>
      <c r="BD24" s="11">
        <v>4</v>
      </c>
      <c r="BE24" s="11">
        <v>3.8118617608076999</v>
      </c>
      <c r="BF24" s="11"/>
      <c r="BG24" s="11"/>
      <c r="BH24" s="11"/>
      <c r="BI24" s="11"/>
      <c r="BJ24" s="11"/>
      <c r="BK24" s="11"/>
      <c r="BL24" s="11"/>
      <c r="BM24" s="11"/>
      <c r="BN24" s="11"/>
      <c r="BO24" s="2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>
        <v>46.584918521480702</v>
      </c>
      <c r="CC24" s="11">
        <v>31.0566123476538</v>
      </c>
      <c r="CD24" s="11">
        <v>130.17568095683899</v>
      </c>
      <c r="CE24" s="11">
        <v>46.584918521480702</v>
      </c>
      <c r="CF24" s="11"/>
      <c r="CG24" s="11">
        <v>62.113224695307601</v>
      </c>
      <c r="CH24" s="11"/>
      <c r="CI24" s="11"/>
      <c r="CJ24" s="11">
        <v>46.584918521480702</v>
      </c>
      <c r="CK24" s="11">
        <v>31.0566123476538</v>
      </c>
      <c r="CL24" s="11"/>
      <c r="CM24" s="11">
        <v>394.15688591189598</v>
      </c>
      <c r="CN24" s="11"/>
      <c r="CO24" s="11"/>
      <c r="CP24" s="11"/>
      <c r="CQ24" s="11"/>
      <c r="CR24" s="11"/>
      <c r="CS24" s="11"/>
      <c r="CT24" s="11">
        <v>531.78940097610598</v>
      </c>
      <c r="CU24" s="11">
        <v>64.586295431204505</v>
      </c>
      <c r="CV24" s="11">
        <v>80.204455189086502</v>
      </c>
      <c r="CW24" s="11">
        <v>103.137426951789</v>
      </c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>
        <v>698.07356075089001</v>
      </c>
      <c r="DM24" s="11">
        <v>666.06475268844804</v>
      </c>
      <c r="DN24" s="11">
        <v>735.94888496992303</v>
      </c>
      <c r="DO24" s="11">
        <v>2.3630133873796901</v>
      </c>
      <c r="DP24" s="12">
        <v>1.2706205869359</v>
      </c>
      <c r="DQ24" s="8" t="s">
        <v>146</v>
      </c>
      <c r="DR24" s="11" t="s">
        <v>148</v>
      </c>
      <c r="DS24" s="8" t="s">
        <v>220</v>
      </c>
      <c r="DT24" s="8" t="s">
        <v>195</v>
      </c>
      <c r="DU24" s="11"/>
      <c r="DV24" s="8" t="s">
        <v>175</v>
      </c>
      <c r="DW24" s="10" t="s">
        <v>221</v>
      </c>
    </row>
    <row r="25" spans="2:127" x14ac:dyDescent="0.25">
      <c r="B25" s="9" t="s">
        <v>126</v>
      </c>
      <c r="C25" s="8" t="s">
        <v>140</v>
      </c>
      <c r="D25" s="8" t="s">
        <v>192</v>
      </c>
      <c r="E25" s="8" t="s">
        <v>184</v>
      </c>
      <c r="F25" s="8" t="s">
        <v>129</v>
      </c>
      <c r="G25" s="8" t="s">
        <v>165</v>
      </c>
      <c r="H25" s="8" t="s">
        <v>155</v>
      </c>
      <c r="I25" s="10" t="s">
        <v>166</v>
      </c>
      <c r="K25" s="8" t="s">
        <v>222</v>
      </c>
      <c r="L25" s="11">
        <v>1003.13203107866</v>
      </c>
      <c r="M25" s="11">
        <v>394.15688591189598</v>
      </c>
      <c r="N25" s="11"/>
      <c r="O25" s="11">
        <v>531.78940097610598</v>
      </c>
      <c r="P25" s="11">
        <v>101.06187332666001</v>
      </c>
      <c r="Q25" s="11"/>
      <c r="R25" s="11"/>
      <c r="S25" s="11">
        <v>-943.867213652126</v>
      </c>
      <c r="T25" s="11">
        <v>1086.27297764119</v>
      </c>
      <c r="U25" s="11">
        <v>-949.90389621606505</v>
      </c>
      <c r="V25" s="11">
        <v>1196.93753189465</v>
      </c>
      <c r="W25" s="11">
        <v>22</v>
      </c>
      <c r="X25" s="11">
        <v>2.8333333333333299</v>
      </c>
      <c r="Y25" s="11">
        <v>32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>
        <v>3</v>
      </c>
      <c r="AK25" s="11">
        <v>2</v>
      </c>
      <c r="AL25" s="11">
        <v>5</v>
      </c>
      <c r="AM25" s="11">
        <v>3</v>
      </c>
      <c r="AN25" s="11"/>
      <c r="AO25" s="11">
        <v>4</v>
      </c>
      <c r="AP25" s="11"/>
      <c r="AQ25" s="11"/>
      <c r="AR25" s="11">
        <v>3</v>
      </c>
      <c r="AS25" s="11">
        <v>2</v>
      </c>
      <c r="AT25" s="11"/>
      <c r="AU25" s="11">
        <v>22</v>
      </c>
      <c r="AV25" s="11">
        <v>32</v>
      </c>
      <c r="AW25" s="11"/>
      <c r="AX25" s="11"/>
      <c r="AY25" s="11"/>
      <c r="AZ25" s="11"/>
      <c r="BA25" s="11"/>
      <c r="BB25" s="11">
        <v>32</v>
      </c>
      <c r="BC25" s="11">
        <v>2.8333333333333299</v>
      </c>
      <c r="BD25" s="11">
        <v>4</v>
      </c>
      <c r="BE25" s="11">
        <v>3.7351512617195999</v>
      </c>
      <c r="BF25" s="11"/>
      <c r="BG25" s="11"/>
      <c r="BH25" s="11"/>
      <c r="BI25" s="11"/>
      <c r="BJ25" s="11"/>
      <c r="BK25" s="11"/>
      <c r="BL25" s="11"/>
      <c r="BM25" s="11"/>
      <c r="BN25" s="11"/>
      <c r="BO25" s="2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>
        <v>46.584918521480702</v>
      </c>
      <c r="CC25" s="11">
        <v>31.0566123476538</v>
      </c>
      <c r="CD25" s="11">
        <v>130.17568095683899</v>
      </c>
      <c r="CE25" s="11">
        <v>46.584918521480702</v>
      </c>
      <c r="CF25" s="11"/>
      <c r="CG25" s="11">
        <v>62.113224695307601</v>
      </c>
      <c r="CH25" s="11"/>
      <c r="CI25" s="11"/>
      <c r="CJ25" s="11">
        <v>46.584918521480702</v>
      </c>
      <c r="CK25" s="11">
        <v>31.0566123476538</v>
      </c>
      <c r="CL25" s="11"/>
      <c r="CM25" s="11">
        <v>394.15688591189598</v>
      </c>
      <c r="CN25" s="11"/>
      <c r="CO25" s="11"/>
      <c r="CP25" s="11"/>
      <c r="CQ25" s="11"/>
      <c r="CR25" s="11"/>
      <c r="CS25" s="11"/>
      <c r="CT25" s="11">
        <v>531.78940097610598</v>
      </c>
      <c r="CU25" s="11">
        <v>64.586295431204505</v>
      </c>
      <c r="CV25" s="11">
        <v>80.204455189086502</v>
      </c>
      <c r="CW25" s="11">
        <v>101.06187332666001</v>
      </c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>
        <v>453.60054158496598</v>
      </c>
      <c r="DM25" s="11">
        <v>460.82515575536303</v>
      </c>
      <c r="DN25" s="11">
        <v>529.30292888688905</v>
      </c>
      <c r="DO25" s="11">
        <v>1.50869316271165</v>
      </c>
      <c r="DP25" s="12">
        <v>1.2450504205732</v>
      </c>
      <c r="DQ25" s="8" t="s">
        <v>146</v>
      </c>
      <c r="DR25" s="11" t="s">
        <v>157</v>
      </c>
      <c r="DS25" s="8" t="s">
        <v>223</v>
      </c>
      <c r="DT25" s="8" t="s">
        <v>195</v>
      </c>
      <c r="DU25" s="11"/>
      <c r="DV25" s="8" t="s">
        <v>169</v>
      </c>
      <c r="DW25" s="10" t="s">
        <v>224</v>
      </c>
    </row>
    <row r="26" spans="2:127" x14ac:dyDescent="0.25">
      <c r="B26" s="9" t="s">
        <v>126</v>
      </c>
      <c r="C26" s="8" t="s">
        <v>140</v>
      </c>
      <c r="D26" s="8" t="s">
        <v>192</v>
      </c>
      <c r="E26" s="8" t="s">
        <v>188</v>
      </c>
      <c r="F26" s="8" t="s">
        <v>129</v>
      </c>
      <c r="G26" s="8" t="s">
        <v>165</v>
      </c>
      <c r="H26" s="8" t="s">
        <v>155</v>
      </c>
      <c r="I26" s="10" t="s">
        <v>172</v>
      </c>
      <c r="K26" s="8" t="s">
        <v>225</v>
      </c>
      <c r="L26" s="11">
        <v>1316.4383997586999</v>
      </c>
      <c r="M26" s="11">
        <v>425.21349825955002</v>
      </c>
      <c r="N26" s="11"/>
      <c r="O26" s="11">
        <v>531.78940097610598</v>
      </c>
      <c r="P26" s="11">
        <v>98.396921042036197</v>
      </c>
      <c r="Q26" s="11"/>
      <c r="R26" s="11"/>
      <c r="S26" s="11">
        <v>-1106.90011557718</v>
      </c>
      <c r="T26" s="11">
        <v>1264.9381044592101</v>
      </c>
      <c r="U26" s="11">
        <v>-1113.9795061218299</v>
      </c>
      <c r="V26" s="11">
        <v>1403.6829261887699</v>
      </c>
      <c r="W26" s="11">
        <v>24</v>
      </c>
      <c r="X26" s="11">
        <v>2.8333333333333299</v>
      </c>
      <c r="Y26" s="11">
        <v>32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>
        <v>3</v>
      </c>
      <c r="AK26" s="11">
        <v>2</v>
      </c>
      <c r="AL26" s="11">
        <v>5</v>
      </c>
      <c r="AM26" s="11">
        <v>3</v>
      </c>
      <c r="AN26" s="11"/>
      <c r="AO26" s="11">
        <v>4</v>
      </c>
      <c r="AP26" s="11"/>
      <c r="AQ26" s="11"/>
      <c r="AR26" s="11">
        <v>5</v>
      </c>
      <c r="AS26" s="11">
        <v>2</v>
      </c>
      <c r="AT26" s="11"/>
      <c r="AU26" s="11">
        <v>24</v>
      </c>
      <c r="AV26" s="11">
        <v>32</v>
      </c>
      <c r="AW26" s="11"/>
      <c r="AX26" s="11"/>
      <c r="AY26" s="11"/>
      <c r="AZ26" s="11"/>
      <c r="BA26" s="11"/>
      <c r="BB26" s="11">
        <v>32</v>
      </c>
      <c r="BC26" s="11">
        <v>2.8333333333333299</v>
      </c>
      <c r="BD26" s="11">
        <v>4</v>
      </c>
      <c r="BE26" s="11">
        <v>3.6366571455838201</v>
      </c>
      <c r="BF26" s="11"/>
      <c r="BG26" s="11"/>
      <c r="BH26" s="11"/>
      <c r="BI26" s="11"/>
      <c r="BJ26" s="11"/>
      <c r="BK26" s="11"/>
      <c r="BL26" s="11"/>
      <c r="BM26" s="11"/>
      <c r="BN26" s="11"/>
      <c r="BO26" s="2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>
        <v>46.584918521480702</v>
      </c>
      <c r="CC26" s="11">
        <v>31.0566123476538</v>
      </c>
      <c r="CD26" s="11">
        <v>130.17568095683899</v>
      </c>
      <c r="CE26" s="11">
        <v>46.584918521480702</v>
      </c>
      <c r="CF26" s="11"/>
      <c r="CG26" s="11">
        <v>62.113224695307601</v>
      </c>
      <c r="CH26" s="11"/>
      <c r="CI26" s="11"/>
      <c r="CJ26" s="11">
        <v>77.641530869134499</v>
      </c>
      <c r="CK26" s="11">
        <v>31.0566123476538</v>
      </c>
      <c r="CL26" s="11"/>
      <c r="CM26" s="11">
        <v>425.21349825955002</v>
      </c>
      <c r="CN26" s="11"/>
      <c r="CO26" s="11"/>
      <c r="CP26" s="11"/>
      <c r="CQ26" s="11"/>
      <c r="CR26" s="11"/>
      <c r="CS26" s="11"/>
      <c r="CT26" s="11">
        <v>531.78940097610598</v>
      </c>
      <c r="CU26" s="11">
        <v>64.586295431204505</v>
      </c>
      <c r="CV26" s="11">
        <v>80.204455189086502</v>
      </c>
      <c r="CW26" s="11">
        <v>98.396921042036197</v>
      </c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>
        <v>680.40081237744903</v>
      </c>
      <c r="DM26" s="11">
        <v>650.14273363304403</v>
      </c>
      <c r="DN26" s="11">
        <v>716.81478130208097</v>
      </c>
      <c r="DO26" s="11">
        <v>1.50869316271165</v>
      </c>
      <c r="DP26" s="12">
        <v>1.21221904852794</v>
      </c>
      <c r="DQ26" s="8" t="s">
        <v>146</v>
      </c>
      <c r="DR26" s="11" t="s">
        <v>157</v>
      </c>
      <c r="DS26" s="8" t="s">
        <v>226</v>
      </c>
      <c r="DT26" s="8" t="s">
        <v>195</v>
      </c>
      <c r="DU26" s="11"/>
      <c r="DV26" s="8" t="s">
        <v>175</v>
      </c>
      <c r="DW26" s="10" t="s">
        <v>227</v>
      </c>
    </row>
    <row r="27" spans="2:127" x14ac:dyDescent="0.25">
      <c r="B27" s="9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20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2"/>
      <c r="DR27" s="11"/>
      <c r="DU27" s="11"/>
      <c r="DW27" s="10"/>
    </row>
    <row r="28" spans="2:127" x14ac:dyDescent="0.25">
      <c r="B28" s="9" t="s">
        <v>126</v>
      </c>
      <c r="C28" s="8" t="s">
        <v>146</v>
      </c>
      <c r="D28" s="8" t="s">
        <v>228</v>
      </c>
      <c r="E28" s="8" t="s">
        <v>127</v>
      </c>
      <c r="F28" s="8" t="s">
        <v>129</v>
      </c>
      <c r="G28" s="8" t="s">
        <v>130</v>
      </c>
      <c r="H28" s="8" t="s">
        <v>131</v>
      </c>
      <c r="I28" s="10" t="s">
        <v>132</v>
      </c>
      <c r="K28" s="8" t="s">
        <v>229</v>
      </c>
      <c r="L28" s="11">
        <v>3532.2918853466699</v>
      </c>
      <c r="M28" s="11">
        <v>4055.8045134451299</v>
      </c>
      <c r="N28" s="11">
        <v>64.586295431204505</v>
      </c>
      <c r="O28" s="11"/>
      <c r="P28" s="11">
        <v>131.94689145077101</v>
      </c>
      <c r="Q28" s="11"/>
      <c r="R28" s="11"/>
      <c r="S28" s="11">
        <v>-3623.03480887366</v>
      </c>
      <c r="T28" s="11">
        <v>4097.00848136891</v>
      </c>
      <c r="U28" s="11">
        <v>-3646.2066181524801</v>
      </c>
      <c r="V28" s="11">
        <v>4594.4453619934002</v>
      </c>
      <c r="W28" s="11">
        <v>30.283157117872101</v>
      </c>
      <c r="X28" s="11">
        <v>2.8333333333333299</v>
      </c>
      <c r="Y28" s="11"/>
      <c r="Z28" s="11">
        <v>30.283157117872101</v>
      </c>
      <c r="AA28" s="11">
        <v>3.74729171720191</v>
      </c>
      <c r="AB28" s="11">
        <v>26.5358654006702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20"/>
      <c r="BP28" s="11"/>
      <c r="BQ28" s="11"/>
      <c r="BR28" s="11">
        <v>4055.8045134451299</v>
      </c>
      <c r="BS28" s="11">
        <v>534.69976060920203</v>
      </c>
      <c r="BT28" s="11">
        <v>3521.10475283593</v>
      </c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>
        <v>667.12348317509998</v>
      </c>
      <c r="DM28" s="11">
        <v>593</v>
      </c>
      <c r="DN28" s="11">
        <v>701</v>
      </c>
      <c r="DO28" s="11">
        <v>4.9000000000000004</v>
      </c>
      <c r="DP28" s="12">
        <v>13.194689145077099</v>
      </c>
      <c r="DQ28" s="8" t="s">
        <v>134</v>
      </c>
      <c r="DR28" s="11" t="s">
        <v>230</v>
      </c>
      <c r="DS28" s="8" t="s">
        <v>231</v>
      </c>
      <c r="DT28" s="8" t="s">
        <v>232</v>
      </c>
      <c r="DU28" s="11"/>
      <c r="DV28" s="8" t="s">
        <v>138</v>
      </c>
      <c r="DW28" s="10" t="s">
        <v>233</v>
      </c>
    </row>
    <row r="29" spans="2:127" x14ac:dyDescent="0.25">
      <c r="B29" s="9" t="s">
        <v>126</v>
      </c>
      <c r="C29" s="8" t="s">
        <v>146</v>
      </c>
      <c r="D29" s="8" t="s">
        <v>228</v>
      </c>
      <c r="E29" s="8" t="s">
        <v>140</v>
      </c>
      <c r="F29" s="8" t="s">
        <v>141</v>
      </c>
      <c r="G29" s="8" t="s">
        <v>130</v>
      </c>
      <c r="H29" s="8" t="s">
        <v>131</v>
      </c>
      <c r="I29" s="10" t="s">
        <v>132</v>
      </c>
      <c r="K29" s="8" t="s">
        <v>234</v>
      </c>
      <c r="L29" s="11">
        <v>4216.7193527178997</v>
      </c>
      <c r="M29" s="11">
        <v>2994.6117236595801</v>
      </c>
      <c r="N29" s="11">
        <v>64.586295431204505</v>
      </c>
      <c r="O29" s="11"/>
      <c r="P29" s="11">
        <v>84.446010528493602</v>
      </c>
      <c r="Q29" s="11"/>
      <c r="R29" s="11"/>
      <c r="S29" s="11">
        <v>-3444.6615595928502</v>
      </c>
      <c r="T29" s="11">
        <v>3851.1155273131199</v>
      </c>
      <c r="U29" s="11">
        <v>-3466.6925487772401</v>
      </c>
      <c r="V29" s="11">
        <v>4368.2465559938701</v>
      </c>
      <c r="W29" s="11">
        <v>22.333192600202501</v>
      </c>
      <c r="X29" s="11">
        <v>2.8333333333333299</v>
      </c>
      <c r="Y29" s="11"/>
      <c r="Z29" s="11">
        <v>22.333192600202501</v>
      </c>
      <c r="AA29" s="11">
        <v>3.1177467087119899</v>
      </c>
      <c r="AB29" s="11">
        <v>19.2154458914905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20"/>
      <c r="BP29" s="11"/>
      <c r="BQ29" s="11"/>
      <c r="BR29" s="11">
        <v>2994.6117236595801</v>
      </c>
      <c r="BS29" s="11">
        <v>444.87020082685598</v>
      </c>
      <c r="BT29" s="11">
        <v>2549.74152283272</v>
      </c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>
        <v>853.91805846412797</v>
      </c>
      <c r="DM29" s="11">
        <v>759</v>
      </c>
      <c r="DN29" s="11">
        <v>840</v>
      </c>
      <c r="DO29" s="11">
        <v>4.7</v>
      </c>
      <c r="DP29" s="12">
        <v>8.4446010528493591</v>
      </c>
      <c r="DQ29" s="8" t="s">
        <v>134</v>
      </c>
      <c r="DR29" s="11" t="s">
        <v>230</v>
      </c>
      <c r="DS29" s="8" t="s">
        <v>235</v>
      </c>
      <c r="DT29" s="8" t="s">
        <v>232</v>
      </c>
      <c r="DU29" s="11"/>
      <c r="DV29" s="8" t="s">
        <v>144</v>
      </c>
      <c r="DW29" s="10" t="s">
        <v>236</v>
      </c>
    </row>
    <row r="30" spans="2:127" x14ac:dyDescent="0.25">
      <c r="B30" s="9" t="s">
        <v>126</v>
      </c>
      <c r="C30" s="8" t="s">
        <v>146</v>
      </c>
      <c r="D30" s="8" t="s">
        <v>228</v>
      </c>
      <c r="E30" s="8" t="s">
        <v>146</v>
      </c>
      <c r="F30" s="8" t="s">
        <v>129</v>
      </c>
      <c r="G30" s="8" t="s">
        <v>130</v>
      </c>
      <c r="H30" s="8" t="s">
        <v>131</v>
      </c>
      <c r="I30" s="10" t="s">
        <v>132</v>
      </c>
      <c r="K30" s="8" t="s">
        <v>237</v>
      </c>
      <c r="L30" s="11">
        <v>2998.7961705805601</v>
      </c>
      <c r="M30" s="11">
        <v>4055.8045134451299</v>
      </c>
      <c r="N30" s="11">
        <v>64.586295431204505</v>
      </c>
      <c r="O30" s="11"/>
      <c r="P30" s="11">
        <v>131.94689145077101</v>
      </c>
      <c r="Q30" s="11"/>
      <c r="R30" s="11"/>
      <c r="S30" s="11">
        <v>-3370.4601729957599</v>
      </c>
      <c r="T30" s="11">
        <v>3816.0874024807099</v>
      </c>
      <c r="U30" s="11">
        <v>-3392.0165930774001</v>
      </c>
      <c r="V30" s="11">
        <v>4274.1502432370899</v>
      </c>
      <c r="W30" s="11">
        <v>30.283157117872101</v>
      </c>
      <c r="X30" s="11">
        <v>2.8333333333333299</v>
      </c>
      <c r="Y30" s="11"/>
      <c r="Z30" s="11">
        <v>30.283157117872101</v>
      </c>
      <c r="AA30" s="11">
        <v>3.74729171720191</v>
      </c>
      <c r="AB30" s="11">
        <v>26.5358654006702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20"/>
      <c r="BP30" s="11"/>
      <c r="BQ30" s="11"/>
      <c r="BR30" s="11">
        <v>4055.8045134451299</v>
      </c>
      <c r="BS30" s="11">
        <v>534.69976060920203</v>
      </c>
      <c r="BT30" s="11">
        <v>3521.10475283593</v>
      </c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>
        <v>667.12348317509998</v>
      </c>
      <c r="DM30" s="11">
        <v>593</v>
      </c>
      <c r="DN30" s="11">
        <v>701</v>
      </c>
      <c r="DO30" s="11">
        <v>4.0999999999999996</v>
      </c>
      <c r="DP30" s="12">
        <v>13.194689145077099</v>
      </c>
      <c r="DQ30" s="8" t="s">
        <v>134</v>
      </c>
      <c r="DR30" s="11" t="s">
        <v>238</v>
      </c>
      <c r="DS30" s="8" t="s">
        <v>239</v>
      </c>
      <c r="DT30" s="8" t="s">
        <v>232</v>
      </c>
      <c r="DU30" s="11"/>
      <c r="DV30" s="8" t="s">
        <v>138</v>
      </c>
      <c r="DW30" s="10" t="s">
        <v>240</v>
      </c>
    </row>
    <row r="31" spans="2:127" x14ac:dyDescent="0.25">
      <c r="B31" s="9" t="s">
        <v>126</v>
      </c>
      <c r="C31" s="8" t="s">
        <v>146</v>
      </c>
      <c r="D31" s="8" t="s">
        <v>228</v>
      </c>
      <c r="E31" s="8" t="s">
        <v>151</v>
      </c>
      <c r="F31" s="8" t="s">
        <v>129</v>
      </c>
      <c r="G31" s="8" t="s">
        <v>130</v>
      </c>
      <c r="H31" s="8" t="s">
        <v>131</v>
      </c>
      <c r="I31" s="10" t="s">
        <v>132</v>
      </c>
      <c r="K31" s="8" t="s">
        <v>241</v>
      </c>
      <c r="L31" s="11">
        <v>5200.0340260550302</v>
      </c>
      <c r="M31" s="11">
        <v>4216.2144416278998</v>
      </c>
      <c r="N31" s="11">
        <v>64.586295431204505</v>
      </c>
      <c r="O31" s="11"/>
      <c r="P31" s="11">
        <v>131.94689145077101</v>
      </c>
      <c r="Q31" s="11"/>
      <c r="R31" s="11"/>
      <c r="S31" s="11">
        <v>-4488.5428726676801</v>
      </c>
      <c r="T31" s="11">
        <v>5059.6524864660096</v>
      </c>
      <c r="U31" s="11">
        <v>-4517.2502036407304</v>
      </c>
      <c r="V31" s="11">
        <v>5692.0140355614303</v>
      </c>
      <c r="W31" s="11">
        <v>31.4073446330327</v>
      </c>
      <c r="X31" s="11">
        <v>2.8333333333333299</v>
      </c>
      <c r="Y31" s="11"/>
      <c r="Z31" s="11">
        <v>31.4073446330327</v>
      </c>
      <c r="AA31" s="11">
        <v>4.8714792323624803</v>
      </c>
      <c r="AB31" s="11">
        <v>26.5358654006702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20"/>
      <c r="BP31" s="11"/>
      <c r="BQ31" s="11"/>
      <c r="BR31" s="11">
        <v>4216.2144416278998</v>
      </c>
      <c r="BS31" s="11">
        <v>695.10968879196298</v>
      </c>
      <c r="BT31" s="11">
        <v>3521.10475283593</v>
      </c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>
        <v>1334.2469663502</v>
      </c>
      <c r="DM31" s="11">
        <v>1187</v>
      </c>
      <c r="DN31" s="11">
        <v>1295</v>
      </c>
      <c r="DO31" s="11">
        <v>3.7</v>
      </c>
      <c r="DP31" s="12">
        <v>13.194689145077099</v>
      </c>
      <c r="DQ31" s="8" t="s">
        <v>134</v>
      </c>
      <c r="DR31" s="11" t="s">
        <v>238</v>
      </c>
      <c r="DS31" s="8" t="s">
        <v>242</v>
      </c>
      <c r="DT31" s="8" t="s">
        <v>232</v>
      </c>
      <c r="DU31" s="11"/>
      <c r="DV31" s="8" t="s">
        <v>144</v>
      </c>
      <c r="DW31" s="10" t="s">
        <v>243</v>
      </c>
    </row>
    <row r="32" spans="2:127" x14ac:dyDescent="0.25">
      <c r="B32" s="9" t="s">
        <v>126</v>
      </c>
      <c r="C32" s="8" t="s">
        <v>146</v>
      </c>
      <c r="D32" s="8" t="s">
        <v>228</v>
      </c>
      <c r="E32" s="8" t="s">
        <v>155</v>
      </c>
      <c r="F32" s="8" t="s">
        <v>129</v>
      </c>
      <c r="G32" s="8" t="s">
        <v>130</v>
      </c>
      <c r="H32" s="8" t="s">
        <v>131</v>
      </c>
      <c r="I32" s="10" t="s">
        <v>132</v>
      </c>
      <c r="K32" s="8" t="s">
        <v>244</v>
      </c>
      <c r="L32" s="11">
        <v>2213.5486449282298</v>
      </c>
      <c r="M32" s="11">
        <v>4055.8045134451299</v>
      </c>
      <c r="N32" s="11">
        <v>64.586295431204505</v>
      </c>
      <c r="O32" s="11"/>
      <c r="P32" s="11">
        <v>131.94689145077101</v>
      </c>
      <c r="Q32" s="11"/>
      <c r="R32" s="11"/>
      <c r="S32" s="11">
        <v>-2998.69784693355</v>
      </c>
      <c r="T32" s="11">
        <v>3402.60220289058</v>
      </c>
      <c r="U32" s="11">
        <v>-3017.8765902411701</v>
      </c>
      <c r="V32" s="11">
        <v>3802.7107498717601</v>
      </c>
      <c r="W32" s="11">
        <v>30.283157117872101</v>
      </c>
      <c r="X32" s="11">
        <v>2.8333333333333299</v>
      </c>
      <c r="Y32" s="11"/>
      <c r="Z32" s="11">
        <v>30.283157117872101</v>
      </c>
      <c r="AA32" s="11">
        <v>3.74729171720191</v>
      </c>
      <c r="AB32" s="11">
        <v>26.5358654006702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20"/>
      <c r="BP32" s="11"/>
      <c r="BQ32" s="11"/>
      <c r="BR32" s="11">
        <v>4055.8045134451299</v>
      </c>
      <c r="BS32" s="11">
        <v>534.69976060920203</v>
      </c>
      <c r="BT32" s="11">
        <v>3521.10475283593</v>
      </c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>
        <v>650.23428106940105</v>
      </c>
      <c r="DM32" s="11">
        <v>578</v>
      </c>
      <c r="DN32" s="11">
        <v>686</v>
      </c>
      <c r="DO32" s="11">
        <v>3</v>
      </c>
      <c r="DP32" s="12">
        <v>13.194689145077099</v>
      </c>
      <c r="DQ32" s="8" t="s">
        <v>134</v>
      </c>
      <c r="DR32" s="11" t="s">
        <v>245</v>
      </c>
      <c r="DS32" s="8" t="s">
        <v>246</v>
      </c>
      <c r="DT32" s="8" t="s">
        <v>232</v>
      </c>
      <c r="DU32" s="11"/>
      <c r="DV32" s="8" t="s">
        <v>138</v>
      </c>
      <c r="DW32" s="10" t="s">
        <v>247</v>
      </c>
    </row>
    <row r="33" spans="2:127" x14ac:dyDescent="0.25">
      <c r="B33" s="9" t="s">
        <v>126</v>
      </c>
      <c r="C33" s="8" t="s">
        <v>146</v>
      </c>
      <c r="D33" s="8" t="s">
        <v>228</v>
      </c>
      <c r="E33" s="8" t="s">
        <v>160</v>
      </c>
      <c r="F33" s="8" t="s">
        <v>129</v>
      </c>
      <c r="G33" s="8" t="s">
        <v>130</v>
      </c>
      <c r="H33" s="8" t="s">
        <v>131</v>
      </c>
      <c r="I33" s="10" t="s">
        <v>132</v>
      </c>
      <c r="K33" s="8" t="s">
        <v>248</v>
      </c>
      <c r="L33" s="11">
        <v>3904.0120682075499</v>
      </c>
      <c r="M33" s="11">
        <v>4216.2144416278998</v>
      </c>
      <c r="N33" s="11">
        <v>64.586295431204505</v>
      </c>
      <c r="O33" s="11"/>
      <c r="P33" s="11">
        <v>131.94689145077101</v>
      </c>
      <c r="Q33" s="11"/>
      <c r="R33" s="11"/>
      <c r="S33" s="11">
        <v>-3874.9629224770601</v>
      </c>
      <c r="T33" s="11">
        <v>4377.2104788091601</v>
      </c>
      <c r="U33" s="11">
        <v>-3899.7459859966798</v>
      </c>
      <c r="V33" s="11">
        <v>4913.9206124839302</v>
      </c>
      <c r="W33" s="11">
        <v>31.4073446330327</v>
      </c>
      <c r="X33" s="11">
        <v>2.8333333333333299</v>
      </c>
      <c r="Y33" s="11"/>
      <c r="Z33" s="11">
        <v>31.4073446330327</v>
      </c>
      <c r="AA33" s="11">
        <v>4.8714792323624803</v>
      </c>
      <c r="AB33" s="11">
        <v>26.5358654006702</v>
      </c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20"/>
      <c r="BP33" s="11"/>
      <c r="BQ33" s="11"/>
      <c r="BR33" s="11">
        <v>4216.2144416278998</v>
      </c>
      <c r="BS33" s="11">
        <v>695.10968879196298</v>
      </c>
      <c r="BT33" s="11">
        <v>3521.10475283593</v>
      </c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>
        <v>1300.4685621388001</v>
      </c>
      <c r="DM33" s="11">
        <v>1157</v>
      </c>
      <c r="DN33" s="11">
        <v>1265</v>
      </c>
      <c r="DO33" s="11">
        <v>2.8</v>
      </c>
      <c r="DP33" s="12">
        <v>13.194689145077099</v>
      </c>
      <c r="DQ33" s="8" t="s">
        <v>134</v>
      </c>
      <c r="DR33" s="11" t="s">
        <v>245</v>
      </c>
      <c r="DS33" s="8" t="s">
        <v>249</v>
      </c>
      <c r="DT33" s="8" t="s">
        <v>232</v>
      </c>
      <c r="DU33" s="11"/>
      <c r="DV33" s="8" t="s">
        <v>144</v>
      </c>
      <c r="DW33" s="10" t="s">
        <v>250</v>
      </c>
    </row>
    <row r="34" spans="2:127" x14ac:dyDescent="0.25">
      <c r="B34" s="9" t="s">
        <v>126</v>
      </c>
      <c r="C34" s="8" t="s">
        <v>146</v>
      </c>
      <c r="D34" s="8" t="s">
        <v>228</v>
      </c>
      <c r="E34" s="8" t="s">
        <v>164</v>
      </c>
      <c r="F34" s="8" t="s">
        <v>129</v>
      </c>
      <c r="G34" s="8" t="s">
        <v>165</v>
      </c>
      <c r="H34" s="8" t="s">
        <v>155</v>
      </c>
      <c r="I34" s="10" t="s">
        <v>166</v>
      </c>
      <c r="K34" s="8" t="s">
        <v>251</v>
      </c>
      <c r="L34" s="11">
        <v>2802.19436828676</v>
      </c>
      <c r="M34" s="11">
        <v>1983.11354279326</v>
      </c>
      <c r="N34" s="11"/>
      <c r="O34" s="11">
        <v>2588.4085104835999</v>
      </c>
      <c r="P34" s="11">
        <v>152.47447043230801</v>
      </c>
      <c r="Q34" s="11"/>
      <c r="R34" s="11"/>
      <c r="S34" s="11">
        <v>-3521.54018916212</v>
      </c>
      <c r="T34" s="11">
        <v>4004.6507028338101</v>
      </c>
      <c r="U34" s="11">
        <v>-3544.06287026667</v>
      </c>
      <c r="V34" s="11">
        <v>4465.7379359264796</v>
      </c>
      <c r="W34" s="11">
        <v>22</v>
      </c>
      <c r="X34" s="11">
        <v>2.8333333333333299</v>
      </c>
      <c r="Y34" s="11">
        <v>32</v>
      </c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>
        <v>3</v>
      </c>
      <c r="AK34" s="11">
        <v>2</v>
      </c>
      <c r="AL34" s="11">
        <v>5</v>
      </c>
      <c r="AM34" s="11">
        <v>3</v>
      </c>
      <c r="AN34" s="11"/>
      <c r="AO34" s="11">
        <v>4</v>
      </c>
      <c r="AP34" s="11"/>
      <c r="AQ34" s="11"/>
      <c r="AR34" s="11">
        <v>3</v>
      </c>
      <c r="AS34" s="11">
        <v>2</v>
      </c>
      <c r="AT34" s="11"/>
      <c r="AU34" s="11">
        <v>22</v>
      </c>
      <c r="AV34" s="11">
        <v>32</v>
      </c>
      <c r="AW34" s="11"/>
      <c r="AX34" s="11"/>
      <c r="AY34" s="11"/>
      <c r="AZ34" s="11"/>
      <c r="BA34" s="11"/>
      <c r="BB34" s="11">
        <v>32</v>
      </c>
      <c r="BC34" s="11">
        <v>2.8333333333333299</v>
      </c>
      <c r="BD34" s="11">
        <v>4</v>
      </c>
      <c r="BE34" s="11">
        <v>3.8118617608076999</v>
      </c>
      <c r="BF34" s="11"/>
      <c r="BG34" s="11"/>
      <c r="BH34" s="11"/>
      <c r="BI34" s="11"/>
      <c r="BJ34" s="11"/>
      <c r="BK34" s="11"/>
      <c r="BL34" s="11"/>
      <c r="BM34" s="11"/>
      <c r="BN34" s="11"/>
      <c r="BO34" s="2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>
        <v>248.11640567486799</v>
      </c>
      <c r="CC34" s="11">
        <v>165.410937116578</v>
      </c>
      <c r="CD34" s="11">
        <v>577.12057730234801</v>
      </c>
      <c r="CE34" s="11">
        <v>248.11640567486799</v>
      </c>
      <c r="CF34" s="11"/>
      <c r="CG34" s="11">
        <v>330.82187423315702</v>
      </c>
      <c r="CH34" s="11"/>
      <c r="CI34" s="11"/>
      <c r="CJ34" s="11">
        <v>248.11640567486799</v>
      </c>
      <c r="CK34" s="11">
        <v>165.410937116578</v>
      </c>
      <c r="CL34" s="11"/>
      <c r="CM34" s="11">
        <v>1983.11354279326</v>
      </c>
      <c r="CN34" s="11"/>
      <c r="CO34" s="11"/>
      <c r="CP34" s="11"/>
      <c r="CQ34" s="11"/>
      <c r="CR34" s="11"/>
      <c r="CS34" s="11"/>
      <c r="CT34" s="11">
        <v>2588.4085104835999</v>
      </c>
      <c r="CU34" s="11">
        <v>64.586295431204505</v>
      </c>
      <c r="CV34" s="11">
        <v>548.94618691435903</v>
      </c>
      <c r="CW34" s="11">
        <v>152.47447043230801</v>
      </c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>
        <v>465.38237383392698</v>
      </c>
      <c r="DM34" s="11">
        <v>470.65983512563201</v>
      </c>
      <c r="DN34" s="11">
        <v>540.54396740710604</v>
      </c>
      <c r="DO34" s="11">
        <v>3.49907751592762</v>
      </c>
      <c r="DP34" s="12">
        <v>1.2706205869359</v>
      </c>
      <c r="DQ34" s="8" t="s">
        <v>146</v>
      </c>
      <c r="DR34" s="11" t="s">
        <v>230</v>
      </c>
      <c r="DS34" s="8" t="s">
        <v>252</v>
      </c>
      <c r="DT34" s="8" t="s">
        <v>232</v>
      </c>
      <c r="DU34" s="11"/>
      <c r="DV34" s="8" t="s">
        <v>169</v>
      </c>
      <c r="DW34" s="10" t="s">
        <v>253</v>
      </c>
    </row>
    <row r="35" spans="2:127" x14ac:dyDescent="0.25">
      <c r="B35" s="9" t="s">
        <v>126</v>
      </c>
      <c r="C35" s="8" t="s">
        <v>146</v>
      </c>
      <c r="D35" s="8" t="s">
        <v>228</v>
      </c>
      <c r="E35" s="8" t="s">
        <v>171</v>
      </c>
      <c r="F35" s="8" t="s">
        <v>129</v>
      </c>
      <c r="G35" s="8" t="s">
        <v>165</v>
      </c>
      <c r="H35" s="8" t="s">
        <v>155</v>
      </c>
      <c r="I35" s="10" t="s">
        <v>172</v>
      </c>
      <c r="K35" s="8" t="s">
        <v>254</v>
      </c>
      <c r="L35" s="11">
        <v>3384.1489366464202</v>
      </c>
      <c r="M35" s="11">
        <v>2148.52447990984</v>
      </c>
      <c r="N35" s="11"/>
      <c r="O35" s="11">
        <v>2588.4085104835999</v>
      </c>
      <c r="P35" s="11">
        <v>148.534705786877</v>
      </c>
      <c r="Q35" s="11"/>
      <c r="R35" s="11"/>
      <c r="S35" s="11">
        <v>-3875.36790546558</v>
      </c>
      <c r="T35" s="11">
        <v>4394.2487273611596</v>
      </c>
      <c r="U35" s="11">
        <v>-3900.1535591310499</v>
      </c>
      <c r="V35" s="11">
        <v>4914.4341797863299</v>
      </c>
      <c r="W35" s="11">
        <v>24</v>
      </c>
      <c r="X35" s="11">
        <v>2.8333333333333299</v>
      </c>
      <c r="Y35" s="11">
        <v>32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>
        <v>3</v>
      </c>
      <c r="AK35" s="11">
        <v>2</v>
      </c>
      <c r="AL35" s="11">
        <v>5</v>
      </c>
      <c r="AM35" s="11">
        <v>3</v>
      </c>
      <c r="AN35" s="11"/>
      <c r="AO35" s="11">
        <v>4</v>
      </c>
      <c r="AP35" s="11"/>
      <c r="AQ35" s="11"/>
      <c r="AR35" s="11">
        <v>5</v>
      </c>
      <c r="AS35" s="11">
        <v>2</v>
      </c>
      <c r="AT35" s="11"/>
      <c r="AU35" s="11">
        <v>24</v>
      </c>
      <c r="AV35" s="11">
        <v>32</v>
      </c>
      <c r="AW35" s="11"/>
      <c r="AX35" s="11"/>
      <c r="AY35" s="11"/>
      <c r="AZ35" s="11"/>
      <c r="BA35" s="11"/>
      <c r="BB35" s="11">
        <v>32</v>
      </c>
      <c r="BC35" s="11">
        <v>2.8333333333333299</v>
      </c>
      <c r="BD35" s="11">
        <v>4</v>
      </c>
      <c r="BE35" s="11">
        <v>3.7133676446719202</v>
      </c>
      <c r="BF35" s="11"/>
      <c r="BG35" s="11"/>
      <c r="BH35" s="11"/>
      <c r="BI35" s="11"/>
      <c r="BJ35" s="11"/>
      <c r="BK35" s="11"/>
      <c r="BL35" s="11"/>
      <c r="BM35" s="11"/>
      <c r="BN35" s="11"/>
      <c r="BO35" s="20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>
        <v>248.11640567486799</v>
      </c>
      <c r="CC35" s="11">
        <v>165.410937116578</v>
      </c>
      <c r="CD35" s="11">
        <v>577.12057730234801</v>
      </c>
      <c r="CE35" s="11">
        <v>248.11640567486799</v>
      </c>
      <c r="CF35" s="11"/>
      <c r="CG35" s="11">
        <v>330.82187423315702</v>
      </c>
      <c r="CH35" s="11"/>
      <c r="CI35" s="11"/>
      <c r="CJ35" s="11">
        <v>413.52734279144602</v>
      </c>
      <c r="CK35" s="11">
        <v>165.410937116578</v>
      </c>
      <c r="CL35" s="11"/>
      <c r="CM35" s="11">
        <v>2148.52447990984</v>
      </c>
      <c r="CN35" s="11"/>
      <c r="CO35" s="11"/>
      <c r="CP35" s="11"/>
      <c r="CQ35" s="11"/>
      <c r="CR35" s="11"/>
      <c r="CS35" s="11"/>
      <c r="CT35" s="11">
        <v>2588.4085104835999</v>
      </c>
      <c r="CU35" s="11">
        <v>64.586295431204505</v>
      </c>
      <c r="CV35" s="11">
        <v>548.94618691435903</v>
      </c>
      <c r="CW35" s="11">
        <v>148.534705786877</v>
      </c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>
        <v>698.07356075089001</v>
      </c>
      <c r="DM35" s="11">
        <v>664.89475268844797</v>
      </c>
      <c r="DN35" s="11">
        <v>732.97315950743302</v>
      </c>
      <c r="DO35" s="11">
        <v>3.3991038726154001</v>
      </c>
      <c r="DP35" s="12">
        <v>1.23778921489064</v>
      </c>
      <c r="DQ35" s="8" t="s">
        <v>146</v>
      </c>
      <c r="DR35" s="11" t="s">
        <v>230</v>
      </c>
      <c r="DS35" s="8" t="s">
        <v>255</v>
      </c>
      <c r="DT35" s="8" t="s">
        <v>232</v>
      </c>
      <c r="DU35" s="11"/>
      <c r="DV35" s="8" t="s">
        <v>175</v>
      </c>
      <c r="DW35" s="10" t="s">
        <v>256</v>
      </c>
    </row>
    <row r="36" spans="2:127" x14ac:dyDescent="0.25">
      <c r="B36" s="9" t="s">
        <v>126</v>
      </c>
      <c r="C36" s="8" t="s">
        <v>146</v>
      </c>
      <c r="D36" s="8" t="s">
        <v>228</v>
      </c>
      <c r="E36" s="8" t="s">
        <v>177</v>
      </c>
      <c r="F36" s="8" t="s">
        <v>129</v>
      </c>
      <c r="G36" s="8" t="s">
        <v>165</v>
      </c>
      <c r="H36" s="8" t="s">
        <v>155</v>
      </c>
      <c r="I36" s="10" t="s">
        <v>172</v>
      </c>
      <c r="K36" s="8" t="s">
        <v>257</v>
      </c>
      <c r="L36" s="11">
        <v>1864.98867358445</v>
      </c>
      <c r="M36" s="11">
        <v>2148.52447990984</v>
      </c>
      <c r="N36" s="11"/>
      <c r="O36" s="11">
        <v>2588.4085104835999</v>
      </c>
      <c r="P36" s="11">
        <v>148.534705786877</v>
      </c>
      <c r="Q36" s="11"/>
      <c r="R36" s="11"/>
      <c r="S36" s="11">
        <v>-3156.1468514571402</v>
      </c>
      <c r="T36" s="11">
        <v>3594.3095183076298</v>
      </c>
      <c r="U36" s="11">
        <v>-3176.33258986594</v>
      </c>
      <c r="V36" s="11">
        <v>4002.3750884014698</v>
      </c>
      <c r="W36" s="11">
        <v>24</v>
      </c>
      <c r="X36" s="11">
        <v>2.8333333333333299</v>
      </c>
      <c r="Y36" s="11">
        <v>32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>
        <v>3</v>
      </c>
      <c r="AK36" s="11">
        <v>2</v>
      </c>
      <c r="AL36" s="11">
        <v>5</v>
      </c>
      <c r="AM36" s="11">
        <v>3</v>
      </c>
      <c r="AN36" s="11"/>
      <c r="AO36" s="11">
        <v>4</v>
      </c>
      <c r="AP36" s="11"/>
      <c r="AQ36" s="11"/>
      <c r="AR36" s="11">
        <v>5</v>
      </c>
      <c r="AS36" s="11">
        <v>2</v>
      </c>
      <c r="AT36" s="11"/>
      <c r="AU36" s="11">
        <v>24</v>
      </c>
      <c r="AV36" s="11">
        <v>32</v>
      </c>
      <c r="AW36" s="11"/>
      <c r="AX36" s="11"/>
      <c r="AY36" s="11"/>
      <c r="AZ36" s="11"/>
      <c r="BA36" s="11"/>
      <c r="BB36" s="11">
        <v>32</v>
      </c>
      <c r="BC36" s="11">
        <v>2.8333333333333299</v>
      </c>
      <c r="BD36" s="11">
        <v>4</v>
      </c>
      <c r="BE36" s="11">
        <v>3.7133676446719202</v>
      </c>
      <c r="BF36" s="11"/>
      <c r="BG36" s="11"/>
      <c r="BH36" s="11"/>
      <c r="BI36" s="11"/>
      <c r="BJ36" s="11"/>
      <c r="BK36" s="11"/>
      <c r="BL36" s="11"/>
      <c r="BM36" s="11"/>
      <c r="BN36" s="11"/>
      <c r="BO36" s="20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>
        <v>248.11640567486799</v>
      </c>
      <c r="CC36" s="11">
        <v>165.410937116578</v>
      </c>
      <c r="CD36" s="11">
        <v>577.12057730234801</v>
      </c>
      <c r="CE36" s="11">
        <v>248.11640567486799</v>
      </c>
      <c r="CF36" s="11"/>
      <c r="CG36" s="11">
        <v>330.82187423315702</v>
      </c>
      <c r="CH36" s="11"/>
      <c r="CI36" s="11"/>
      <c r="CJ36" s="11">
        <v>413.52734279144602</v>
      </c>
      <c r="CK36" s="11">
        <v>165.410937116578</v>
      </c>
      <c r="CL36" s="11"/>
      <c r="CM36" s="11">
        <v>2148.52447990984</v>
      </c>
      <c r="CN36" s="11"/>
      <c r="CO36" s="11"/>
      <c r="CP36" s="11"/>
      <c r="CQ36" s="11"/>
      <c r="CR36" s="11"/>
      <c r="CS36" s="11"/>
      <c r="CT36" s="11">
        <v>2588.4085104835999</v>
      </c>
      <c r="CU36" s="11">
        <v>64.586295431204505</v>
      </c>
      <c r="CV36" s="11">
        <v>548.94618691435903</v>
      </c>
      <c r="CW36" s="11">
        <v>148.534705786877</v>
      </c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>
        <v>465.38237383392698</v>
      </c>
      <c r="DM36" s="11">
        <v>471.82983512563197</v>
      </c>
      <c r="DN36" s="11">
        <v>539.90824194461698</v>
      </c>
      <c r="DO36" s="11">
        <v>2.5993147261176599</v>
      </c>
      <c r="DP36" s="12">
        <v>1.23778921489064</v>
      </c>
      <c r="DQ36" s="8" t="s">
        <v>146</v>
      </c>
      <c r="DR36" s="11" t="s">
        <v>238</v>
      </c>
      <c r="DS36" s="8" t="s">
        <v>258</v>
      </c>
      <c r="DT36" s="8" t="s">
        <v>232</v>
      </c>
      <c r="DU36" s="11"/>
      <c r="DV36" s="8" t="s">
        <v>169</v>
      </c>
      <c r="DW36" s="10" t="s">
        <v>259</v>
      </c>
    </row>
    <row r="37" spans="2:127" x14ac:dyDescent="0.25">
      <c r="B37" s="9" t="s">
        <v>126</v>
      </c>
      <c r="C37" s="8" t="s">
        <v>146</v>
      </c>
      <c r="D37" s="8" t="s">
        <v>228</v>
      </c>
      <c r="E37" s="8" t="s">
        <v>131</v>
      </c>
      <c r="F37" s="8" t="s">
        <v>129</v>
      </c>
      <c r="G37" s="8" t="s">
        <v>165</v>
      </c>
      <c r="H37" s="8" t="s">
        <v>155</v>
      </c>
      <c r="I37" s="10" t="s">
        <v>166</v>
      </c>
      <c r="K37" s="8" t="s">
        <v>260</v>
      </c>
      <c r="L37" s="11">
        <v>2540.6653945929602</v>
      </c>
      <c r="M37" s="11">
        <v>1983.11354279326</v>
      </c>
      <c r="N37" s="11"/>
      <c r="O37" s="11">
        <v>2588.4085104835999</v>
      </c>
      <c r="P37" s="11">
        <v>152.47447043230801</v>
      </c>
      <c r="Q37" s="11"/>
      <c r="R37" s="11"/>
      <c r="S37" s="11">
        <v>-3397.7236645416901</v>
      </c>
      <c r="T37" s="11">
        <v>3866.9382537604401</v>
      </c>
      <c r="U37" s="11">
        <v>-3419.4544534769898</v>
      </c>
      <c r="V37" s="11">
        <v>4308.7236406491602</v>
      </c>
      <c r="W37" s="11">
        <v>22</v>
      </c>
      <c r="X37" s="11">
        <v>2.8333333333333299</v>
      </c>
      <c r="Y37" s="11">
        <v>32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>
        <v>3</v>
      </c>
      <c r="AK37" s="11">
        <v>2</v>
      </c>
      <c r="AL37" s="11">
        <v>5</v>
      </c>
      <c r="AM37" s="11">
        <v>3</v>
      </c>
      <c r="AN37" s="11"/>
      <c r="AO37" s="11">
        <v>4</v>
      </c>
      <c r="AP37" s="11"/>
      <c r="AQ37" s="11"/>
      <c r="AR37" s="11">
        <v>3</v>
      </c>
      <c r="AS37" s="11">
        <v>2</v>
      </c>
      <c r="AT37" s="11"/>
      <c r="AU37" s="11">
        <v>22</v>
      </c>
      <c r="AV37" s="11">
        <v>32</v>
      </c>
      <c r="AW37" s="11"/>
      <c r="AX37" s="11"/>
      <c r="AY37" s="11"/>
      <c r="AZ37" s="11"/>
      <c r="BA37" s="11"/>
      <c r="BB37" s="11">
        <v>32</v>
      </c>
      <c r="BC37" s="11">
        <v>2.8333333333333299</v>
      </c>
      <c r="BD37" s="11">
        <v>4</v>
      </c>
      <c r="BE37" s="11">
        <v>3.8118617608076999</v>
      </c>
      <c r="BF37" s="11"/>
      <c r="BG37" s="11"/>
      <c r="BH37" s="11"/>
      <c r="BI37" s="11"/>
      <c r="BJ37" s="11"/>
      <c r="BK37" s="11"/>
      <c r="BL37" s="11"/>
      <c r="BM37" s="11"/>
      <c r="BN37" s="11"/>
      <c r="BO37" s="20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>
        <v>248.11640567486799</v>
      </c>
      <c r="CC37" s="11">
        <v>165.410937116578</v>
      </c>
      <c r="CD37" s="11">
        <v>577.12057730234801</v>
      </c>
      <c r="CE37" s="11">
        <v>248.11640567486799</v>
      </c>
      <c r="CF37" s="11"/>
      <c r="CG37" s="11">
        <v>330.82187423315702</v>
      </c>
      <c r="CH37" s="11"/>
      <c r="CI37" s="11"/>
      <c r="CJ37" s="11">
        <v>248.11640567486799</v>
      </c>
      <c r="CK37" s="11">
        <v>165.410937116578</v>
      </c>
      <c r="CL37" s="11"/>
      <c r="CM37" s="11">
        <v>1983.11354279326</v>
      </c>
      <c r="CN37" s="11"/>
      <c r="CO37" s="11"/>
      <c r="CP37" s="11"/>
      <c r="CQ37" s="11"/>
      <c r="CR37" s="11"/>
      <c r="CS37" s="11"/>
      <c r="CT37" s="11">
        <v>2588.4085104835999</v>
      </c>
      <c r="CU37" s="11">
        <v>64.586295431204505</v>
      </c>
      <c r="CV37" s="11">
        <v>548.94618691435903</v>
      </c>
      <c r="CW37" s="11">
        <v>152.47447043230801</v>
      </c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>
        <v>698.07356075089001</v>
      </c>
      <c r="DM37" s="11">
        <v>666.06475268844804</v>
      </c>
      <c r="DN37" s="11">
        <v>735.94888496992303</v>
      </c>
      <c r="DO37" s="11">
        <v>2.4993410828054401</v>
      </c>
      <c r="DP37" s="12">
        <v>1.2706205869359</v>
      </c>
      <c r="DQ37" s="8" t="s">
        <v>146</v>
      </c>
      <c r="DR37" s="11" t="s">
        <v>238</v>
      </c>
      <c r="DS37" s="8" t="s">
        <v>261</v>
      </c>
      <c r="DT37" s="8" t="s">
        <v>232</v>
      </c>
      <c r="DU37" s="11"/>
      <c r="DV37" s="8" t="s">
        <v>175</v>
      </c>
      <c r="DW37" s="10" t="s">
        <v>262</v>
      </c>
    </row>
    <row r="38" spans="2:127" x14ac:dyDescent="0.25">
      <c r="B38" s="9" t="s">
        <v>126</v>
      </c>
      <c r="C38" s="8" t="s">
        <v>146</v>
      </c>
      <c r="D38" s="8" t="s">
        <v>228</v>
      </c>
      <c r="E38" s="8" t="s">
        <v>184</v>
      </c>
      <c r="F38" s="8" t="s">
        <v>129</v>
      </c>
      <c r="G38" s="8" t="s">
        <v>165</v>
      </c>
      <c r="H38" s="8" t="s">
        <v>155</v>
      </c>
      <c r="I38" s="10" t="s">
        <v>166</v>
      </c>
      <c r="K38" s="8" t="s">
        <v>263</v>
      </c>
      <c r="L38" s="11">
        <v>1524.1585694196899</v>
      </c>
      <c r="M38" s="11">
        <v>1983.11354279326</v>
      </c>
      <c r="N38" s="11"/>
      <c r="O38" s="11">
        <v>2588.4085104835999</v>
      </c>
      <c r="P38" s="11">
        <v>149.406050468784</v>
      </c>
      <c r="Q38" s="11"/>
      <c r="R38" s="11"/>
      <c r="S38" s="11">
        <v>-2916.4754855415899</v>
      </c>
      <c r="T38" s="11">
        <v>3328.6111876237501</v>
      </c>
      <c r="U38" s="11">
        <v>-2935.1283600742299</v>
      </c>
      <c r="V38" s="11">
        <v>3698.44287311158</v>
      </c>
      <c r="W38" s="11">
        <v>22</v>
      </c>
      <c r="X38" s="11">
        <v>2.8333333333333299</v>
      </c>
      <c r="Y38" s="11">
        <v>32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>
        <v>3</v>
      </c>
      <c r="AK38" s="11">
        <v>2</v>
      </c>
      <c r="AL38" s="11">
        <v>5</v>
      </c>
      <c r="AM38" s="11">
        <v>3</v>
      </c>
      <c r="AN38" s="11"/>
      <c r="AO38" s="11">
        <v>4</v>
      </c>
      <c r="AP38" s="11"/>
      <c r="AQ38" s="11"/>
      <c r="AR38" s="11">
        <v>3</v>
      </c>
      <c r="AS38" s="11">
        <v>2</v>
      </c>
      <c r="AT38" s="11"/>
      <c r="AU38" s="11">
        <v>22</v>
      </c>
      <c r="AV38" s="11">
        <v>32</v>
      </c>
      <c r="AW38" s="11"/>
      <c r="AX38" s="11"/>
      <c r="AY38" s="11"/>
      <c r="AZ38" s="11"/>
      <c r="BA38" s="11"/>
      <c r="BB38" s="11">
        <v>32</v>
      </c>
      <c r="BC38" s="11">
        <v>2.8333333333333299</v>
      </c>
      <c r="BD38" s="11">
        <v>4</v>
      </c>
      <c r="BE38" s="11">
        <v>3.7351512617195999</v>
      </c>
      <c r="BF38" s="11"/>
      <c r="BG38" s="11"/>
      <c r="BH38" s="11"/>
      <c r="BI38" s="11"/>
      <c r="BJ38" s="11"/>
      <c r="BK38" s="11"/>
      <c r="BL38" s="11"/>
      <c r="BM38" s="11"/>
      <c r="BN38" s="11"/>
      <c r="BO38" s="20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>
        <v>248.11640567486799</v>
      </c>
      <c r="CC38" s="11">
        <v>165.410937116578</v>
      </c>
      <c r="CD38" s="11">
        <v>577.12057730234801</v>
      </c>
      <c r="CE38" s="11">
        <v>248.11640567486799</v>
      </c>
      <c r="CF38" s="11"/>
      <c r="CG38" s="11">
        <v>330.82187423315702</v>
      </c>
      <c r="CH38" s="11"/>
      <c r="CI38" s="11"/>
      <c r="CJ38" s="11">
        <v>248.11640567486799</v>
      </c>
      <c r="CK38" s="11">
        <v>165.410937116578</v>
      </c>
      <c r="CL38" s="11"/>
      <c r="CM38" s="11">
        <v>1983.11354279326</v>
      </c>
      <c r="CN38" s="11"/>
      <c r="CO38" s="11"/>
      <c r="CP38" s="11"/>
      <c r="CQ38" s="11"/>
      <c r="CR38" s="11"/>
      <c r="CS38" s="11"/>
      <c r="CT38" s="11">
        <v>2588.4085104835999</v>
      </c>
      <c r="CU38" s="11">
        <v>64.586295431204505</v>
      </c>
      <c r="CV38" s="11">
        <v>548.94618691435903</v>
      </c>
      <c r="CW38" s="11">
        <v>149.406050468784</v>
      </c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>
        <v>453.60054158496598</v>
      </c>
      <c r="DM38" s="11">
        <v>460.82515575536303</v>
      </c>
      <c r="DN38" s="11">
        <v>529.30292888688905</v>
      </c>
      <c r="DO38" s="11">
        <v>1.7995255796199201</v>
      </c>
      <c r="DP38" s="12">
        <v>1.2450504205732</v>
      </c>
      <c r="DQ38" s="8" t="s">
        <v>146</v>
      </c>
      <c r="DR38" s="11" t="s">
        <v>245</v>
      </c>
      <c r="DS38" s="8" t="s">
        <v>264</v>
      </c>
      <c r="DT38" s="8" t="s">
        <v>232</v>
      </c>
      <c r="DU38" s="11"/>
      <c r="DV38" s="8" t="s">
        <v>169</v>
      </c>
      <c r="DW38" s="10" t="s">
        <v>265</v>
      </c>
    </row>
    <row r="39" spans="2:127" x14ac:dyDescent="0.25">
      <c r="B39" s="9" t="s">
        <v>126</v>
      </c>
      <c r="C39" s="8" t="s">
        <v>146</v>
      </c>
      <c r="D39" s="8" t="s">
        <v>228</v>
      </c>
      <c r="E39" s="8" t="s">
        <v>188</v>
      </c>
      <c r="F39" s="8" t="s">
        <v>129</v>
      </c>
      <c r="G39" s="8" t="s">
        <v>165</v>
      </c>
      <c r="H39" s="8" t="s">
        <v>155</v>
      </c>
      <c r="I39" s="10" t="s">
        <v>172</v>
      </c>
      <c r="K39" s="8" t="s">
        <v>266</v>
      </c>
      <c r="L39" s="11">
        <v>1833.0871400112301</v>
      </c>
      <c r="M39" s="11">
        <v>2148.52447990984</v>
      </c>
      <c r="N39" s="11"/>
      <c r="O39" s="11">
        <v>2588.4085104835999</v>
      </c>
      <c r="P39" s="11">
        <v>145.46628582335299</v>
      </c>
      <c r="Q39" s="11"/>
      <c r="R39" s="11"/>
      <c r="S39" s="11">
        <v>-3141.04360319631</v>
      </c>
      <c r="T39" s="11">
        <v>3574.4428130317201</v>
      </c>
      <c r="U39" s="11">
        <v>-3161.1327459038098</v>
      </c>
      <c r="V39" s="11">
        <v>3983.22234696132</v>
      </c>
      <c r="W39" s="11">
        <v>24</v>
      </c>
      <c r="X39" s="11">
        <v>2.8333333333333299</v>
      </c>
      <c r="Y39" s="11">
        <v>32</v>
      </c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>
        <v>3</v>
      </c>
      <c r="AK39" s="11">
        <v>2</v>
      </c>
      <c r="AL39" s="11">
        <v>5</v>
      </c>
      <c r="AM39" s="11">
        <v>3</v>
      </c>
      <c r="AN39" s="11"/>
      <c r="AO39" s="11">
        <v>4</v>
      </c>
      <c r="AP39" s="11"/>
      <c r="AQ39" s="11"/>
      <c r="AR39" s="11">
        <v>5</v>
      </c>
      <c r="AS39" s="11">
        <v>2</v>
      </c>
      <c r="AT39" s="11"/>
      <c r="AU39" s="11">
        <v>24</v>
      </c>
      <c r="AV39" s="11">
        <v>32</v>
      </c>
      <c r="AW39" s="11"/>
      <c r="AX39" s="11"/>
      <c r="AY39" s="11"/>
      <c r="AZ39" s="11"/>
      <c r="BA39" s="11"/>
      <c r="BB39" s="11">
        <v>32</v>
      </c>
      <c r="BC39" s="11">
        <v>2.8333333333333299</v>
      </c>
      <c r="BD39" s="11">
        <v>4</v>
      </c>
      <c r="BE39" s="11">
        <v>3.6366571455838201</v>
      </c>
      <c r="BF39" s="11"/>
      <c r="BG39" s="11"/>
      <c r="BH39" s="11"/>
      <c r="BI39" s="11"/>
      <c r="BJ39" s="11"/>
      <c r="BK39" s="11"/>
      <c r="BL39" s="11"/>
      <c r="BM39" s="11"/>
      <c r="BN39" s="11"/>
      <c r="BO39" s="20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>
        <v>248.11640567486799</v>
      </c>
      <c r="CC39" s="11">
        <v>165.410937116578</v>
      </c>
      <c r="CD39" s="11">
        <v>577.12057730234801</v>
      </c>
      <c r="CE39" s="11">
        <v>248.11640567486799</v>
      </c>
      <c r="CF39" s="11"/>
      <c r="CG39" s="11">
        <v>330.82187423315702</v>
      </c>
      <c r="CH39" s="11"/>
      <c r="CI39" s="11"/>
      <c r="CJ39" s="11">
        <v>413.52734279144602</v>
      </c>
      <c r="CK39" s="11">
        <v>165.410937116578</v>
      </c>
      <c r="CL39" s="11"/>
      <c r="CM39" s="11">
        <v>2148.52447990984</v>
      </c>
      <c r="CN39" s="11"/>
      <c r="CO39" s="11"/>
      <c r="CP39" s="11"/>
      <c r="CQ39" s="11"/>
      <c r="CR39" s="11"/>
      <c r="CS39" s="11"/>
      <c r="CT39" s="11">
        <v>2588.4085104835999</v>
      </c>
      <c r="CU39" s="11">
        <v>64.586295431204505</v>
      </c>
      <c r="CV39" s="11">
        <v>548.94618691435903</v>
      </c>
      <c r="CW39" s="11">
        <v>145.46628582335299</v>
      </c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>
        <v>680.40081237744903</v>
      </c>
      <c r="DM39" s="11">
        <v>650.14273363304403</v>
      </c>
      <c r="DN39" s="11">
        <v>716.81478130208097</v>
      </c>
      <c r="DO39" s="11">
        <v>1.6995519363077001</v>
      </c>
      <c r="DP39" s="12">
        <v>1.21221904852794</v>
      </c>
      <c r="DQ39" s="8" t="s">
        <v>146</v>
      </c>
      <c r="DR39" s="11" t="s">
        <v>245</v>
      </c>
      <c r="DS39" s="8" t="s">
        <v>267</v>
      </c>
      <c r="DT39" s="8" t="s">
        <v>232</v>
      </c>
      <c r="DU39" s="11"/>
      <c r="DV39" s="8" t="s">
        <v>175</v>
      </c>
      <c r="DW39" s="10" t="s">
        <v>268</v>
      </c>
    </row>
    <row r="40" spans="2:127" x14ac:dyDescent="0.25">
      <c r="B40" s="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20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2"/>
      <c r="DR40" s="11"/>
      <c r="DU40" s="11"/>
      <c r="DW40" s="10"/>
    </row>
    <row r="41" spans="2:127" x14ac:dyDescent="0.25">
      <c r="B41" s="9" t="s">
        <v>126</v>
      </c>
      <c r="C41" s="8" t="s">
        <v>151</v>
      </c>
      <c r="D41" s="8" t="s">
        <v>269</v>
      </c>
      <c r="E41" s="8" t="s">
        <v>127</v>
      </c>
      <c r="F41" s="8" t="s">
        <v>129</v>
      </c>
      <c r="G41" s="8" t="s">
        <v>130</v>
      </c>
      <c r="H41" s="8" t="s">
        <v>131</v>
      </c>
      <c r="I41" s="10" t="s">
        <v>132</v>
      </c>
      <c r="K41" s="8" t="s">
        <v>270</v>
      </c>
      <c r="L41" s="11">
        <v>2453.3767524925202</v>
      </c>
      <c r="M41" s="11">
        <v>580.18718842248404</v>
      </c>
      <c r="N41" s="11">
        <v>64.586295431204505</v>
      </c>
      <c r="O41" s="11"/>
      <c r="P41" s="11">
        <v>392.15949441359498</v>
      </c>
      <c r="Q41" s="11"/>
      <c r="R41" s="11"/>
      <c r="S41" s="11">
        <v>-1466.7674850645501</v>
      </c>
      <c r="T41" s="11">
        <v>1958.95595026405</v>
      </c>
      <c r="U41" s="11">
        <v>-1476.14847592256</v>
      </c>
      <c r="V41" s="11">
        <v>1860.0381791453401</v>
      </c>
      <c r="W41" s="11">
        <v>30.283157117872101</v>
      </c>
      <c r="X41" s="11">
        <v>2.8333333333333299</v>
      </c>
      <c r="Y41" s="11"/>
      <c r="Z41" s="11">
        <v>30.283157117872101</v>
      </c>
      <c r="AA41" s="11">
        <v>3.74729171720191</v>
      </c>
      <c r="AB41" s="11">
        <v>26.5358654006702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20"/>
      <c r="BP41" s="11"/>
      <c r="BQ41" s="11"/>
      <c r="BR41" s="11">
        <v>580.18718842248404</v>
      </c>
      <c r="BS41" s="11">
        <v>115.472832239477</v>
      </c>
      <c r="BT41" s="11">
        <v>464.714356183007</v>
      </c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>
        <v>667.12348317509998</v>
      </c>
      <c r="DM41" s="11">
        <v>593</v>
      </c>
      <c r="DN41" s="11">
        <v>955.85395148962095</v>
      </c>
      <c r="DO41" s="11">
        <v>3.5270755437202901</v>
      </c>
      <c r="DP41" s="12">
        <v>13.194689145077099</v>
      </c>
      <c r="DQ41" s="8" t="s">
        <v>134</v>
      </c>
      <c r="DR41" s="11" t="s">
        <v>135</v>
      </c>
      <c r="DS41" s="8" t="s">
        <v>136</v>
      </c>
      <c r="DT41" s="8" t="s">
        <v>271</v>
      </c>
      <c r="DU41" s="11"/>
      <c r="DV41" s="8" t="s">
        <v>138</v>
      </c>
      <c r="DW41" s="10" t="s">
        <v>139</v>
      </c>
    </row>
    <row r="42" spans="2:127" x14ac:dyDescent="0.25">
      <c r="B42" s="9" t="s">
        <v>126</v>
      </c>
      <c r="C42" s="8" t="s">
        <v>151</v>
      </c>
      <c r="D42" s="8" t="s">
        <v>269</v>
      </c>
      <c r="E42" s="8" t="s">
        <v>140</v>
      </c>
      <c r="F42" s="8" t="s">
        <v>141</v>
      </c>
      <c r="G42" s="8" t="s">
        <v>130</v>
      </c>
      <c r="H42" s="8" t="s">
        <v>131</v>
      </c>
      <c r="I42" s="10" t="s">
        <v>132</v>
      </c>
      <c r="K42" s="8" t="s">
        <v>272</v>
      </c>
      <c r="L42" s="11">
        <v>2982.5633578420202</v>
      </c>
      <c r="M42" s="11">
        <v>432.58752292344599</v>
      </c>
      <c r="N42" s="11">
        <v>64.586295431204505</v>
      </c>
      <c r="O42" s="11"/>
      <c r="P42" s="11">
        <v>250.98207642470101</v>
      </c>
      <c r="Q42" s="11"/>
      <c r="R42" s="11"/>
      <c r="S42" s="11">
        <v>-1647.4234485913601</v>
      </c>
      <c r="T42" s="11">
        <v>2018.7095085988101</v>
      </c>
      <c r="U42" s="11">
        <v>-1657.95985907759</v>
      </c>
      <c r="V42" s="11">
        <v>2089.13174228453</v>
      </c>
      <c r="W42" s="11">
        <v>22.333192600202501</v>
      </c>
      <c r="X42" s="11">
        <v>2.8333333333333299</v>
      </c>
      <c r="Y42" s="11"/>
      <c r="Z42" s="11">
        <v>22.333192600202501</v>
      </c>
      <c r="AA42" s="11">
        <v>3.1177467087119899</v>
      </c>
      <c r="AB42" s="11">
        <v>19.2154458914905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20"/>
      <c r="BP42" s="11"/>
      <c r="BQ42" s="11"/>
      <c r="BR42" s="11">
        <v>432.58752292344599</v>
      </c>
      <c r="BS42" s="11">
        <v>96.073396423244802</v>
      </c>
      <c r="BT42" s="11">
        <v>336.51412650020097</v>
      </c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>
        <v>853.91805846412797</v>
      </c>
      <c r="DM42" s="11">
        <v>759</v>
      </c>
      <c r="DN42" s="11">
        <v>991.22652895335796</v>
      </c>
      <c r="DO42" s="11">
        <v>3.40932027011061</v>
      </c>
      <c r="DP42" s="12">
        <v>8.4446010528493591</v>
      </c>
      <c r="DQ42" s="8" t="s">
        <v>134</v>
      </c>
      <c r="DR42" s="11" t="s">
        <v>135</v>
      </c>
      <c r="DS42" s="8" t="s">
        <v>143</v>
      </c>
      <c r="DT42" s="8" t="s">
        <v>271</v>
      </c>
      <c r="DU42" s="11"/>
      <c r="DV42" s="8" t="s">
        <v>144</v>
      </c>
      <c r="DW42" s="10" t="s">
        <v>145</v>
      </c>
    </row>
    <row r="43" spans="2:127" x14ac:dyDescent="0.25">
      <c r="B43" s="9" t="s">
        <v>126</v>
      </c>
      <c r="C43" s="8" t="s">
        <v>151</v>
      </c>
      <c r="D43" s="8" t="s">
        <v>269</v>
      </c>
      <c r="E43" s="8" t="s">
        <v>146</v>
      </c>
      <c r="F43" s="8" t="s">
        <v>129</v>
      </c>
      <c r="G43" s="8" t="s">
        <v>130</v>
      </c>
      <c r="H43" s="8" t="s">
        <v>131</v>
      </c>
      <c r="I43" s="10" t="s">
        <v>132</v>
      </c>
      <c r="K43" s="8" t="s">
        <v>273</v>
      </c>
      <c r="L43" s="11">
        <v>1837.0592680111599</v>
      </c>
      <c r="M43" s="11">
        <v>580.18718842248404</v>
      </c>
      <c r="N43" s="11">
        <v>64.586295431204505</v>
      </c>
      <c r="O43" s="11"/>
      <c r="P43" s="11">
        <v>392.15949441359498</v>
      </c>
      <c r="Q43" s="11"/>
      <c r="R43" s="11"/>
      <c r="S43" s="11">
        <v>-1174.98226557818</v>
      </c>
      <c r="T43" s="11">
        <v>1634.4236852690599</v>
      </c>
      <c r="U43" s="11">
        <v>-1182.4970884822501</v>
      </c>
      <c r="V43" s="11">
        <v>1490.0193084781399</v>
      </c>
      <c r="W43" s="11">
        <v>30.283157117872101</v>
      </c>
      <c r="X43" s="11">
        <v>2.8333333333333299</v>
      </c>
      <c r="Y43" s="11"/>
      <c r="Z43" s="11">
        <v>30.283157117872101</v>
      </c>
      <c r="AA43" s="11">
        <v>3.74729171720191</v>
      </c>
      <c r="AB43" s="11">
        <v>26.5358654006702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20"/>
      <c r="BP43" s="11"/>
      <c r="BQ43" s="11"/>
      <c r="BR43" s="11">
        <v>580.18718842248404</v>
      </c>
      <c r="BS43" s="11">
        <v>115.472832239477</v>
      </c>
      <c r="BT43" s="11">
        <v>464.714356183007</v>
      </c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>
        <v>667.12348317509998</v>
      </c>
      <c r="DM43" s="11">
        <v>593</v>
      </c>
      <c r="DN43" s="11">
        <v>955.85395148962095</v>
      </c>
      <c r="DO43" s="11">
        <v>2.6202820392805499</v>
      </c>
      <c r="DP43" s="12">
        <v>13.194689145077099</v>
      </c>
      <c r="DQ43" s="8" t="s">
        <v>134</v>
      </c>
      <c r="DR43" s="11" t="s">
        <v>148</v>
      </c>
      <c r="DS43" s="8" t="s">
        <v>149</v>
      </c>
      <c r="DT43" s="8" t="s">
        <v>271</v>
      </c>
      <c r="DU43" s="11"/>
      <c r="DV43" s="8" t="s">
        <v>138</v>
      </c>
      <c r="DW43" s="10" t="s">
        <v>150</v>
      </c>
    </row>
    <row r="44" spans="2:127" x14ac:dyDescent="0.25">
      <c r="B44" s="9" t="s">
        <v>126</v>
      </c>
      <c r="C44" s="8" t="s">
        <v>151</v>
      </c>
      <c r="D44" s="8" t="s">
        <v>269</v>
      </c>
      <c r="E44" s="8" t="s">
        <v>151</v>
      </c>
      <c r="F44" s="8" t="s">
        <v>129</v>
      </c>
      <c r="G44" s="8" t="s">
        <v>130</v>
      </c>
      <c r="H44" s="8" t="s">
        <v>131</v>
      </c>
      <c r="I44" s="10" t="s">
        <v>132</v>
      </c>
      <c r="K44" s="8" t="s">
        <v>274</v>
      </c>
      <c r="L44" s="11">
        <v>3428.4578992810998</v>
      </c>
      <c r="M44" s="11">
        <v>614.82903809432696</v>
      </c>
      <c r="N44" s="11">
        <v>64.586295431204505</v>
      </c>
      <c r="O44" s="11"/>
      <c r="P44" s="11">
        <v>392.15949441359498</v>
      </c>
      <c r="Q44" s="11"/>
      <c r="R44" s="11"/>
      <c r="S44" s="11">
        <v>-1944.8039736619301</v>
      </c>
      <c r="T44" s="11">
        <v>2490.6424581270899</v>
      </c>
      <c r="U44" s="11">
        <v>-1957.2423379448301</v>
      </c>
      <c r="V44" s="11">
        <v>2466.2461356685699</v>
      </c>
      <c r="W44" s="11">
        <v>31.4073446330327</v>
      </c>
      <c r="X44" s="11">
        <v>2.8333333333333299</v>
      </c>
      <c r="Y44" s="11"/>
      <c r="Z44" s="11">
        <v>31.4073446330327</v>
      </c>
      <c r="AA44" s="11">
        <v>4.8714792323624803</v>
      </c>
      <c r="AB44" s="11">
        <v>26.5358654006702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20"/>
      <c r="BP44" s="11"/>
      <c r="BQ44" s="11"/>
      <c r="BR44" s="11">
        <v>614.82903809432696</v>
      </c>
      <c r="BS44" s="11">
        <v>150.11468191131999</v>
      </c>
      <c r="BT44" s="11">
        <v>464.714356183007</v>
      </c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>
        <v>1334.2469663502</v>
      </c>
      <c r="DM44" s="11">
        <v>1187</v>
      </c>
      <c r="DN44" s="11">
        <v>1549.8539514896199</v>
      </c>
      <c r="DO44" s="11">
        <v>2.5025137827300101</v>
      </c>
      <c r="DP44" s="12">
        <v>13.194689145077099</v>
      </c>
      <c r="DQ44" s="8" t="s">
        <v>134</v>
      </c>
      <c r="DR44" s="11" t="s">
        <v>148</v>
      </c>
      <c r="DS44" s="8" t="s">
        <v>153</v>
      </c>
      <c r="DT44" s="8" t="s">
        <v>271</v>
      </c>
      <c r="DU44" s="11"/>
      <c r="DV44" s="8" t="s">
        <v>144</v>
      </c>
      <c r="DW44" s="10" t="s">
        <v>154</v>
      </c>
    </row>
    <row r="45" spans="2:127" x14ac:dyDescent="0.25">
      <c r="B45" s="9" t="s">
        <v>126</v>
      </c>
      <c r="C45" s="8" t="s">
        <v>151</v>
      </c>
      <c r="D45" s="8" t="s">
        <v>269</v>
      </c>
      <c r="E45" s="8" t="s">
        <v>155</v>
      </c>
      <c r="F45" s="8" t="s">
        <v>129</v>
      </c>
      <c r="G45" s="8" t="s">
        <v>130</v>
      </c>
      <c r="H45" s="8" t="s">
        <v>131</v>
      </c>
      <c r="I45" s="10" t="s">
        <v>132</v>
      </c>
      <c r="K45" s="8" t="s">
        <v>275</v>
      </c>
      <c r="L45" s="11">
        <v>1108.1605231348101</v>
      </c>
      <c r="M45" s="11">
        <v>580.18718842248404</v>
      </c>
      <c r="N45" s="11">
        <v>64.586295431204505</v>
      </c>
      <c r="O45" s="11"/>
      <c r="P45" s="11">
        <v>392.15949441359498</v>
      </c>
      <c r="Q45" s="11"/>
      <c r="R45" s="11"/>
      <c r="S45" s="11">
        <v>-829.89732865469898</v>
      </c>
      <c r="T45" s="11">
        <v>1250.60987731619</v>
      </c>
      <c r="U45" s="11">
        <v>-835.20509510880197</v>
      </c>
      <c r="V45" s="11">
        <v>1052.40996394226</v>
      </c>
      <c r="W45" s="11">
        <v>30.283157117872101</v>
      </c>
      <c r="X45" s="11">
        <v>2.8333333333333299</v>
      </c>
      <c r="Y45" s="11"/>
      <c r="Z45" s="11">
        <v>30.283157117872101</v>
      </c>
      <c r="AA45" s="11">
        <v>3.74729171720191</v>
      </c>
      <c r="AB45" s="11">
        <v>26.5358654006702</v>
      </c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20"/>
      <c r="BP45" s="11"/>
      <c r="BQ45" s="11"/>
      <c r="BR45" s="11">
        <v>580.18718842248404</v>
      </c>
      <c r="BS45" s="11">
        <v>115.472832239477</v>
      </c>
      <c r="BT45" s="11">
        <v>464.714356183007</v>
      </c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>
        <v>650.23428106940105</v>
      </c>
      <c r="DM45" s="11">
        <v>578</v>
      </c>
      <c r="DN45" s="11">
        <v>940.85395148962095</v>
      </c>
      <c r="DO45" s="11">
        <v>1.5662879513582799</v>
      </c>
      <c r="DP45" s="12">
        <v>13.194689145077099</v>
      </c>
      <c r="DQ45" s="8" t="s">
        <v>134</v>
      </c>
      <c r="DR45" s="11" t="s">
        <v>157</v>
      </c>
      <c r="DS45" s="8" t="s">
        <v>158</v>
      </c>
      <c r="DT45" s="8" t="s">
        <v>271</v>
      </c>
      <c r="DU45" s="11"/>
      <c r="DV45" s="8" t="s">
        <v>138</v>
      </c>
      <c r="DW45" s="10" t="s">
        <v>159</v>
      </c>
    </row>
    <row r="46" spans="2:127" x14ac:dyDescent="0.25">
      <c r="B46" s="9" t="s">
        <v>126</v>
      </c>
      <c r="C46" s="8" t="s">
        <v>151</v>
      </c>
      <c r="D46" s="8" t="s">
        <v>269</v>
      </c>
      <c r="E46" s="8" t="s">
        <v>160</v>
      </c>
      <c r="F46" s="8" t="s">
        <v>129</v>
      </c>
      <c r="G46" s="8" t="s">
        <v>130</v>
      </c>
      <c r="H46" s="8" t="s">
        <v>131</v>
      </c>
      <c r="I46" s="10" t="s">
        <v>132</v>
      </c>
      <c r="K46" s="8" t="s">
        <v>276</v>
      </c>
      <c r="L46" s="11">
        <v>2003.37905643058</v>
      </c>
      <c r="M46" s="11">
        <v>614.82903809432696</v>
      </c>
      <c r="N46" s="11">
        <v>64.586295431204505</v>
      </c>
      <c r="O46" s="11"/>
      <c r="P46" s="11">
        <v>392.15949441359498</v>
      </c>
      <c r="Q46" s="11"/>
      <c r="R46" s="11"/>
      <c r="S46" s="11">
        <v>-1270.1241967342301</v>
      </c>
      <c r="T46" s="11">
        <v>1740.2433922042701</v>
      </c>
      <c r="U46" s="11">
        <v>-1278.24751798278</v>
      </c>
      <c r="V46" s="11">
        <v>1610.6707588203799</v>
      </c>
      <c r="W46" s="11">
        <v>31.4073446330327</v>
      </c>
      <c r="X46" s="11">
        <v>2.8333333333333299</v>
      </c>
      <c r="Y46" s="11"/>
      <c r="Z46" s="11">
        <v>31.4073446330327</v>
      </c>
      <c r="AA46" s="11">
        <v>4.8714792323624803</v>
      </c>
      <c r="AB46" s="11">
        <v>26.5358654006702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20"/>
      <c r="BP46" s="11"/>
      <c r="BQ46" s="11"/>
      <c r="BR46" s="11">
        <v>614.82903809432696</v>
      </c>
      <c r="BS46" s="11">
        <v>150.11468191131999</v>
      </c>
      <c r="BT46" s="11">
        <v>464.714356183007</v>
      </c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>
        <v>1300.4685621388001</v>
      </c>
      <c r="DM46" s="11">
        <v>1157</v>
      </c>
      <c r="DN46" s="11">
        <v>1519.8539514896199</v>
      </c>
      <c r="DO46" s="11">
        <v>1.4720707495296701</v>
      </c>
      <c r="DP46" s="12">
        <v>13.194689145077099</v>
      </c>
      <c r="DQ46" s="8" t="s">
        <v>134</v>
      </c>
      <c r="DR46" s="11" t="s">
        <v>157</v>
      </c>
      <c r="DS46" s="8" t="s">
        <v>162</v>
      </c>
      <c r="DT46" s="8" t="s">
        <v>271</v>
      </c>
      <c r="DU46" s="11"/>
      <c r="DV46" s="8" t="s">
        <v>144</v>
      </c>
      <c r="DW46" s="10" t="s">
        <v>163</v>
      </c>
    </row>
    <row r="47" spans="2:127" x14ac:dyDescent="0.25">
      <c r="B47" s="9" t="s">
        <v>126</v>
      </c>
      <c r="C47" s="8" t="s">
        <v>151</v>
      </c>
      <c r="D47" s="8" t="s">
        <v>269</v>
      </c>
      <c r="E47" s="8" t="s">
        <v>164</v>
      </c>
      <c r="F47" s="8" t="s">
        <v>129</v>
      </c>
      <c r="G47" s="8" t="s">
        <v>165</v>
      </c>
      <c r="H47" s="8" t="s">
        <v>155</v>
      </c>
      <c r="I47" s="10" t="s">
        <v>166</v>
      </c>
      <c r="K47" s="8" t="s">
        <v>277</v>
      </c>
      <c r="L47" s="11">
        <v>1821.6053816712299</v>
      </c>
      <c r="M47" s="11">
        <v>575.413027020149</v>
      </c>
      <c r="N47" s="11"/>
      <c r="O47" s="11">
        <v>898.29487135209797</v>
      </c>
      <c r="P47" s="11">
        <v>75.528255570946399</v>
      </c>
      <c r="Q47" s="11"/>
      <c r="R47" s="11"/>
      <c r="S47" s="11">
        <v>-1590.68833801956</v>
      </c>
      <c r="T47" s="11">
        <v>1780.1531975948601</v>
      </c>
      <c r="U47" s="11">
        <v>-1600.86188829855</v>
      </c>
      <c r="V47" s="11">
        <v>2017.18477534113</v>
      </c>
      <c r="W47" s="11">
        <v>22</v>
      </c>
      <c r="X47" s="11">
        <v>2.8333333333333299</v>
      </c>
      <c r="Y47" s="11">
        <v>32</v>
      </c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>
        <v>3</v>
      </c>
      <c r="AK47" s="11">
        <v>2</v>
      </c>
      <c r="AL47" s="11">
        <v>5</v>
      </c>
      <c r="AM47" s="11">
        <v>3</v>
      </c>
      <c r="AN47" s="11"/>
      <c r="AO47" s="11">
        <v>4</v>
      </c>
      <c r="AP47" s="11"/>
      <c r="AQ47" s="11"/>
      <c r="AR47" s="11">
        <v>3</v>
      </c>
      <c r="AS47" s="11">
        <v>2</v>
      </c>
      <c r="AT47" s="11"/>
      <c r="AU47" s="11">
        <v>22</v>
      </c>
      <c r="AV47" s="11">
        <v>32</v>
      </c>
      <c r="AW47" s="11"/>
      <c r="AX47" s="11"/>
      <c r="AY47" s="11"/>
      <c r="AZ47" s="11"/>
      <c r="BA47" s="11"/>
      <c r="BB47" s="11">
        <v>32</v>
      </c>
      <c r="BC47" s="11">
        <v>2.8333333333333299</v>
      </c>
      <c r="BD47" s="11">
        <v>4</v>
      </c>
      <c r="BE47" s="11">
        <v>3.8118617608076999</v>
      </c>
      <c r="BF47" s="11"/>
      <c r="BG47" s="11"/>
      <c r="BH47" s="11"/>
      <c r="BI47" s="11"/>
      <c r="BJ47" s="11"/>
      <c r="BK47" s="11"/>
      <c r="BL47" s="11"/>
      <c r="BM47" s="11"/>
      <c r="BN47" s="11"/>
      <c r="BO47" s="20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>
        <v>75.019327177380504</v>
      </c>
      <c r="CC47" s="11">
        <v>50.012884784920303</v>
      </c>
      <c r="CD47" s="11">
        <v>150.30350634832601</v>
      </c>
      <c r="CE47" s="11">
        <v>75.019327177380504</v>
      </c>
      <c r="CF47" s="11"/>
      <c r="CG47" s="11">
        <v>100.025769569841</v>
      </c>
      <c r="CH47" s="11"/>
      <c r="CI47" s="11"/>
      <c r="CJ47" s="11">
        <v>75.019327177380504</v>
      </c>
      <c r="CK47" s="11">
        <v>50.012884784920303</v>
      </c>
      <c r="CL47" s="11"/>
      <c r="CM47" s="11">
        <v>575.413027020149</v>
      </c>
      <c r="CN47" s="11"/>
      <c r="CO47" s="11"/>
      <c r="CP47" s="11"/>
      <c r="CQ47" s="11"/>
      <c r="CR47" s="11"/>
      <c r="CS47" s="11"/>
      <c r="CT47" s="11">
        <v>898.29487135209797</v>
      </c>
      <c r="CU47" s="11">
        <v>64.586295431204505</v>
      </c>
      <c r="CV47" s="11">
        <v>121.265860818511</v>
      </c>
      <c r="CW47" s="11">
        <v>75.528255570946399</v>
      </c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>
        <v>465.38237383392698</v>
      </c>
      <c r="DM47" s="11">
        <v>478.054835125632</v>
      </c>
      <c r="DN47" s="11">
        <v>547.93896740710602</v>
      </c>
      <c r="DO47" s="11">
        <v>2.89923565605431</v>
      </c>
      <c r="DP47" s="12">
        <v>1.2706205869359</v>
      </c>
      <c r="DQ47" s="8" t="s">
        <v>146</v>
      </c>
      <c r="DR47" s="11" t="s">
        <v>135</v>
      </c>
      <c r="DS47" s="8" t="s">
        <v>168</v>
      </c>
      <c r="DT47" s="8" t="s">
        <v>271</v>
      </c>
      <c r="DU47" s="11"/>
      <c r="DV47" s="8" t="s">
        <v>169</v>
      </c>
      <c r="DW47" s="10" t="s">
        <v>170</v>
      </c>
    </row>
    <row r="48" spans="2:127" x14ac:dyDescent="0.25">
      <c r="B48" s="9" t="s">
        <v>126</v>
      </c>
      <c r="C48" s="8" t="s">
        <v>151</v>
      </c>
      <c r="D48" s="8" t="s">
        <v>269</v>
      </c>
      <c r="E48" s="8" t="s">
        <v>171</v>
      </c>
      <c r="F48" s="8" t="s">
        <v>129</v>
      </c>
      <c r="G48" s="8" t="s">
        <v>165</v>
      </c>
      <c r="H48" s="8" t="s">
        <v>155</v>
      </c>
      <c r="I48" s="10" t="s">
        <v>172</v>
      </c>
      <c r="K48" s="8" t="s">
        <v>278</v>
      </c>
      <c r="L48" s="11">
        <v>2738.3772253505799</v>
      </c>
      <c r="M48" s="11">
        <v>625.42591180506997</v>
      </c>
      <c r="N48" s="11"/>
      <c r="O48" s="11">
        <v>898.29487135209797</v>
      </c>
      <c r="P48" s="11">
        <v>73.576692465425594</v>
      </c>
      <c r="Q48" s="11"/>
      <c r="R48" s="11"/>
      <c r="S48" s="11">
        <v>-2048.3964207756499</v>
      </c>
      <c r="T48" s="11">
        <v>2287.27828019753</v>
      </c>
      <c r="U48" s="11">
        <v>-2061.4973302875701</v>
      </c>
      <c r="V48" s="11">
        <v>2597.61386004523</v>
      </c>
      <c r="W48" s="11">
        <v>24</v>
      </c>
      <c r="X48" s="11">
        <v>2.8333333333333299</v>
      </c>
      <c r="Y48" s="11">
        <v>32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>
        <v>3</v>
      </c>
      <c r="AK48" s="11">
        <v>2</v>
      </c>
      <c r="AL48" s="11">
        <v>5</v>
      </c>
      <c r="AM48" s="11">
        <v>3</v>
      </c>
      <c r="AN48" s="11"/>
      <c r="AO48" s="11">
        <v>4</v>
      </c>
      <c r="AP48" s="11"/>
      <c r="AQ48" s="11"/>
      <c r="AR48" s="11">
        <v>5</v>
      </c>
      <c r="AS48" s="11">
        <v>2</v>
      </c>
      <c r="AT48" s="11"/>
      <c r="AU48" s="11">
        <v>24</v>
      </c>
      <c r="AV48" s="11">
        <v>32</v>
      </c>
      <c r="AW48" s="11"/>
      <c r="AX48" s="11"/>
      <c r="AY48" s="11"/>
      <c r="AZ48" s="11"/>
      <c r="BA48" s="11"/>
      <c r="BB48" s="11">
        <v>32</v>
      </c>
      <c r="BC48" s="11">
        <v>2.8333333333333299</v>
      </c>
      <c r="BD48" s="11">
        <v>4</v>
      </c>
      <c r="BE48" s="11">
        <v>3.7133676446719202</v>
      </c>
      <c r="BF48" s="11"/>
      <c r="BG48" s="11"/>
      <c r="BH48" s="11"/>
      <c r="BI48" s="11"/>
      <c r="BJ48" s="11"/>
      <c r="BK48" s="11"/>
      <c r="BL48" s="11"/>
      <c r="BM48" s="11"/>
      <c r="BN48" s="11"/>
      <c r="BO48" s="20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>
        <v>75.019327177380504</v>
      </c>
      <c r="CC48" s="11">
        <v>50.012884784920303</v>
      </c>
      <c r="CD48" s="11">
        <v>150.30350634832601</v>
      </c>
      <c r="CE48" s="11">
        <v>75.019327177380504</v>
      </c>
      <c r="CF48" s="11"/>
      <c r="CG48" s="11">
        <v>100.025769569841</v>
      </c>
      <c r="CH48" s="11"/>
      <c r="CI48" s="11"/>
      <c r="CJ48" s="11">
        <v>125.03221196230101</v>
      </c>
      <c r="CK48" s="11">
        <v>50.012884784920303</v>
      </c>
      <c r="CL48" s="11"/>
      <c r="CM48" s="11">
        <v>625.42591180506997</v>
      </c>
      <c r="CN48" s="11"/>
      <c r="CO48" s="11"/>
      <c r="CP48" s="11"/>
      <c r="CQ48" s="11"/>
      <c r="CR48" s="11"/>
      <c r="CS48" s="11"/>
      <c r="CT48" s="11">
        <v>898.29487135209797</v>
      </c>
      <c r="CU48" s="11">
        <v>64.586295431204505</v>
      </c>
      <c r="CV48" s="11">
        <v>121.265860818511</v>
      </c>
      <c r="CW48" s="11">
        <v>73.576692465425594</v>
      </c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>
        <v>698.07356075089001</v>
      </c>
      <c r="DM48" s="11">
        <v>672.28975268844795</v>
      </c>
      <c r="DN48" s="11">
        <v>740.36815950743301</v>
      </c>
      <c r="DO48" s="11">
        <v>3.24459915113288</v>
      </c>
      <c r="DP48" s="12">
        <v>1.23778921489064</v>
      </c>
      <c r="DQ48" s="8" t="s">
        <v>146</v>
      </c>
      <c r="DR48" s="11" t="s">
        <v>135</v>
      </c>
      <c r="DS48" s="8" t="s">
        <v>174</v>
      </c>
      <c r="DT48" s="8" t="s">
        <v>271</v>
      </c>
      <c r="DU48" s="11"/>
      <c r="DV48" s="8" t="s">
        <v>175</v>
      </c>
      <c r="DW48" s="10" t="s">
        <v>176</v>
      </c>
    </row>
    <row r="49" spans="2:127" x14ac:dyDescent="0.25">
      <c r="B49" s="9" t="s">
        <v>126</v>
      </c>
      <c r="C49" s="8" t="s">
        <v>151</v>
      </c>
      <c r="D49" s="8" t="s">
        <v>269</v>
      </c>
      <c r="E49" s="8" t="s">
        <v>177</v>
      </c>
      <c r="F49" s="8" t="s">
        <v>129</v>
      </c>
      <c r="G49" s="8" t="s">
        <v>165</v>
      </c>
      <c r="H49" s="8" t="s">
        <v>155</v>
      </c>
      <c r="I49" s="10" t="s">
        <v>172</v>
      </c>
      <c r="K49" s="8" t="s">
        <v>279</v>
      </c>
      <c r="L49" s="11">
        <v>1462.6591577593599</v>
      </c>
      <c r="M49" s="11">
        <v>625.42591180506997</v>
      </c>
      <c r="N49" s="11"/>
      <c r="O49" s="11">
        <v>898.29487135209797</v>
      </c>
      <c r="P49" s="11">
        <v>73.576692465425594</v>
      </c>
      <c r="Q49" s="11"/>
      <c r="R49" s="11"/>
      <c r="S49" s="11">
        <v>-1444.42900831764</v>
      </c>
      <c r="T49" s="11">
        <v>1615.5276250643101</v>
      </c>
      <c r="U49" s="11">
        <v>-1453.6671291923101</v>
      </c>
      <c r="V49" s="11">
        <v>1831.7102948444499</v>
      </c>
      <c r="W49" s="11">
        <v>24</v>
      </c>
      <c r="X49" s="11">
        <v>2.8333333333333299</v>
      </c>
      <c r="Y49" s="11">
        <v>32</v>
      </c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>
        <v>3</v>
      </c>
      <c r="AK49" s="11">
        <v>2</v>
      </c>
      <c r="AL49" s="11">
        <v>5</v>
      </c>
      <c r="AM49" s="11">
        <v>3</v>
      </c>
      <c r="AN49" s="11"/>
      <c r="AO49" s="11">
        <v>4</v>
      </c>
      <c r="AP49" s="11"/>
      <c r="AQ49" s="11"/>
      <c r="AR49" s="11">
        <v>5</v>
      </c>
      <c r="AS49" s="11">
        <v>2</v>
      </c>
      <c r="AT49" s="11"/>
      <c r="AU49" s="11">
        <v>24</v>
      </c>
      <c r="AV49" s="11">
        <v>32</v>
      </c>
      <c r="AW49" s="11"/>
      <c r="AX49" s="11"/>
      <c r="AY49" s="11"/>
      <c r="AZ49" s="11"/>
      <c r="BA49" s="11"/>
      <c r="BB49" s="11">
        <v>32</v>
      </c>
      <c r="BC49" s="11">
        <v>2.8333333333333299</v>
      </c>
      <c r="BD49" s="11">
        <v>4</v>
      </c>
      <c r="BE49" s="11">
        <v>3.7133676446719202</v>
      </c>
      <c r="BF49" s="11"/>
      <c r="BG49" s="11"/>
      <c r="BH49" s="11"/>
      <c r="BI49" s="11"/>
      <c r="BJ49" s="11"/>
      <c r="BK49" s="11"/>
      <c r="BL49" s="11"/>
      <c r="BM49" s="11"/>
      <c r="BN49" s="11"/>
      <c r="BO49" s="20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>
        <v>75.019327177380504</v>
      </c>
      <c r="CC49" s="11">
        <v>50.012884784920303</v>
      </c>
      <c r="CD49" s="11">
        <v>150.30350634832601</v>
      </c>
      <c r="CE49" s="11">
        <v>75.019327177380504</v>
      </c>
      <c r="CF49" s="11"/>
      <c r="CG49" s="11">
        <v>100.025769569841</v>
      </c>
      <c r="CH49" s="11"/>
      <c r="CI49" s="11"/>
      <c r="CJ49" s="11">
        <v>125.03221196230101</v>
      </c>
      <c r="CK49" s="11">
        <v>50.012884784920303</v>
      </c>
      <c r="CL49" s="11"/>
      <c r="CM49" s="11">
        <v>625.42591180506997</v>
      </c>
      <c r="CN49" s="11"/>
      <c r="CO49" s="11"/>
      <c r="CP49" s="11"/>
      <c r="CQ49" s="11"/>
      <c r="CR49" s="11"/>
      <c r="CS49" s="11"/>
      <c r="CT49" s="11">
        <v>898.29487135209797</v>
      </c>
      <c r="CU49" s="11">
        <v>64.586295431204505</v>
      </c>
      <c r="CV49" s="11">
        <v>121.265860818511</v>
      </c>
      <c r="CW49" s="11">
        <v>73.576692465425594</v>
      </c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>
        <v>465.38237383392698</v>
      </c>
      <c r="DM49" s="11">
        <v>491.25483512563198</v>
      </c>
      <c r="DN49" s="11">
        <v>559.33324194461704</v>
      </c>
      <c r="DO49" s="11">
        <v>2.40845595252161</v>
      </c>
      <c r="DP49" s="12">
        <v>1.23778921489064</v>
      </c>
      <c r="DQ49" s="8" t="s">
        <v>146</v>
      </c>
      <c r="DR49" s="11" t="s">
        <v>148</v>
      </c>
      <c r="DS49" s="8" t="s">
        <v>179</v>
      </c>
      <c r="DT49" s="8" t="s">
        <v>271</v>
      </c>
      <c r="DU49" s="11"/>
      <c r="DV49" s="8" t="s">
        <v>169</v>
      </c>
      <c r="DW49" s="10" t="s">
        <v>180</v>
      </c>
    </row>
    <row r="50" spans="2:127" x14ac:dyDescent="0.25">
      <c r="B50" s="9" t="s">
        <v>126</v>
      </c>
      <c r="C50" s="8" t="s">
        <v>151</v>
      </c>
      <c r="D50" s="8" t="s">
        <v>269</v>
      </c>
      <c r="E50" s="8" t="s">
        <v>131</v>
      </c>
      <c r="F50" s="8" t="s">
        <v>129</v>
      </c>
      <c r="G50" s="8" t="s">
        <v>165</v>
      </c>
      <c r="H50" s="8" t="s">
        <v>155</v>
      </c>
      <c r="I50" s="10" t="s">
        <v>166</v>
      </c>
      <c r="K50" s="8" t="s">
        <v>280</v>
      </c>
      <c r="L50" s="11">
        <v>1998.86754055043</v>
      </c>
      <c r="M50" s="11">
        <v>575.413027020149</v>
      </c>
      <c r="N50" s="11"/>
      <c r="O50" s="11">
        <v>898.29487135209797</v>
      </c>
      <c r="P50" s="11">
        <v>75.528255570946399</v>
      </c>
      <c r="Q50" s="11"/>
      <c r="R50" s="11"/>
      <c r="S50" s="11">
        <v>-1674.6101465639299</v>
      </c>
      <c r="T50" s="11">
        <v>1873.4935479296901</v>
      </c>
      <c r="U50" s="11">
        <v>-1685.3204347558899</v>
      </c>
      <c r="V50" s="11">
        <v>2123.6077561781999</v>
      </c>
      <c r="W50" s="11">
        <v>22</v>
      </c>
      <c r="X50" s="11">
        <v>2.8333333333333299</v>
      </c>
      <c r="Y50" s="11">
        <v>32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>
        <v>3</v>
      </c>
      <c r="AK50" s="11">
        <v>2</v>
      </c>
      <c r="AL50" s="11">
        <v>5</v>
      </c>
      <c r="AM50" s="11">
        <v>3</v>
      </c>
      <c r="AN50" s="11"/>
      <c r="AO50" s="11">
        <v>4</v>
      </c>
      <c r="AP50" s="11"/>
      <c r="AQ50" s="11"/>
      <c r="AR50" s="11">
        <v>3</v>
      </c>
      <c r="AS50" s="11">
        <v>2</v>
      </c>
      <c r="AT50" s="11"/>
      <c r="AU50" s="11">
        <v>22</v>
      </c>
      <c r="AV50" s="11">
        <v>32</v>
      </c>
      <c r="AW50" s="11"/>
      <c r="AX50" s="11"/>
      <c r="AY50" s="11"/>
      <c r="AZ50" s="11"/>
      <c r="BA50" s="11"/>
      <c r="BB50" s="11">
        <v>32</v>
      </c>
      <c r="BC50" s="11">
        <v>2.8333333333333299</v>
      </c>
      <c r="BD50" s="11">
        <v>4</v>
      </c>
      <c r="BE50" s="11">
        <v>3.8118617608076999</v>
      </c>
      <c r="BF50" s="11"/>
      <c r="BG50" s="11"/>
      <c r="BH50" s="11"/>
      <c r="BI50" s="11"/>
      <c r="BJ50" s="11"/>
      <c r="BK50" s="11"/>
      <c r="BL50" s="11"/>
      <c r="BM50" s="11"/>
      <c r="BN50" s="11"/>
      <c r="BO50" s="20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>
        <v>75.019327177380504</v>
      </c>
      <c r="CC50" s="11">
        <v>50.012884784920303</v>
      </c>
      <c r="CD50" s="11">
        <v>150.30350634832601</v>
      </c>
      <c r="CE50" s="11">
        <v>75.019327177380504</v>
      </c>
      <c r="CF50" s="11"/>
      <c r="CG50" s="11">
        <v>100.025769569841</v>
      </c>
      <c r="CH50" s="11"/>
      <c r="CI50" s="11"/>
      <c r="CJ50" s="11">
        <v>75.019327177380504</v>
      </c>
      <c r="CK50" s="11">
        <v>50.012884784920303</v>
      </c>
      <c r="CL50" s="11"/>
      <c r="CM50" s="11">
        <v>575.413027020149</v>
      </c>
      <c r="CN50" s="11"/>
      <c r="CO50" s="11"/>
      <c r="CP50" s="11"/>
      <c r="CQ50" s="11"/>
      <c r="CR50" s="11"/>
      <c r="CS50" s="11"/>
      <c r="CT50" s="11">
        <v>898.29487135209797</v>
      </c>
      <c r="CU50" s="11">
        <v>64.586295431204505</v>
      </c>
      <c r="CV50" s="11">
        <v>121.265860818511</v>
      </c>
      <c r="CW50" s="11">
        <v>75.528255570946399</v>
      </c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>
        <v>698.07356075089001</v>
      </c>
      <c r="DM50" s="11">
        <v>685.48975268844799</v>
      </c>
      <c r="DN50" s="11">
        <v>755.37388496992298</v>
      </c>
      <c r="DO50" s="11">
        <v>2.3448363613229199</v>
      </c>
      <c r="DP50" s="12">
        <v>1.2706205869359</v>
      </c>
      <c r="DQ50" s="8" t="s">
        <v>146</v>
      </c>
      <c r="DR50" s="11" t="s">
        <v>148</v>
      </c>
      <c r="DS50" s="8" t="s">
        <v>182</v>
      </c>
      <c r="DT50" s="8" t="s">
        <v>271</v>
      </c>
      <c r="DU50" s="11"/>
      <c r="DV50" s="8" t="s">
        <v>175</v>
      </c>
      <c r="DW50" s="10" t="s">
        <v>183</v>
      </c>
    </row>
    <row r="51" spans="2:127" x14ac:dyDescent="0.25">
      <c r="B51" s="9" t="s">
        <v>126</v>
      </c>
      <c r="C51" s="8" t="s">
        <v>151</v>
      </c>
      <c r="D51" s="8" t="s">
        <v>269</v>
      </c>
      <c r="E51" s="8" t="s">
        <v>184</v>
      </c>
      <c r="F51" s="8" t="s">
        <v>129</v>
      </c>
      <c r="G51" s="8" t="s">
        <v>165</v>
      </c>
      <c r="H51" s="8" t="s">
        <v>155</v>
      </c>
      <c r="I51" s="10" t="s">
        <v>166</v>
      </c>
      <c r="K51" s="8" t="s">
        <v>281</v>
      </c>
      <c r="L51" s="11">
        <v>778.925166296724</v>
      </c>
      <c r="M51" s="11">
        <v>575.413027020149</v>
      </c>
      <c r="N51" s="11"/>
      <c r="O51" s="11">
        <v>898.29487135209797</v>
      </c>
      <c r="P51" s="11">
        <v>74.008313205860901</v>
      </c>
      <c r="Q51" s="11"/>
      <c r="R51" s="11"/>
      <c r="S51" s="11">
        <v>-1097.0488045684299</v>
      </c>
      <c r="T51" s="11">
        <v>1229.5925733064</v>
      </c>
      <c r="U51" s="11">
        <v>-1104.0651891769301</v>
      </c>
      <c r="V51" s="11">
        <v>1391.1902749829701</v>
      </c>
      <c r="W51" s="11">
        <v>22</v>
      </c>
      <c r="X51" s="11">
        <v>2.8333333333333299</v>
      </c>
      <c r="Y51" s="11">
        <v>32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>
        <v>3</v>
      </c>
      <c r="AK51" s="11">
        <v>2</v>
      </c>
      <c r="AL51" s="11">
        <v>5</v>
      </c>
      <c r="AM51" s="11">
        <v>3</v>
      </c>
      <c r="AN51" s="11"/>
      <c r="AO51" s="11">
        <v>4</v>
      </c>
      <c r="AP51" s="11"/>
      <c r="AQ51" s="11"/>
      <c r="AR51" s="11">
        <v>3</v>
      </c>
      <c r="AS51" s="11">
        <v>2</v>
      </c>
      <c r="AT51" s="11"/>
      <c r="AU51" s="11">
        <v>22</v>
      </c>
      <c r="AV51" s="11">
        <v>32</v>
      </c>
      <c r="AW51" s="11"/>
      <c r="AX51" s="11"/>
      <c r="AY51" s="11"/>
      <c r="AZ51" s="11"/>
      <c r="BA51" s="11"/>
      <c r="BB51" s="11">
        <v>32</v>
      </c>
      <c r="BC51" s="11">
        <v>2.8333333333333299</v>
      </c>
      <c r="BD51" s="11">
        <v>4</v>
      </c>
      <c r="BE51" s="11">
        <v>3.7351512617195999</v>
      </c>
      <c r="BF51" s="11"/>
      <c r="BG51" s="11"/>
      <c r="BH51" s="11"/>
      <c r="BI51" s="11"/>
      <c r="BJ51" s="11"/>
      <c r="BK51" s="11"/>
      <c r="BL51" s="11"/>
      <c r="BM51" s="11"/>
      <c r="BN51" s="11"/>
      <c r="BO51" s="20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>
        <v>75.019327177380504</v>
      </c>
      <c r="CC51" s="11">
        <v>50.012884784920303</v>
      </c>
      <c r="CD51" s="11">
        <v>150.30350634832601</v>
      </c>
      <c r="CE51" s="11">
        <v>75.019327177380504</v>
      </c>
      <c r="CF51" s="11"/>
      <c r="CG51" s="11">
        <v>100.025769569841</v>
      </c>
      <c r="CH51" s="11"/>
      <c r="CI51" s="11"/>
      <c r="CJ51" s="11">
        <v>75.019327177380504</v>
      </c>
      <c r="CK51" s="11">
        <v>50.012884784920303</v>
      </c>
      <c r="CL51" s="11"/>
      <c r="CM51" s="11">
        <v>575.413027020149</v>
      </c>
      <c r="CN51" s="11"/>
      <c r="CO51" s="11"/>
      <c r="CP51" s="11"/>
      <c r="CQ51" s="11"/>
      <c r="CR51" s="11"/>
      <c r="CS51" s="11"/>
      <c r="CT51" s="11">
        <v>898.29487135209797</v>
      </c>
      <c r="CU51" s="11">
        <v>64.586295431204505</v>
      </c>
      <c r="CV51" s="11">
        <v>121.265860818511</v>
      </c>
      <c r="CW51" s="11">
        <v>74.008313205860901</v>
      </c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>
        <v>453.60054158496598</v>
      </c>
      <c r="DM51" s="11">
        <v>468.22015575536301</v>
      </c>
      <c r="DN51" s="11">
        <v>536.69792888688903</v>
      </c>
      <c r="DO51" s="11">
        <v>1.0906215634060099</v>
      </c>
      <c r="DP51" s="12">
        <v>1.2450504205732</v>
      </c>
      <c r="DQ51" s="8" t="s">
        <v>146</v>
      </c>
      <c r="DR51" s="11" t="s">
        <v>157</v>
      </c>
      <c r="DS51" s="8" t="s">
        <v>186</v>
      </c>
      <c r="DT51" s="8" t="s">
        <v>271</v>
      </c>
      <c r="DU51" s="11"/>
      <c r="DV51" s="8" t="s">
        <v>169</v>
      </c>
      <c r="DW51" s="10" t="s">
        <v>187</v>
      </c>
    </row>
    <row r="52" spans="2:127" x14ac:dyDescent="0.25">
      <c r="B52" s="9" t="s">
        <v>126</v>
      </c>
      <c r="C52" s="8" t="s">
        <v>151</v>
      </c>
      <c r="D52" s="8" t="s">
        <v>269</v>
      </c>
      <c r="E52" s="8" t="s">
        <v>188</v>
      </c>
      <c r="F52" s="8" t="s">
        <v>129</v>
      </c>
      <c r="G52" s="8" t="s">
        <v>165</v>
      </c>
      <c r="H52" s="8" t="s">
        <v>155</v>
      </c>
      <c r="I52" s="10" t="s">
        <v>172</v>
      </c>
      <c r="K52" s="8" t="s">
        <v>282</v>
      </c>
      <c r="L52" s="11">
        <v>1085.1072039165699</v>
      </c>
      <c r="M52" s="11">
        <v>625.42591180506997</v>
      </c>
      <c r="N52" s="11"/>
      <c r="O52" s="11">
        <v>898.29487135209797</v>
      </c>
      <c r="P52" s="11">
        <v>72.056750100340096</v>
      </c>
      <c r="Q52" s="11"/>
      <c r="R52" s="11"/>
      <c r="S52" s="11">
        <v>-1265.6833415250901</v>
      </c>
      <c r="T52" s="11">
        <v>1415.20139564898</v>
      </c>
      <c r="U52" s="11">
        <v>-1273.7782604382</v>
      </c>
      <c r="V52" s="11">
        <v>1605.0392184970699</v>
      </c>
      <c r="W52" s="11">
        <v>24</v>
      </c>
      <c r="X52" s="11">
        <v>2.8333333333333299</v>
      </c>
      <c r="Y52" s="11">
        <v>32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>
        <v>3</v>
      </c>
      <c r="AK52" s="11">
        <v>2</v>
      </c>
      <c r="AL52" s="11">
        <v>5</v>
      </c>
      <c r="AM52" s="11">
        <v>3</v>
      </c>
      <c r="AN52" s="11"/>
      <c r="AO52" s="11">
        <v>4</v>
      </c>
      <c r="AP52" s="11"/>
      <c r="AQ52" s="11"/>
      <c r="AR52" s="11">
        <v>5</v>
      </c>
      <c r="AS52" s="11">
        <v>2</v>
      </c>
      <c r="AT52" s="11"/>
      <c r="AU52" s="11">
        <v>24</v>
      </c>
      <c r="AV52" s="11">
        <v>32</v>
      </c>
      <c r="AW52" s="11"/>
      <c r="AX52" s="11"/>
      <c r="AY52" s="11"/>
      <c r="AZ52" s="11"/>
      <c r="BA52" s="11"/>
      <c r="BB52" s="11">
        <v>32</v>
      </c>
      <c r="BC52" s="11">
        <v>2.8333333333333299</v>
      </c>
      <c r="BD52" s="11">
        <v>4</v>
      </c>
      <c r="BE52" s="11">
        <v>3.6366571455838201</v>
      </c>
      <c r="BF52" s="11"/>
      <c r="BG52" s="11"/>
      <c r="BH52" s="11"/>
      <c r="BI52" s="11"/>
      <c r="BJ52" s="11"/>
      <c r="BK52" s="11"/>
      <c r="BL52" s="11"/>
      <c r="BM52" s="11"/>
      <c r="BN52" s="11"/>
      <c r="BO52" s="20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>
        <v>75.019327177380504</v>
      </c>
      <c r="CC52" s="11">
        <v>50.012884784920303</v>
      </c>
      <c r="CD52" s="11">
        <v>150.30350634832601</v>
      </c>
      <c r="CE52" s="11">
        <v>75.019327177380504</v>
      </c>
      <c r="CF52" s="11"/>
      <c r="CG52" s="11">
        <v>100.025769569841</v>
      </c>
      <c r="CH52" s="11"/>
      <c r="CI52" s="11"/>
      <c r="CJ52" s="11">
        <v>125.03221196230101</v>
      </c>
      <c r="CK52" s="11">
        <v>50.012884784920303</v>
      </c>
      <c r="CL52" s="11"/>
      <c r="CM52" s="11">
        <v>625.42591180506997</v>
      </c>
      <c r="CN52" s="11"/>
      <c r="CO52" s="11"/>
      <c r="CP52" s="11"/>
      <c r="CQ52" s="11"/>
      <c r="CR52" s="11"/>
      <c r="CS52" s="11"/>
      <c r="CT52" s="11">
        <v>898.29487135209797</v>
      </c>
      <c r="CU52" s="11">
        <v>64.586295431204505</v>
      </c>
      <c r="CV52" s="11">
        <v>121.265860818511</v>
      </c>
      <c r="CW52" s="11">
        <v>72.056750100340096</v>
      </c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>
        <v>680.40081237744903</v>
      </c>
      <c r="DM52" s="11">
        <v>657.53773363304401</v>
      </c>
      <c r="DN52" s="11">
        <v>724.20978130208096</v>
      </c>
      <c r="DO52" s="11">
        <v>1.17241818066146</v>
      </c>
      <c r="DP52" s="12">
        <v>1.21221904852794</v>
      </c>
      <c r="DQ52" s="8" t="s">
        <v>146</v>
      </c>
      <c r="DR52" s="11" t="s">
        <v>157</v>
      </c>
      <c r="DS52" s="8" t="s">
        <v>190</v>
      </c>
      <c r="DT52" s="8" t="s">
        <v>271</v>
      </c>
      <c r="DU52" s="11"/>
      <c r="DV52" s="8" t="s">
        <v>175</v>
      </c>
      <c r="DW52" s="10" t="s">
        <v>191</v>
      </c>
    </row>
    <row r="53" spans="2:127" x14ac:dyDescent="0.25">
      <c r="B53" s="9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20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2"/>
      <c r="DR53" s="11"/>
      <c r="DU53" s="11"/>
      <c r="DW53" s="10"/>
    </row>
    <row r="54" spans="2:127" x14ac:dyDescent="0.25">
      <c r="B54" s="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20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2"/>
      <c r="DR54" s="11"/>
      <c r="DU54" s="11"/>
      <c r="DW54" s="10"/>
    </row>
    <row r="55" spans="2:127" x14ac:dyDescent="0.25">
      <c r="B55" s="9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20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2"/>
      <c r="DR55" s="11"/>
      <c r="DU55" s="11"/>
      <c r="DW55" s="10"/>
    </row>
    <row r="56" spans="2:127" x14ac:dyDescent="0.25">
      <c r="B56" s="9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20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2"/>
      <c r="DR56" s="11"/>
      <c r="DU56" s="11"/>
      <c r="DW56" s="10"/>
    </row>
    <row r="57" spans="2:127" x14ac:dyDescent="0.25">
      <c r="B57" s="9" t="s">
        <v>126</v>
      </c>
      <c r="C57" s="8" t="s">
        <v>283</v>
      </c>
      <c r="I57" s="10" t="s">
        <v>284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20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2"/>
      <c r="DR57" s="11"/>
      <c r="DU57" s="11"/>
      <c r="DW57" s="10"/>
    </row>
    <row r="58" spans="2:127" x14ac:dyDescent="0.25">
      <c r="B58" s="9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20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2"/>
      <c r="DR58" s="11"/>
      <c r="DU58" s="11"/>
      <c r="DW58" s="10"/>
    </row>
    <row r="59" spans="2:127" x14ac:dyDescent="0.25">
      <c r="B59" s="9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20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2"/>
      <c r="DR59" s="11"/>
      <c r="DU59" s="11"/>
      <c r="DW59" s="10"/>
    </row>
    <row r="60" spans="2:127" x14ac:dyDescent="0.25">
      <c r="B60" s="9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20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2"/>
      <c r="DR60" s="11"/>
      <c r="DU60" s="11"/>
      <c r="DW60" s="10"/>
    </row>
    <row r="61" spans="2:127" x14ac:dyDescent="0.25">
      <c r="B61" s="9" t="s">
        <v>126</v>
      </c>
      <c r="C61" s="8" t="s">
        <v>285</v>
      </c>
      <c r="E61" s="8" t="s">
        <v>127</v>
      </c>
      <c r="G61" s="8" t="s">
        <v>286</v>
      </c>
      <c r="I61" s="10" t="s">
        <v>287</v>
      </c>
      <c r="L61" s="11"/>
      <c r="M61" s="11"/>
      <c r="N61" s="11"/>
      <c r="O61" s="11"/>
      <c r="P61" s="11"/>
      <c r="Q61" s="11"/>
      <c r="R61" s="11">
        <v>5700</v>
      </c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20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2"/>
      <c r="DR61" s="11"/>
      <c r="DU61" s="11"/>
      <c r="DW61" s="10"/>
    </row>
    <row r="62" spans="2:127" x14ac:dyDescent="0.25">
      <c r="B62" s="9" t="s">
        <v>126</v>
      </c>
      <c r="C62" s="8" t="s">
        <v>285</v>
      </c>
      <c r="E62" s="8" t="s">
        <v>140</v>
      </c>
      <c r="G62" s="8" t="s">
        <v>286</v>
      </c>
      <c r="I62" s="10" t="s">
        <v>288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20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2"/>
      <c r="DR62" s="11"/>
      <c r="DU62" s="11"/>
      <c r="DW62" s="10"/>
    </row>
    <row r="63" spans="2:127" x14ac:dyDescent="0.25">
      <c r="B63" s="9" t="s">
        <v>126</v>
      </c>
      <c r="C63" s="8" t="s">
        <v>285</v>
      </c>
      <c r="E63" s="8" t="s">
        <v>146</v>
      </c>
      <c r="G63" s="8" t="s">
        <v>286</v>
      </c>
      <c r="I63" s="10" t="s">
        <v>289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20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2"/>
      <c r="DR63" s="11"/>
      <c r="DU63" s="11"/>
      <c r="DW63" s="10"/>
    </row>
    <row r="64" spans="2:127" x14ac:dyDescent="0.25">
      <c r="B64" s="9" t="s">
        <v>126</v>
      </c>
      <c r="C64" s="8" t="s">
        <v>285</v>
      </c>
      <c r="E64" s="8" t="s">
        <v>151</v>
      </c>
      <c r="G64" s="8" t="s">
        <v>286</v>
      </c>
      <c r="I64" s="10" t="s">
        <v>290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20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2"/>
      <c r="DR64" s="11"/>
      <c r="DU64" s="11"/>
      <c r="DW64" s="10"/>
    </row>
    <row r="65" spans="2:127" x14ac:dyDescent="0.25">
      <c r="B65" s="9" t="s">
        <v>126</v>
      </c>
      <c r="C65" s="8" t="s">
        <v>285</v>
      </c>
      <c r="E65" s="8" t="s">
        <v>155</v>
      </c>
      <c r="G65" s="8" t="s">
        <v>286</v>
      </c>
      <c r="I65" s="10" t="s">
        <v>291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20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2"/>
      <c r="DR65" s="11"/>
      <c r="DU65" s="11"/>
      <c r="DW65" s="10"/>
    </row>
    <row r="66" spans="2:127" x14ac:dyDescent="0.25">
      <c r="B66" s="9" t="s">
        <v>126</v>
      </c>
      <c r="C66" s="8" t="s">
        <v>285</v>
      </c>
      <c r="E66" s="8" t="s">
        <v>160</v>
      </c>
      <c r="G66" s="8" t="s">
        <v>286</v>
      </c>
      <c r="I66" s="10" t="s">
        <v>292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20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2"/>
      <c r="DR66" s="11"/>
      <c r="DU66" s="11"/>
      <c r="DW66" s="10"/>
    </row>
    <row r="67" spans="2:127" x14ac:dyDescent="0.25">
      <c r="B67" s="9" t="s">
        <v>126</v>
      </c>
      <c r="C67" s="8" t="s">
        <v>285</v>
      </c>
      <c r="E67" s="8" t="s">
        <v>164</v>
      </c>
      <c r="G67" s="8" t="s">
        <v>293</v>
      </c>
      <c r="I67" s="10" t="s">
        <v>294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20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2"/>
      <c r="DR67" s="11"/>
      <c r="DU67" s="11"/>
      <c r="DW67" s="10"/>
    </row>
    <row r="68" spans="2:127" x14ac:dyDescent="0.25">
      <c r="B68" s="9" t="s">
        <v>126</v>
      </c>
      <c r="C68" s="8" t="s">
        <v>285</v>
      </c>
      <c r="E68" s="8" t="s">
        <v>171</v>
      </c>
      <c r="G68" s="8" t="s">
        <v>293</v>
      </c>
      <c r="I68" s="10" t="s">
        <v>295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20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2"/>
      <c r="DR68" s="11"/>
      <c r="DU68" s="11"/>
      <c r="DW68" s="10"/>
    </row>
    <row r="69" spans="2:127" x14ac:dyDescent="0.25">
      <c r="B69" s="9" t="s">
        <v>126</v>
      </c>
      <c r="C69" s="8" t="s">
        <v>285</v>
      </c>
      <c r="E69" s="8" t="s">
        <v>177</v>
      </c>
      <c r="G69" s="8" t="s">
        <v>293</v>
      </c>
      <c r="I69" s="10" t="s">
        <v>296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20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2"/>
      <c r="DR69" s="11"/>
      <c r="DU69" s="11"/>
      <c r="DW69" s="10"/>
    </row>
    <row r="70" spans="2:127" x14ac:dyDescent="0.25">
      <c r="B70" s="9" t="s">
        <v>126</v>
      </c>
      <c r="C70" s="8" t="s">
        <v>285</v>
      </c>
      <c r="E70" s="8" t="s">
        <v>131</v>
      </c>
      <c r="G70" s="8" t="s">
        <v>293</v>
      </c>
      <c r="I70" s="10" t="s">
        <v>297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20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2"/>
      <c r="DR70" s="11"/>
      <c r="DU70" s="11"/>
      <c r="DW70" s="10"/>
    </row>
    <row r="71" spans="2:127" x14ac:dyDescent="0.25">
      <c r="B71" s="9" t="s">
        <v>126</v>
      </c>
      <c r="C71" s="8" t="s">
        <v>285</v>
      </c>
      <c r="E71" s="8" t="s">
        <v>184</v>
      </c>
      <c r="G71" s="8" t="s">
        <v>286</v>
      </c>
      <c r="I71" s="10" t="s">
        <v>298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20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2"/>
      <c r="DR71" s="11"/>
      <c r="DU71" s="11"/>
      <c r="DW71" s="10"/>
    </row>
    <row r="72" spans="2:127" x14ac:dyDescent="0.25">
      <c r="B72" s="9" t="s">
        <v>126</v>
      </c>
      <c r="C72" s="8" t="s">
        <v>285</v>
      </c>
      <c r="E72" s="8" t="s">
        <v>188</v>
      </c>
      <c r="G72" s="8" t="s">
        <v>286</v>
      </c>
      <c r="I72" s="10" t="s">
        <v>299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20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2"/>
      <c r="DR72" s="11"/>
      <c r="DU72" s="11"/>
      <c r="DW72" s="10"/>
    </row>
    <row r="73" spans="2:127" x14ac:dyDescent="0.25">
      <c r="B73" s="9" t="s">
        <v>126</v>
      </c>
      <c r="C73" s="8" t="s">
        <v>285</v>
      </c>
      <c r="E73" s="8" t="s">
        <v>300</v>
      </c>
      <c r="G73" s="8" t="s">
        <v>286</v>
      </c>
      <c r="I73" s="10" t="s">
        <v>301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20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2"/>
      <c r="DR73" s="11"/>
      <c r="DU73" s="11"/>
      <c r="DW73" s="10"/>
    </row>
    <row r="74" spans="2:127" x14ac:dyDescent="0.25">
      <c r="B74" s="9" t="s">
        <v>126</v>
      </c>
      <c r="C74" s="8" t="s">
        <v>285</v>
      </c>
      <c r="E74" s="8" t="s">
        <v>302</v>
      </c>
      <c r="G74" s="8" t="s">
        <v>286</v>
      </c>
      <c r="I74" s="10" t="s">
        <v>303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20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2"/>
      <c r="DR74" s="11"/>
      <c r="DU74" s="11"/>
      <c r="DW74" s="10"/>
    </row>
    <row r="75" spans="2:127" x14ac:dyDescent="0.25">
      <c r="B75" s="9" t="s">
        <v>126</v>
      </c>
      <c r="C75" s="8" t="s">
        <v>285</v>
      </c>
      <c r="E75" s="8" t="s">
        <v>304</v>
      </c>
      <c r="G75" s="8" t="s">
        <v>286</v>
      </c>
      <c r="I75" s="10" t="s">
        <v>305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20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2"/>
      <c r="DR75" s="11"/>
      <c r="DU75" s="11"/>
      <c r="DW75" s="10"/>
    </row>
    <row r="76" spans="2:127" x14ac:dyDescent="0.25">
      <c r="B76" s="9" t="s">
        <v>126</v>
      </c>
      <c r="C76" s="8" t="s">
        <v>285</v>
      </c>
      <c r="E76" s="8" t="s">
        <v>306</v>
      </c>
      <c r="G76" s="8" t="s">
        <v>286</v>
      </c>
      <c r="I76" s="10" t="s">
        <v>307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20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2"/>
      <c r="DR76" s="11"/>
      <c r="DU76" s="11"/>
      <c r="DW76" s="10"/>
    </row>
    <row r="77" spans="2:127" x14ac:dyDescent="0.25">
      <c r="B77" s="9" t="s">
        <v>126</v>
      </c>
      <c r="C77" s="8" t="s">
        <v>285</v>
      </c>
      <c r="E77" s="8" t="s">
        <v>308</v>
      </c>
      <c r="G77" s="8" t="s">
        <v>309</v>
      </c>
      <c r="I77" s="10" t="s">
        <v>310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20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2"/>
      <c r="DR77" s="11"/>
      <c r="DU77" s="11"/>
      <c r="DW77" s="10"/>
    </row>
    <row r="78" spans="2:127" x14ac:dyDescent="0.25">
      <c r="B78" s="9" t="s">
        <v>126</v>
      </c>
      <c r="C78" s="8" t="s">
        <v>285</v>
      </c>
      <c r="E78" s="8" t="s">
        <v>311</v>
      </c>
      <c r="G78" s="8" t="s">
        <v>286</v>
      </c>
      <c r="I78" s="10" t="s">
        <v>312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20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2"/>
      <c r="DR78" s="11"/>
      <c r="DU78" s="11"/>
      <c r="DW78" s="10"/>
    </row>
    <row r="79" spans="2:127" x14ac:dyDescent="0.25">
      <c r="B79" s="9" t="str">
        <f>$B$2</f>
        <v>9083500.01</v>
      </c>
      <c r="C79" s="8" t="s">
        <v>313</v>
      </c>
      <c r="G79" s="13" t="s">
        <v>314</v>
      </c>
      <c r="I79" s="17" t="s">
        <v>315</v>
      </c>
      <c r="J79" s="18"/>
      <c r="K79" s="18"/>
      <c r="L79" s="19">
        <f ca="1">SUM(OFFSET(L$2,0,0, ROW()-2,1))</f>
        <v>120533.28125932906</v>
      </c>
      <c r="M79" s="14">
        <f ca="1">SUM(OFFSET(M$2,0,0, ROW()-2,1))</f>
        <v>56708.566250318763</v>
      </c>
      <c r="N79" s="14">
        <f t="shared" ref="N79:CE79" ca="1" si="0">SUM(OFFSET(N$2,0,0, ROW()-2,1))</f>
        <v>1550.0710903489075</v>
      </c>
      <c r="O79" s="14">
        <f t="shared" ca="1" si="0"/>
        <v>27730.677315980323</v>
      </c>
      <c r="P79" s="14">
        <f t="shared" ca="1" si="0"/>
        <v>11181.081314895464</v>
      </c>
      <c r="Q79" s="14">
        <f t="shared" ca="1" si="0"/>
        <v>0</v>
      </c>
      <c r="R79" s="14">
        <f t="shared" ca="1" si="0"/>
        <v>5700</v>
      </c>
      <c r="S79" s="14">
        <f t="shared" ca="1" si="0"/>
        <v>-98508.529029719357</v>
      </c>
      <c r="T79" s="14">
        <f t="shared" ca="1" si="0"/>
        <v>117645.07711080431</v>
      </c>
      <c r="U79" s="14">
        <f t="shared" ca="1" si="0"/>
        <v>-99138.559092202442</v>
      </c>
      <c r="V79" s="14">
        <f t="shared" ca="1" si="0"/>
        <v>124920.70272382734</v>
      </c>
      <c r="W79" s="14">
        <f t="shared" ca="1" si="0"/>
        <v>1255.9894128795368</v>
      </c>
      <c r="X79" s="14">
        <f t="shared" ca="1" si="0"/>
        <v>135.99999999999983</v>
      </c>
      <c r="Y79" s="14">
        <f t="shared" ca="1" si="0"/>
        <v>768</v>
      </c>
      <c r="Z79" s="14">
        <f t="shared" ca="1" si="0"/>
        <v>703.98941287953687</v>
      </c>
      <c r="AA79" s="14">
        <f t="shared" ca="1" si="0"/>
        <v>96.410321300170693</v>
      </c>
      <c r="AB79" s="14">
        <f t="shared" ca="1" si="0"/>
        <v>607.57909157936615</v>
      </c>
      <c r="AC79" s="14">
        <f t="shared" ca="1" si="0"/>
        <v>0</v>
      </c>
      <c r="AD79" s="14">
        <f t="shared" ca="1" si="0"/>
        <v>0</v>
      </c>
      <c r="AE79" s="14">
        <f t="shared" ca="1" si="0"/>
        <v>0</v>
      </c>
      <c r="AF79" s="14">
        <f t="shared" ca="1" si="0"/>
        <v>0</v>
      </c>
      <c r="AG79" s="14">
        <f t="shared" ca="1" si="0"/>
        <v>0</v>
      </c>
      <c r="AH79" s="14">
        <f t="shared" ca="1" si="0"/>
        <v>0</v>
      </c>
      <c r="AI79" s="14">
        <f t="shared" ca="1" si="0"/>
        <v>0</v>
      </c>
      <c r="AJ79" s="14">
        <f t="shared" ca="1" si="0"/>
        <v>72</v>
      </c>
      <c r="AK79" s="14">
        <f t="shared" ca="1" si="0"/>
        <v>48</v>
      </c>
      <c r="AL79" s="14">
        <f t="shared" ca="1" si="0"/>
        <v>120</v>
      </c>
      <c r="AM79" s="14">
        <f t="shared" ca="1" si="0"/>
        <v>72</v>
      </c>
      <c r="AN79" s="14">
        <f t="shared" ca="1" si="0"/>
        <v>0</v>
      </c>
      <c r="AO79" s="14">
        <f t="shared" ca="1" si="0"/>
        <v>96</v>
      </c>
      <c r="AP79" s="14">
        <f t="shared" ca="1" si="0"/>
        <v>0</v>
      </c>
      <c r="AQ79" s="14">
        <f t="shared" ca="1" si="0"/>
        <v>0</v>
      </c>
      <c r="AR79" s="14">
        <f t="shared" ca="1" si="0"/>
        <v>96</v>
      </c>
      <c r="AS79" s="14">
        <f t="shared" ca="1" si="0"/>
        <v>48</v>
      </c>
      <c r="AT79" s="14">
        <f t="shared" ca="1" si="0"/>
        <v>0</v>
      </c>
      <c r="AU79" s="14">
        <f t="shared" ca="1" si="0"/>
        <v>552</v>
      </c>
      <c r="AV79" s="14">
        <f t="shared" ca="1" si="0"/>
        <v>768</v>
      </c>
      <c r="AW79" s="14">
        <f t="shared" ca="1" si="0"/>
        <v>0</v>
      </c>
      <c r="AX79" s="14">
        <f t="shared" ca="1" si="0"/>
        <v>0</v>
      </c>
      <c r="AY79" s="14">
        <f t="shared" ca="1" si="0"/>
        <v>0</v>
      </c>
      <c r="AZ79" s="14">
        <f t="shared" ca="1" si="0"/>
        <v>0</v>
      </c>
      <c r="BA79" s="14">
        <f t="shared" ca="1" si="0"/>
        <v>0</v>
      </c>
      <c r="BB79" s="14">
        <f t="shared" ca="1" si="0"/>
        <v>768</v>
      </c>
      <c r="BC79" s="14">
        <f t="shared" ca="1" si="0"/>
        <v>67.999999999999901</v>
      </c>
      <c r="BD79" s="14">
        <f t="shared" ca="1" si="0"/>
        <v>96</v>
      </c>
      <c r="BE79" s="14">
        <f t="shared" ca="1" si="0"/>
        <v>89.689068873050644</v>
      </c>
      <c r="BF79" s="14">
        <f t="shared" ca="1" si="0"/>
        <v>0</v>
      </c>
      <c r="BG79" s="14">
        <f t="shared" ca="1" si="0"/>
        <v>0</v>
      </c>
      <c r="BH79" s="14">
        <f t="shared" ca="1" si="0"/>
        <v>0</v>
      </c>
      <c r="BI79" s="14">
        <f t="shared" ca="1" si="0"/>
        <v>0</v>
      </c>
      <c r="BJ79" s="14">
        <f t="shared" ca="1" si="0"/>
        <v>0</v>
      </c>
      <c r="BK79" s="14">
        <f t="shared" ca="1" si="0"/>
        <v>0</v>
      </c>
      <c r="BL79" s="14">
        <f t="shared" ca="1" si="0"/>
        <v>0</v>
      </c>
      <c r="BM79" s="14">
        <f t="shared" ca="1" si="0"/>
        <v>0</v>
      </c>
      <c r="BN79" s="14">
        <f t="shared" ca="1" si="0"/>
        <v>0</v>
      </c>
      <c r="BO79" s="14">
        <f t="shared" ca="1" si="0"/>
        <v>0</v>
      </c>
      <c r="BP79" s="14">
        <f t="shared" ca="1" si="0"/>
        <v>0</v>
      </c>
      <c r="BQ79" s="14">
        <f t="shared" ca="1" si="0"/>
        <v>0</v>
      </c>
      <c r="BR79" s="14">
        <f t="shared" ca="1" si="0"/>
        <v>34263.217416829422</v>
      </c>
      <c r="BS79" s="14">
        <f t="shared" ca="1" si="0"/>
        <v>5688.1788911896138</v>
      </c>
      <c r="BT79" s="14">
        <f t="shared" ca="1" si="0"/>
        <v>28575.038525639786</v>
      </c>
      <c r="BU79" s="14">
        <f t="shared" ca="1" si="0"/>
        <v>0</v>
      </c>
      <c r="BV79" s="14">
        <f t="shared" ca="1" si="0"/>
        <v>0</v>
      </c>
      <c r="BW79" s="14">
        <f t="shared" ca="1" si="0"/>
        <v>0</v>
      </c>
      <c r="BX79" s="14">
        <f t="shared" ca="1" si="0"/>
        <v>0</v>
      </c>
      <c r="BY79" s="14">
        <f t="shared" ca="1" si="0"/>
        <v>0</v>
      </c>
      <c r="BZ79" s="14">
        <f t="shared" ca="1" si="0"/>
        <v>0</v>
      </c>
      <c r="CA79" s="14">
        <f t="shared" ca="1" si="0"/>
        <v>0</v>
      </c>
      <c r="CB79" s="14">
        <f t="shared" ca="1" si="0"/>
        <v>2606.976281707553</v>
      </c>
      <c r="CC79" s="14">
        <f t="shared" ca="1" si="0"/>
        <v>1737.9841878050311</v>
      </c>
      <c r="CD79" s="14">
        <f t="shared" ca="1" si="0"/>
        <v>6803.4911432440567</v>
      </c>
      <c r="CE79" s="14">
        <f t="shared" ca="1" si="0"/>
        <v>2606.976281707553</v>
      </c>
      <c r="CF79" s="14">
        <f t="shared" ref="CF79:DO79" ca="1" si="1">SUM(OFFSET(CF$2,0,0, ROW()-2,1))</f>
        <v>0</v>
      </c>
      <c r="CG79" s="14">
        <f t="shared" ca="1" si="1"/>
        <v>3475.9683756100699</v>
      </c>
      <c r="CH79" s="14">
        <f t="shared" ca="1" si="1"/>
        <v>0</v>
      </c>
      <c r="CI79" s="14">
        <f t="shared" ca="1" si="1"/>
        <v>0</v>
      </c>
      <c r="CJ79" s="14">
        <f t="shared" ca="1" si="1"/>
        <v>3475.968375610069</v>
      </c>
      <c r="CK79" s="14">
        <f t="shared" ca="1" si="1"/>
        <v>1737.9841878050311</v>
      </c>
      <c r="CL79" s="14">
        <f t="shared" ca="1" si="1"/>
        <v>0</v>
      </c>
      <c r="CM79" s="14">
        <f t="shared" ca="1" si="1"/>
        <v>22445.348833489334</v>
      </c>
      <c r="CN79" s="14">
        <f t="shared" ca="1" si="1"/>
        <v>0</v>
      </c>
      <c r="CO79" s="14">
        <f t="shared" ca="1" si="1"/>
        <v>0</v>
      </c>
      <c r="CP79" s="14">
        <f t="shared" ca="1" si="1"/>
        <v>0</v>
      </c>
      <c r="CQ79" s="14">
        <f t="shared" ca="1" si="1"/>
        <v>0</v>
      </c>
      <c r="CR79" s="14">
        <f t="shared" ca="1" si="1"/>
        <v>0</v>
      </c>
      <c r="CS79" s="14">
        <f t="shared" ca="1" si="1"/>
        <v>0</v>
      </c>
      <c r="CT79" s="14">
        <f t="shared" ca="1" si="1"/>
        <v>27730.677315980323</v>
      </c>
      <c r="CU79" s="14">
        <f t="shared" ca="1" si="1"/>
        <v>1550.0710903489075</v>
      </c>
      <c r="CV79" s="14">
        <f t="shared" ca="1" si="1"/>
        <v>5049.5829317725302</v>
      </c>
      <c r="CW79" s="14">
        <f t="shared" ca="1" si="1"/>
        <v>2635.4604404094448</v>
      </c>
      <c r="CX79" s="14">
        <f t="shared" ca="1" si="1"/>
        <v>0</v>
      </c>
      <c r="CY79" s="14">
        <f t="shared" ca="1" si="1"/>
        <v>0</v>
      </c>
      <c r="CZ79" s="14">
        <f t="shared" ca="1" si="1"/>
        <v>0</v>
      </c>
      <c r="DA79" s="14">
        <f t="shared" ca="1" si="1"/>
        <v>0</v>
      </c>
      <c r="DB79" s="14">
        <f t="shared" ca="1" si="1"/>
        <v>0</v>
      </c>
      <c r="DC79" s="14">
        <f t="shared" ca="1" si="1"/>
        <v>0</v>
      </c>
      <c r="DD79" s="14">
        <f t="shared" ca="1" si="1"/>
        <v>0</v>
      </c>
      <c r="DE79" s="14">
        <f t="shared" ca="1" si="1"/>
        <v>0</v>
      </c>
      <c r="DF79" s="14">
        <f t="shared" ca="1" si="1"/>
        <v>0</v>
      </c>
      <c r="DG79" s="14">
        <f t="shared" ca="1" si="1"/>
        <v>0</v>
      </c>
      <c r="DH79" s="14">
        <f t="shared" ca="1" si="1"/>
        <v>0</v>
      </c>
      <c r="DI79" s="14">
        <f t="shared" ca="1" si="1"/>
        <v>0</v>
      </c>
      <c r="DJ79" s="14">
        <f t="shared" ca="1" si="1"/>
        <v>0</v>
      </c>
      <c r="DK79" s="14">
        <f t="shared" ca="1" si="1"/>
        <v>0</v>
      </c>
      <c r="DL79" s="14">
        <f t="shared" ca="1" si="1"/>
        <v>35736.112230019113</v>
      </c>
      <c r="DM79" s="14">
        <f t="shared" ca="1" si="1"/>
        <v>33069.418260066275</v>
      </c>
      <c r="DN79" s="14">
        <f t="shared" ca="1" si="1"/>
        <v>41474.206715276567</v>
      </c>
      <c r="DO79" s="14">
        <f t="shared" ca="1" si="1"/>
        <v>137.65902496240318</v>
      </c>
    </row>
    <row r="80" spans="2:127" x14ac:dyDescent="0.25">
      <c r="B80" s="8" t="s">
        <v>126</v>
      </c>
      <c r="C80" s="8" t="s">
        <v>285</v>
      </c>
      <c r="E80" s="8" t="s">
        <v>311</v>
      </c>
      <c r="G80" s="8" t="s">
        <v>309</v>
      </c>
      <c r="I80" s="10" t="s">
        <v>316</v>
      </c>
      <c r="L80" s="11"/>
      <c r="M80" s="15"/>
      <c r="N80" s="15"/>
      <c r="O80" s="15"/>
      <c r="P80" s="15"/>
      <c r="Q80" s="15"/>
      <c r="R80" s="11">
        <v>0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20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</row>
    <row r="81" spans="2:2" x14ac:dyDescent="0.25">
      <c r="B81" s="9"/>
    </row>
    <row r="83" spans="2:2" x14ac:dyDescent="0.25">
      <c r="B83" s="9"/>
    </row>
  </sheetData>
  <conditionalFormatting sqref="I3:I1000">
    <cfRule type="cellIs" dxfId="1" priority="2" operator="equal">
      <formula>"Volumes, amounts, costs and hours are based on the equivalent column diameter!"</formula>
    </cfRule>
  </conditionalFormatting>
  <conditionalFormatting sqref="DU2:DU1048576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300" r:id="rId1"/>
  <headerFooter>
    <oddHeader>&amp;L&amp;C&amp;R</oddHeader>
    <oddFooter>&amp;L&amp;R&amp;R_x000D_&amp;1#&amp;"Arial"&amp;10&amp;K000000SULZER CONFIDENTIAL&amp;C&amp;"Calibri"&amp;11&amp;K000000&amp;"Calibri"&amp;11&amp;K000000_x000D_&amp;1#&amp;"Arial"&amp;10&amp;K000000SULZER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headerFooter>
    <oddFooter>&amp;C&amp;1#&amp;"Arial"&amp;10&amp;K000000SULZER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B o S T T + S W P 7 C n A A A A + Q A A A B I A H A B D b 2 5 m a W c v U G F j a 2 F n Z S 5 4 b W w g o h g A K K A U A A A A A A A A A A A A A A A A A A A A A A A A A A A A h Y + 9 D o I w G E V f h X S n P 4 j G k I 8 y O J m I M T E x r k 2 p 0 A j F 0 G J 5 N w c f y V e Q R D F s j v f k D O e + H k / I h q Y O 7 q q z u j U p Y p i i Q B n Z F t q U K e r d J V y j j M N B y K s o V T D K x i a D L V J U O X d L C P H e Y 7 / A b V e S i F J G z v n u K C v V C P S T 9 X 8 5 1 M Y 6 Y a R C H E 6 f G B 7 h K M Y x X S 0 x i y k D M n H I t Z k 5 Y z K m Q G Y Q N n 3 t + k 5 x Z c L t H s g 0 g X x v 8 D d Q S w M E F A A C A A g A B o S T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a E k 0 8 o i k e 4 D g A A A B E A A A A T A B w A R m 9 y b X V s Y X M v U 2 V j d G l v b j E u b S C i G A A o o B Q A A A A A A A A A A A A A A A A A A A A A A A A A A A A r T k 0 u y c z P U w i G 0 I b W A F B L A Q I t A B Q A A g A I A A a E k 0 / k l j + w p w A A A P k A A A A S A A A A A A A A A A A A A A A A A A A A A A B D b 2 5 m a W c v U G F j a 2 F n Z S 5 4 b W x Q S w E C L Q A U A A I A C A A G h J N P D 8 r p q 6 Q A A A D p A A A A E w A A A A A A A A A A A A A A A A D z A A A A W 0 N v b n R l b n R f V H l w Z X N d L n h t b F B L A Q I t A B Q A A g A I A A a E k 0 8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/ h 5 o H D h Y U 6 E j Y 0 M I e 5 n g A A A A A A C A A A A A A A Q Z g A A A A E A A C A A A A D H n l f n E Q t 6 J t x / T g O r 9 Q O u B z q f T A y O V z U Y i w o w 4 r 4 v 2 Q A A A A A O g A A A A A I A A C A A A A B f P X p 1 9 X 3 8 Y P J f + w r 1 Q T l P h 2 f p D w F H Y C A J W Q t L i H H D c F A A A A C P I 7 b K Y E o G T 0 h L Q K B Q N x R / U i c M p F R W x 6 x c r X O n / X a i N l 5 0 h G x C M R G c d 4 f i w D R I L I g W s 4 f 9 V L M s a 1 V d 8 i b p h d x 9 n 7 t v W + h y F n r X y / y t Y k F i I E A A A A C T S 4 v z w e U 2 e q 8 M 0 F S z z d G M 2 r 1 Q k o J M i 7 N l R s O x t 4 c 5 q Q R j k k P 6 Q c k c t X u T B + 3 0 t j J e 6 d s z u H x O v g J t a R C M Z y R a < / D a t a M a s h u p > 
</file>

<file path=customXml/itemProps1.xml><?xml version="1.0" encoding="utf-8"?>
<ds:datastoreItem xmlns:ds="http://schemas.openxmlformats.org/officeDocument/2006/customXml" ds:itemID="{9F928EE8-AD42-4145-8CD3-4C6BF1CBF1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SPR_ProjectDownload</vt:lpstr>
      <vt:lpstr>Sheet2</vt:lpstr>
      <vt:lpstr>Sheet3</vt:lpstr>
    </vt:vector>
  </TitlesOfParts>
  <Company>Adea Technologies Pvt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murali.sugguna</dc:creator>
  <cp:lastModifiedBy>Chuprakov, Nikita</cp:lastModifiedBy>
  <dcterms:created xsi:type="dcterms:W3CDTF">2013-04-22T10:50:07Z</dcterms:created>
  <dcterms:modified xsi:type="dcterms:W3CDTF">2021-04-26T13:33:05Z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3eb348-6bb5-454e-8246-2b03a499fa4a_Enabled">
    <vt:lpwstr>true</vt:lpwstr>
  </property>
  <property fmtid="{D5CDD505-2E9C-101B-9397-08002B2CF9AE}" pid="3" name="MSIP_Label_dc3eb348-6bb5-454e-8246-2b03a499fa4a_SetDate">
    <vt:lpwstr>2021-04-26T13:33:05Z</vt:lpwstr>
  </property>
  <property fmtid="{D5CDD505-2E9C-101B-9397-08002B2CF9AE}" pid="4" name="MSIP_Label_dc3eb348-6bb5-454e-8246-2b03a499fa4a_Method">
    <vt:lpwstr>Standard</vt:lpwstr>
  </property>
  <property fmtid="{D5CDD505-2E9C-101B-9397-08002B2CF9AE}" pid="5" name="MSIP_Label_dc3eb348-6bb5-454e-8246-2b03a499fa4a_Name">
    <vt:lpwstr>dc3eb348-6bb5-454e-8246-2b03a499fa4a</vt:lpwstr>
  </property>
  <property fmtid="{D5CDD505-2E9C-101B-9397-08002B2CF9AE}" pid="6" name="MSIP_Label_dc3eb348-6bb5-454e-8246-2b03a499fa4a_SiteId">
    <vt:lpwstr>d9c7995d-4c06-40b7-829c-3921bdc751ed</vt:lpwstr>
  </property>
  <property fmtid="{D5CDD505-2E9C-101B-9397-08002B2CF9AE}" pid="7" name="MSIP_Label_dc3eb348-6bb5-454e-8246-2b03a499fa4a_ActionId">
    <vt:lpwstr>ebbb45ae-79fa-4982-a2d6-abbc7e2d6303</vt:lpwstr>
  </property>
  <property fmtid="{D5CDD505-2E9C-101B-9397-08002B2CF9AE}" pid="8" name="MSIP_Label_dc3eb348-6bb5-454e-8246-2b03a499fa4a_ContentBits">
    <vt:lpwstr>2</vt:lpwstr>
  </property>
</Properties>
</file>