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san\Desktop\"/>
    </mc:Choice>
  </mc:AlternateContent>
  <xr:revisionPtr revIDLastSave="0" documentId="13_ncr:1_{D9B121FF-51BB-47FE-B339-55CC5D816DEB}" xr6:coauthVersionLast="46" xr6:coauthVersionMax="46" xr10:uidLastSave="{00000000-0000-0000-0000-000000000000}"/>
  <bookViews>
    <workbookView xWindow="-108" yWindow="-108" windowWidth="23256" windowHeight="12576" activeTab="1" xr2:uid="{C1A13249-A128-4755-9DE8-CB6070C576DE}"/>
  </bookViews>
  <sheets>
    <sheet name="перечень" sheetId="2" r:id="rId1"/>
    <sheet name="к закупке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</calcChain>
</file>

<file path=xl/sharedStrings.xml><?xml version="1.0" encoding="utf-8"?>
<sst xmlns="http://schemas.openxmlformats.org/spreadsheetml/2006/main" count="37" uniqueCount="22">
  <si>
    <t>рост / размер</t>
  </si>
  <si>
    <t>Костюм летний</t>
  </si>
  <si>
    <t>размер</t>
  </si>
  <si>
    <t>Ботинки летние</t>
  </si>
  <si>
    <t>рост</t>
  </si>
  <si>
    <t>ФИО</t>
  </si>
  <si>
    <t>номер</t>
  </si>
  <si>
    <t>…</t>
  </si>
  <si>
    <t>Шапка</t>
  </si>
  <si>
    <t>Жилет утепленный</t>
  </si>
  <si>
    <t>Костюм зимний</t>
  </si>
  <si>
    <t>Ботинки зимние</t>
  </si>
  <si>
    <t>Сапоги зимние</t>
  </si>
  <si>
    <t>одежды</t>
  </si>
  <si>
    <t>обуви</t>
  </si>
  <si>
    <t>головного убора</t>
  </si>
  <si>
    <t>48-50</t>
  </si>
  <si>
    <t>52-54</t>
  </si>
  <si>
    <t>50-52</t>
  </si>
  <si>
    <t>44-46</t>
  </si>
  <si>
    <t>46-48</t>
  </si>
  <si>
    <t>Потребность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</si>
</sst>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indexed="8"/>
      <name val="Calibri"/>
      <family val="2"/>
      <charset val="204"/>
      <scheme val="minor"/>
    </font>
    <font>
      <sz val="10"/>
      <color theme="1"/>
      <name val="Bookman Old Style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1" fillId="2" borderId="10" xfId="0" applyFont="1" applyFill="1" applyBorder="1"/>
    <xf numFmtId="0" fontId="1" fillId="2" borderId="9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hidden="1"/>
    </xf>
    <xf numFmtId="0" fontId="1" fillId="3" borderId="0" xfId="0" applyFont="1" applyFill="1" applyBorder="1"/>
    <xf numFmtId="0" fontId="0" fillId="3" borderId="0" xfId="0" applyFill="1" applyBorder="1"/>
    <xf numFmtId="0" fontId="0" fillId="3" borderId="0" xfId="0" applyFill="1"/>
    <xf numFmtId="0" fontId="1" fillId="0" borderId="0" xfId="0" applyFont="1"/>
    <xf numFmtId="0" fontId="0" fillId="0" borderId="1" xfId="0" applyBorder="1"/>
    <xf numFmtId="0" fontId="4" fillId="5" borderId="1" xfId="0" applyFont="1" applyFill="1" applyBorder="1" applyAlignment="1" applyProtection="1">
      <alignment horizontal="center" vertical="center"/>
      <protection hidden="1"/>
    </xf>
    <xf numFmtId="0" fontId="4" fillId="5" borderId="1" xfId="0" applyFont="1" applyFill="1" applyBorder="1" applyAlignment="1" applyProtection="1">
      <alignment horizontal="center" vertical="center" wrapText="1"/>
      <protection hidden="1"/>
    </xf>
    <xf numFmtId="0" fontId="4" fillId="5" borderId="1" xfId="0" applyFont="1" applyFill="1" applyBorder="1" applyAlignment="1" applyProtection="1">
      <alignment wrapText="1"/>
      <protection hidden="1"/>
    </xf>
    <xf numFmtId="0" fontId="4" fillId="4" borderId="1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hidden="1"/>
    </xf>
    <xf numFmtId="0" fontId="4" fillId="2" borderId="9" xfId="0" applyFont="1" applyFill="1" applyBorder="1" applyAlignment="1" applyProtection="1">
      <alignment horizontal="center" vertical="center"/>
      <protection hidden="1"/>
    </xf>
    <xf numFmtId="0" fontId="5" fillId="2" borderId="6" xfId="0" applyFont="1" applyFill="1" applyBorder="1" applyAlignment="1" applyProtection="1">
      <alignment horizontal="center" vertical="center" wrapText="1"/>
      <protection hidden="1"/>
    </xf>
    <xf numFmtId="0" fontId="4" fillId="2" borderId="6" xfId="0" applyFont="1" applyFill="1" applyBorder="1" applyAlignment="1" applyProtection="1">
      <alignment horizontal="center" vertical="center"/>
      <protection hidden="1"/>
    </xf>
    <xf numFmtId="0" fontId="4" fillId="5" borderId="10" xfId="0" applyFont="1" applyFill="1" applyBorder="1" applyAlignment="1" applyProtection="1">
      <alignment horizontal="center" wrapText="1"/>
      <protection hidden="1"/>
    </xf>
    <xf numFmtId="0" fontId="4" fillId="5" borderId="12" xfId="0" applyFont="1" applyFill="1" applyBorder="1" applyAlignment="1" applyProtection="1">
      <alignment horizontal="center" wrapText="1"/>
      <protection hidden="1"/>
    </xf>
    <xf numFmtId="0" fontId="4" fillId="5" borderId="11" xfId="0" applyFont="1" applyFill="1" applyBorder="1" applyAlignment="1" applyProtection="1">
      <alignment horizontal="center" wrapText="1"/>
      <protection hidden="1"/>
    </xf>
    <xf numFmtId="0" fontId="0" fillId="5" borderId="2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alignment horizontal="center" wrapText="1"/>
      <protection hidden="1"/>
    </xf>
    <xf numFmtId="0" fontId="1" fillId="2" borderId="3" xfId="0" applyFont="1" applyFill="1" applyBorder="1" applyAlignment="1" applyProtection="1">
      <alignment horizontal="center" vertical="center" wrapText="1"/>
      <protection hidden="1"/>
    </xf>
    <xf numFmtId="0" fontId="1" fillId="2" borderId="4" xfId="0" applyFont="1" applyFill="1" applyBorder="1" applyAlignment="1" applyProtection="1">
      <alignment horizontal="center" vertical="center" wrapText="1"/>
      <protection hidden="1"/>
    </xf>
    <xf numFmtId="0" fontId="1" fillId="2" borderId="5" xfId="0" applyFont="1" applyFill="1" applyBorder="1" applyAlignment="1" applyProtection="1">
      <alignment horizontal="center" vertical="center" wrapText="1"/>
      <protection hidden="1"/>
    </xf>
    <xf numFmtId="0" fontId="1" fillId="2" borderId="7" xfId="0" applyFont="1" applyFill="1" applyBorder="1" applyAlignment="1" applyProtection="1">
      <alignment horizontal="center" vertical="center" wrapText="1"/>
      <protection hidden="1"/>
    </xf>
    <xf numFmtId="0" fontId="1" fillId="2" borderId="8" xfId="0" applyFont="1" applyFill="1" applyBorder="1" applyAlignment="1" applyProtection="1">
      <alignment horizontal="center" vertical="center" wrapText="1"/>
      <protection hidden="1"/>
    </xf>
    <xf numFmtId="0" fontId="1" fillId="2" borderId="9" xfId="0" applyFont="1" applyFill="1" applyBorder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B2267-95E5-47D2-B0F7-2B4524FDD35A}">
  <dimension ref="A1:N48"/>
  <sheetViews>
    <sheetView workbookViewId="0">
      <selection activeCell="A25" sqref="A25:XFD25"/>
    </sheetView>
  </sheetViews>
  <sheetFormatPr defaultRowHeight="14.4" x14ac:dyDescent="0.3"/>
  <cols>
    <col min="5" max="14" width="11.21875" customWidth="1"/>
  </cols>
  <sheetData>
    <row r="1" spans="1:14" x14ac:dyDescent="0.3">
      <c r="A1" s="28" t="s">
        <v>5</v>
      </c>
      <c r="B1" s="28" t="s">
        <v>6</v>
      </c>
      <c r="C1" s="28" t="s">
        <v>7</v>
      </c>
      <c r="D1" s="28" t="s">
        <v>4</v>
      </c>
      <c r="E1" s="30" t="s">
        <v>2</v>
      </c>
      <c r="F1" s="31"/>
      <c r="G1" s="32"/>
      <c r="H1" s="25" t="s">
        <v>21</v>
      </c>
      <c r="I1" s="26"/>
      <c r="J1" s="26"/>
      <c r="K1" s="26"/>
      <c r="L1" s="26"/>
      <c r="M1" s="26"/>
      <c r="N1" s="27"/>
    </row>
    <row r="2" spans="1:14" ht="40.200000000000003" x14ac:dyDescent="0.3">
      <c r="A2" s="29"/>
      <c r="B2" s="29"/>
      <c r="C2" s="29"/>
      <c r="D2" s="29"/>
      <c r="E2" s="17" t="s">
        <v>13</v>
      </c>
      <c r="F2" s="17" t="s">
        <v>14</v>
      </c>
      <c r="G2" s="18" t="s">
        <v>15</v>
      </c>
      <c r="H2" s="19" t="s">
        <v>1</v>
      </c>
      <c r="I2" s="19" t="s">
        <v>8</v>
      </c>
      <c r="J2" s="19" t="s">
        <v>9</v>
      </c>
      <c r="K2" s="19" t="s">
        <v>3</v>
      </c>
      <c r="L2" s="19" t="s">
        <v>10</v>
      </c>
      <c r="M2" s="19" t="s">
        <v>11</v>
      </c>
      <c r="N2" s="19" t="s">
        <v>12</v>
      </c>
    </row>
    <row r="3" spans="1:14" x14ac:dyDescent="0.3">
      <c r="A3" s="16"/>
      <c r="B3" s="16"/>
      <c r="C3" s="16"/>
      <c r="D3" s="20">
        <v>182</v>
      </c>
      <c r="E3" s="20" t="s">
        <v>16</v>
      </c>
      <c r="F3" s="20">
        <v>43</v>
      </c>
      <c r="G3" s="20">
        <v>58</v>
      </c>
      <c r="H3" s="21">
        <v>1</v>
      </c>
      <c r="I3" s="21">
        <v>0</v>
      </c>
      <c r="J3" s="21">
        <v>1</v>
      </c>
      <c r="K3" s="22">
        <v>1</v>
      </c>
      <c r="L3" s="23">
        <v>0</v>
      </c>
      <c r="M3" s="24">
        <v>1</v>
      </c>
      <c r="N3" s="24">
        <v>1</v>
      </c>
    </row>
    <row r="4" spans="1:14" x14ac:dyDescent="0.3">
      <c r="A4" s="16"/>
      <c r="B4" s="16"/>
      <c r="C4" s="16"/>
      <c r="D4" s="20">
        <v>180</v>
      </c>
      <c r="E4" s="20" t="s">
        <v>17</v>
      </c>
      <c r="F4" s="20">
        <v>43</v>
      </c>
      <c r="G4" s="20">
        <v>56</v>
      </c>
      <c r="H4" s="21">
        <v>0</v>
      </c>
      <c r="I4" s="21">
        <v>0</v>
      </c>
      <c r="J4" s="21">
        <v>0</v>
      </c>
      <c r="K4" s="22">
        <v>0</v>
      </c>
      <c r="L4" s="23">
        <v>0</v>
      </c>
      <c r="M4" s="24">
        <v>0</v>
      </c>
      <c r="N4" s="24">
        <v>0</v>
      </c>
    </row>
    <row r="5" spans="1:14" x14ac:dyDescent="0.3">
      <c r="A5" s="16"/>
      <c r="B5" s="16"/>
      <c r="C5" s="16"/>
      <c r="D5" s="20">
        <v>198</v>
      </c>
      <c r="E5" s="20" t="s">
        <v>17</v>
      </c>
      <c r="F5" s="20">
        <v>44</v>
      </c>
      <c r="G5" s="20">
        <v>56</v>
      </c>
      <c r="H5" s="21">
        <v>1</v>
      </c>
      <c r="I5" s="21">
        <v>0</v>
      </c>
      <c r="J5" s="21">
        <v>1</v>
      </c>
      <c r="K5" s="22">
        <v>1</v>
      </c>
      <c r="L5" s="23">
        <v>0</v>
      </c>
      <c r="M5" s="24">
        <v>1</v>
      </c>
      <c r="N5" s="24">
        <v>1</v>
      </c>
    </row>
    <row r="6" spans="1:14" x14ac:dyDescent="0.3">
      <c r="A6" s="16"/>
      <c r="B6" s="16"/>
      <c r="C6" s="16"/>
      <c r="D6" s="20">
        <v>170</v>
      </c>
      <c r="E6" s="20">
        <v>50</v>
      </c>
      <c r="F6" s="20">
        <v>44</v>
      </c>
      <c r="G6" s="20">
        <v>61</v>
      </c>
      <c r="H6" s="21">
        <v>1</v>
      </c>
      <c r="I6" s="21">
        <v>0</v>
      </c>
      <c r="J6" s="21">
        <v>1</v>
      </c>
      <c r="K6" s="22">
        <v>1</v>
      </c>
      <c r="L6" s="23">
        <v>0</v>
      </c>
      <c r="M6" s="24">
        <v>1</v>
      </c>
      <c r="N6" s="24">
        <v>0</v>
      </c>
    </row>
    <row r="7" spans="1:14" x14ac:dyDescent="0.3">
      <c r="A7" s="16"/>
      <c r="B7" s="16"/>
      <c r="C7" s="16"/>
      <c r="D7" s="20">
        <v>178</v>
      </c>
      <c r="E7" s="20" t="s">
        <v>16</v>
      </c>
      <c r="F7" s="20">
        <v>44</v>
      </c>
      <c r="G7" s="20">
        <v>62</v>
      </c>
      <c r="H7" s="21">
        <v>1</v>
      </c>
      <c r="I7" s="21">
        <v>0</v>
      </c>
      <c r="J7" s="21">
        <v>1</v>
      </c>
      <c r="K7" s="22">
        <v>0</v>
      </c>
      <c r="L7" s="23">
        <v>0</v>
      </c>
      <c r="M7" s="24">
        <v>0</v>
      </c>
      <c r="N7" s="24">
        <v>0</v>
      </c>
    </row>
    <row r="8" spans="1:14" x14ac:dyDescent="0.3">
      <c r="A8" s="16"/>
      <c r="B8" s="16"/>
      <c r="C8" s="16"/>
      <c r="D8" s="20">
        <v>178</v>
      </c>
      <c r="E8" s="20">
        <v>52</v>
      </c>
      <c r="F8" s="20">
        <v>44</v>
      </c>
      <c r="G8" s="20">
        <v>56</v>
      </c>
      <c r="H8" s="21">
        <v>0</v>
      </c>
      <c r="I8" s="21">
        <v>0</v>
      </c>
      <c r="J8" s="21">
        <v>0</v>
      </c>
      <c r="K8" s="22">
        <v>0</v>
      </c>
      <c r="L8" s="23">
        <v>0</v>
      </c>
      <c r="M8" s="24">
        <v>0</v>
      </c>
      <c r="N8" s="24">
        <v>0</v>
      </c>
    </row>
    <row r="9" spans="1:14" x14ac:dyDescent="0.3">
      <c r="A9" s="16"/>
      <c r="B9" s="16"/>
      <c r="C9" s="16"/>
      <c r="D9" s="20">
        <v>185</v>
      </c>
      <c r="E9" s="20">
        <v>58</v>
      </c>
      <c r="F9" s="20">
        <v>44</v>
      </c>
      <c r="G9" s="20">
        <v>59</v>
      </c>
      <c r="H9" s="21">
        <v>0</v>
      </c>
      <c r="I9" s="21">
        <v>0</v>
      </c>
      <c r="J9" s="21">
        <v>0</v>
      </c>
      <c r="K9" s="22">
        <v>0</v>
      </c>
      <c r="L9" s="23">
        <v>0</v>
      </c>
      <c r="M9" s="24">
        <v>0</v>
      </c>
      <c r="N9" s="24">
        <v>0</v>
      </c>
    </row>
    <row r="10" spans="1:14" x14ac:dyDescent="0.3">
      <c r="A10" s="16"/>
      <c r="B10" s="16"/>
      <c r="C10" s="16"/>
      <c r="D10" s="20">
        <v>185</v>
      </c>
      <c r="E10" s="20">
        <v>58</v>
      </c>
      <c r="F10" s="20">
        <v>46</v>
      </c>
      <c r="G10" s="20">
        <v>62</v>
      </c>
      <c r="H10" s="21">
        <v>1</v>
      </c>
      <c r="I10" s="21">
        <v>0</v>
      </c>
      <c r="J10" s="21">
        <v>1</v>
      </c>
      <c r="K10" s="22">
        <v>1</v>
      </c>
      <c r="L10" s="23">
        <v>0</v>
      </c>
      <c r="M10" s="24">
        <v>1</v>
      </c>
      <c r="N10" s="24">
        <v>0</v>
      </c>
    </row>
    <row r="11" spans="1:14" x14ac:dyDescent="0.3">
      <c r="A11" s="16"/>
      <c r="B11" s="16"/>
      <c r="C11" s="16"/>
      <c r="D11" s="20">
        <v>170</v>
      </c>
      <c r="E11" s="20">
        <v>54</v>
      </c>
      <c r="F11" s="20">
        <v>42</v>
      </c>
      <c r="G11" s="20">
        <v>55</v>
      </c>
      <c r="H11" s="21">
        <v>1</v>
      </c>
      <c r="I11" s="21">
        <v>0</v>
      </c>
      <c r="J11" s="21">
        <v>1</v>
      </c>
      <c r="K11" s="22">
        <v>0</v>
      </c>
      <c r="L11" s="23">
        <v>0</v>
      </c>
      <c r="M11" s="24">
        <v>0</v>
      </c>
      <c r="N11" s="24">
        <v>1</v>
      </c>
    </row>
    <row r="12" spans="1:14" x14ac:dyDescent="0.3">
      <c r="A12" s="16"/>
      <c r="B12" s="16"/>
      <c r="C12" s="16"/>
      <c r="D12" s="20">
        <v>184</v>
      </c>
      <c r="E12" s="20">
        <v>50</v>
      </c>
      <c r="F12" s="20">
        <v>44</v>
      </c>
      <c r="G12" s="20">
        <v>58</v>
      </c>
      <c r="H12" s="21">
        <v>0</v>
      </c>
      <c r="I12" s="21">
        <v>0</v>
      </c>
      <c r="J12" s="21">
        <v>0</v>
      </c>
      <c r="K12" s="22">
        <v>0</v>
      </c>
      <c r="L12" s="23">
        <v>0</v>
      </c>
      <c r="M12" s="24">
        <v>0</v>
      </c>
      <c r="N12" s="24">
        <v>0</v>
      </c>
    </row>
    <row r="13" spans="1:14" x14ac:dyDescent="0.3">
      <c r="A13" s="16"/>
      <c r="B13" s="16"/>
      <c r="C13" s="16"/>
      <c r="D13" s="20">
        <v>162</v>
      </c>
      <c r="E13" s="20">
        <v>58</v>
      </c>
      <c r="F13" s="20">
        <v>37</v>
      </c>
      <c r="G13" s="20">
        <v>62</v>
      </c>
      <c r="H13" s="21">
        <v>1</v>
      </c>
      <c r="I13" s="21">
        <v>0</v>
      </c>
      <c r="J13" s="21">
        <v>1</v>
      </c>
      <c r="K13" s="22">
        <v>1</v>
      </c>
      <c r="L13" s="23">
        <v>0</v>
      </c>
      <c r="M13" s="24">
        <v>1</v>
      </c>
      <c r="N13" s="24">
        <v>1</v>
      </c>
    </row>
    <row r="14" spans="1:14" x14ac:dyDescent="0.3">
      <c r="A14" s="16"/>
      <c r="B14" s="16"/>
      <c r="C14" s="16"/>
      <c r="D14" s="20">
        <v>160</v>
      </c>
      <c r="E14" s="20">
        <v>46</v>
      </c>
      <c r="F14" s="20">
        <v>37</v>
      </c>
      <c r="G14" s="20">
        <v>54</v>
      </c>
      <c r="H14" s="21">
        <v>1</v>
      </c>
      <c r="I14" s="21">
        <v>0</v>
      </c>
      <c r="J14" s="21">
        <v>1</v>
      </c>
      <c r="K14" s="22">
        <v>1</v>
      </c>
      <c r="L14" s="23">
        <v>0</v>
      </c>
      <c r="M14" s="24">
        <v>1</v>
      </c>
      <c r="N14" s="24">
        <v>0</v>
      </c>
    </row>
    <row r="15" spans="1:14" x14ac:dyDescent="0.3">
      <c r="A15" s="16"/>
      <c r="B15" s="16"/>
      <c r="C15" s="16"/>
      <c r="D15" s="20">
        <v>160</v>
      </c>
      <c r="E15" s="20" t="s">
        <v>18</v>
      </c>
      <c r="F15" s="20">
        <v>38</v>
      </c>
      <c r="G15" s="20">
        <v>56</v>
      </c>
      <c r="H15" s="21">
        <v>1</v>
      </c>
      <c r="I15" s="21">
        <v>0</v>
      </c>
      <c r="J15" s="21">
        <v>1</v>
      </c>
      <c r="K15" s="22">
        <v>0</v>
      </c>
      <c r="L15" s="23">
        <v>0</v>
      </c>
      <c r="M15" s="24">
        <v>0</v>
      </c>
      <c r="N15" s="24">
        <v>1</v>
      </c>
    </row>
    <row r="16" spans="1:14" x14ac:dyDescent="0.3">
      <c r="A16" s="16"/>
      <c r="B16" s="16"/>
      <c r="C16" s="16"/>
      <c r="D16" s="20">
        <v>170</v>
      </c>
      <c r="E16" s="20" t="s">
        <v>19</v>
      </c>
      <c r="F16" s="20">
        <v>42</v>
      </c>
      <c r="G16" s="20">
        <v>61</v>
      </c>
      <c r="H16" s="21">
        <v>1</v>
      </c>
      <c r="I16" s="21">
        <v>0</v>
      </c>
      <c r="J16" s="21">
        <v>1</v>
      </c>
      <c r="K16" s="22">
        <v>1</v>
      </c>
      <c r="L16" s="23">
        <v>0</v>
      </c>
      <c r="M16" s="24">
        <v>1</v>
      </c>
      <c r="N16" s="24">
        <v>1</v>
      </c>
    </row>
    <row r="17" spans="1:14" x14ac:dyDescent="0.3">
      <c r="A17" s="16"/>
      <c r="B17" s="16"/>
      <c r="C17" s="16"/>
      <c r="D17" s="20">
        <v>180</v>
      </c>
      <c r="E17" s="20" t="s">
        <v>20</v>
      </c>
      <c r="F17" s="20">
        <v>42</v>
      </c>
      <c r="G17" s="20">
        <v>62</v>
      </c>
      <c r="H17" s="21">
        <v>1</v>
      </c>
      <c r="I17" s="21">
        <v>0</v>
      </c>
      <c r="J17" s="21">
        <v>1</v>
      </c>
      <c r="K17" s="22">
        <v>1</v>
      </c>
      <c r="L17" s="23">
        <v>0</v>
      </c>
      <c r="M17" s="24">
        <v>1</v>
      </c>
      <c r="N17" s="24">
        <v>1</v>
      </c>
    </row>
    <row r="18" spans="1:14" x14ac:dyDescent="0.3">
      <c r="A18" s="16"/>
      <c r="B18" s="16"/>
      <c r="C18" s="16"/>
      <c r="D18" s="20">
        <v>185</v>
      </c>
      <c r="E18" s="20" t="s">
        <v>16</v>
      </c>
      <c r="F18" s="20">
        <v>43</v>
      </c>
      <c r="G18" s="20">
        <v>56</v>
      </c>
      <c r="H18" s="21" t="e">
        <v>#N/A</v>
      </c>
      <c r="I18" s="21">
        <v>0</v>
      </c>
      <c r="J18" s="21" t="e">
        <v>#N/A</v>
      </c>
      <c r="K18" s="22" t="e">
        <v>#N/A</v>
      </c>
      <c r="L18" s="23">
        <v>0</v>
      </c>
      <c r="M18" s="24" t="e">
        <v>#N/A</v>
      </c>
      <c r="N18" s="24" t="e">
        <v>#N/A</v>
      </c>
    </row>
    <row r="19" spans="1:14" x14ac:dyDescent="0.3">
      <c r="A19" s="16"/>
      <c r="B19" s="16"/>
      <c r="C19" s="16"/>
      <c r="D19" s="20">
        <v>170</v>
      </c>
      <c r="E19" s="20">
        <v>58</v>
      </c>
      <c r="F19" s="20">
        <v>44</v>
      </c>
      <c r="G19" s="20">
        <v>61</v>
      </c>
      <c r="H19" s="21" t="e">
        <v>#N/A</v>
      </c>
      <c r="I19" s="21">
        <v>0</v>
      </c>
      <c r="J19" s="21" t="e">
        <v>#N/A</v>
      </c>
      <c r="K19" s="22" t="e">
        <v>#N/A</v>
      </c>
      <c r="L19" s="23">
        <v>0</v>
      </c>
      <c r="M19" s="24" t="e">
        <v>#N/A</v>
      </c>
      <c r="N19" s="24" t="e">
        <v>#N/A</v>
      </c>
    </row>
    <row r="20" spans="1:14" x14ac:dyDescent="0.3">
      <c r="A20" s="16"/>
      <c r="B20" s="16"/>
      <c r="C20" s="16"/>
      <c r="D20" s="20">
        <v>184</v>
      </c>
      <c r="E20" s="20">
        <v>50</v>
      </c>
      <c r="F20" s="20">
        <v>44</v>
      </c>
      <c r="G20" s="20">
        <v>62</v>
      </c>
      <c r="H20" s="21" t="e">
        <v>#N/A</v>
      </c>
      <c r="I20" s="21">
        <v>0</v>
      </c>
      <c r="J20" s="21" t="e">
        <v>#N/A</v>
      </c>
      <c r="K20" s="22" t="e">
        <v>#N/A</v>
      </c>
      <c r="L20" s="23">
        <v>0</v>
      </c>
      <c r="M20" s="24" t="e">
        <v>#N/A</v>
      </c>
      <c r="N20" s="24" t="e">
        <v>#N/A</v>
      </c>
    </row>
    <row r="21" spans="1:14" x14ac:dyDescent="0.3">
      <c r="A21" s="16"/>
      <c r="B21" s="16"/>
      <c r="C21" s="16"/>
      <c r="D21" s="20">
        <v>162</v>
      </c>
      <c r="E21" s="20">
        <v>54</v>
      </c>
      <c r="F21" s="20">
        <v>42</v>
      </c>
      <c r="G21" s="20">
        <v>56</v>
      </c>
      <c r="H21" s="21" t="e">
        <v>#N/A</v>
      </c>
      <c r="I21" s="21">
        <v>0</v>
      </c>
      <c r="J21" s="21" t="e">
        <v>#N/A</v>
      </c>
      <c r="K21" s="22" t="e">
        <v>#N/A</v>
      </c>
      <c r="L21" s="23">
        <v>0</v>
      </c>
      <c r="M21" s="24" t="e">
        <v>#N/A</v>
      </c>
      <c r="N21" s="24" t="e">
        <v>#N/A</v>
      </c>
    </row>
    <row r="22" spans="1:14" x14ac:dyDescent="0.3">
      <c r="A22" s="16"/>
      <c r="B22" s="16"/>
      <c r="C22" s="16"/>
      <c r="D22" s="20">
        <v>185</v>
      </c>
      <c r="E22" s="20">
        <v>56</v>
      </c>
      <c r="F22" s="20">
        <v>36</v>
      </c>
      <c r="G22" s="20">
        <v>61</v>
      </c>
      <c r="H22" s="21" t="e">
        <v>#N/A</v>
      </c>
      <c r="I22" s="21">
        <v>0</v>
      </c>
      <c r="J22" s="21" t="e">
        <v>#N/A</v>
      </c>
      <c r="K22" s="22" t="e">
        <v>#N/A</v>
      </c>
      <c r="L22" s="23">
        <v>0</v>
      </c>
      <c r="M22" s="24" t="e">
        <v>#N/A</v>
      </c>
      <c r="N22" s="24" t="e">
        <v>#N/A</v>
      </c>
    </row>
    <row r="23" spans="1:14" x14ac:dyDescent="0.3">
      <c r="A23" s="16"/>
      <c r="B23" s="16"/>
      <c r="C23" s="16"/>
      <c r="D23" s="20">
        <v>170</v>
      </c>
      <c r="E23" s="20">
        <v>56</v>
      </c>
      <c r="F23" s="20">
        <v>37</v>
      </c>
      <c r="G23" s="20">
        <v>62</v>
      </c>
      <c r="H23" s="21" t="e">
        <v>#N/A</v>
      </c>
      <c r="I23" s="21">
        <v>0</v>
      </c>
      <c r="J23" s="21" t="e">
        <v>#N/A</v>
      </c>
      <c r="K23" s="22" t="e">
        <v>#N/A</v>
      </c>
      <c r="L23" s="23">
        <v>0</v>
      </c>
      <c r="M23" s="24" t="e">
        <v>#N/A</v>
      </c>
      <c r="N23" s="24" t="e">
        <v>#N/A</v>
      </c>
    </row>
    <row r="24" spans="1:14" x14ac:dyDescent="0.3">
      <c r="A24" s="16"/>
      <c r="B24" s="16"/>
      <c r="C24" s="16"/>
      <c r="D24" s="20">
        <v>184</v>
      </c>
      <c r="E24" s="20" t="s">
        <v>18</v>
      </c>
      <c r="F24" s="20">
        <v>38</v>
      </c>
      <c r="G24" s="20">
        <v>60</v>
      </c>
      <c r="H24" s="21" t="e">
        <v>#N/A</v>
      </c>
      <c r="I24" s="21">
        <v>0</v>
      </c>
      <c r="J24" s="21" t="e">
        <v>#N/A</v>
      </c>
      <c r="K24" s="22" t="e">
        <v>#N/A</v>
      </c>
      <c r="L24" s="23">
        <v>0</v>
      </c>
      <c r="M24" s="24" t="e">
        <v>#N/A</v>
      </c>
      <c r="N24" s="24" t="e">
        <v>#N/A</v>
      </c>
    </row>
    <row r="25" spans="1:14" x14ac:dyDescent="0.3">
      <c r="A25" s="16"/>
      <c r="B25" s="16"/>
      <c r="C25" s="16"/>
      <c r="D25" s="20">
        <v>162</v>
      </c>
      <c r="E25" s="20">
        <v>52</v>
      </c>
      <c r="F25" s="20">
        <v>42</v>
      </c>
      <c r="G25" s="20">
        <v>60</v>
      </c>
      <c r="H25" s="21" t="e">
        <v>#N/A</v>
      </c>
      <c r="I25" s="21">
        <v>0</v>
      </c>
      <c r="J25" s="21" t="e">
        <v>#N/A</v>
      </c>
      <c r="K25" s="22" t="e">
        <v>#N/A</v>
      </c>
      <c r="L25" s="23">
        <v>0</v>
      </c>
      <c r="M25" s="24" t="e">
        <v>#N/A</v>
      </c>
      <c r="N25" s="24" t="e">
        <v>#N/A</v>
      </c>
    </row>
    <row r="26" spans="1:14" x14ac:dyDescent="0.3">
      <c r="H26" s="21" t="e">
        <v>#N/A</v>
      </c>
      <c r="I26" s="21">
        <v>0</v>
      </c>
      <c r="J26" s="21" t="e">
        <v>#N/A</v>
      </c>
      <c r="K26" s="22" t="e">
        <v>#N/A</v>
      </c>
      <c r="L26" s="23">
        <v>0</v>
      </c>
      <c r="M26" s="24" t="e">
        <v>#N/A</v>
      </c>
      <c r="N26" s="24" t="e">
        <v>#N/A</v>
      </c>
    </row>
    <row r="27" spans="1:14" x14ac:dyDescent="0.3">
      <c r="H27" s="21" t="e">
        <v>#N/A</v>
      </c>
      <c r="I27" s="21">
        <v>0</v>
      </c>
      <c r="J27" s="21" t="e">
        <v>#N/A</v>
      </c>
      <c r="K27" s="22" t="e">
        <v>#N/A</v>
      </c>
      <c r="L27" s="23">
        <v>0</v>
      </c>
      <c r="M27" s="24" t="e">
        <v>#N/A</v>
      </c>
      <c r="N27" s="24" t="e">
        <v>#N/A</v>
      </c>
    </row>
    <row r="28" spans="1:14" x14ac:dyDescent="0.3">
      <c r="H28" s="21" t="e">
        <v>#N/A</v>
      </c>
      <c r="I28" s="21">
        <v>0</v>
      </c>
      <c r="J28" s="21" t="e">
        <v>#N/A</v>
      </c>
      <c r="K28" s="22" t="e">
        <v>#N/A</v>
      </c>
      <c r="L28" s="23">
        <v>0</v>
      </c>
      <c r="M28" s="24" t="e">
        <v>#N/A</v>
      </c>
      <c r="N28" s="24" t="e">
        <v>#N/A</v>
      </c>
    </row>
    <row r="29" spans="1:14" x14ac:dyDescent="0.3">
      <c r="H29" s="21" t="e">
        <v>#N/A</v>
      </c>
      <c r="I29" s="21">
        <v>0</v>
      </c>
      <c r="J29" s="21" t="e">
        <v>#N/A</v>
      </c>
      <c r="K29" s="22" t="e">
        <v>#N/A</v>
      </c>
      <c r="L29" s="23">
        <v>0</v>
      </c>
      <c r="M29" s="24" t="e">
        <v>#N/A</v>
      </c>
      <c r="N29" s="24" t="e">
        <v>#N/A</v>
      </c>
    </row>
    <row r="30" spans="1:14" x14ac:dyDescent="0.3">
      <c r="H30" s="21" t="e">
        <v>#N/A</v>
      </c>
      <c r="I30" s="21">
        <v>0</v>
      </c>
      <c r="J30" s="21" t="e">
        <v>#N/A</v>
      </c>
      <c r="K30" s="22" t="e">
        <v>#N/A</v>
      </c>
      <c r="L30" s="23">
        <v>0</v>
      </c>
      <c r="M30" s="24" t="e">
        <v>#N/A</v>
      </c>
      <c r="N30" s="24" t="e">
        <v>#N/A</v>
      </c>
    </row>
    <row r="31" spans="1:14" x14ac:dyDescent="0.3">
      <c r="H31" s="21" t="e">
        <v>#N/A</v>
      </c>
      <c r="I31" s="21">
        <v>0</v>
      </c>
      <c r="J31" s="21" t="e">
        <v>#N/A</v>
      </c>
      <c r="K31" s="22" t="e">
        <v>#N/A</v>
      </c>
      <c r="L31" s="23">
        <v>0</v>
      </c>
      <c r="M31" s="24" t="e">
        <v>#N/A</v>
      </c>
      <c r="N31" s="24" t="e">
        <v>#N/A</v>
      </c>
    </row>
    <row r="32" spans="1:14" x14ac:dyDescent="0.3">
      <c r="H32" s="21" t="e">
        <v>#N/A</v>
      </c>
      <c r="I32" s="21">
        <v>0</v>
      </c>
      <c r="J32" s="21" t="e">
        <v>#N/A</v>
      </c>
      <c r="K32" s="22" t="e">
        <v>#N/A</v>
      </c>
      <c r="L32" s="23">
        <v>0</v>
      </c>
      <c r="M32" s="24" t="e">
        <v>#N/A</v>
      </c>
      <c r="N32" s="24" t="e">
        <v>#N/A</v>
      </c>
    </row>
    <row r="33" spans="8:14" x14ac:dyDescent="0.3">
      <c r="H33" s="21" t="e">
        <v>#N/A</v>
      </c>
      <c r="I33" s="21">
        <v>0</v>
      </c>
      <c r="J33" s="21" t="e">
        <v>#N/A</v>
      </c>
      <c r="K33" s="22" t="e">
        <v>#N/A</v>
      </c>
      <c r="L33" s="23">
        <v>0</v>
      </c>
      <c r="M33" s="24" t="e">
        <v>#N/A</v>
      </c>
      <c r="N33" s="24" t="e">
        <v>#N/A</v>
      </c>
    </row>
    <row r="34" spans="8:14" x14ac:dyDescent="0.3">
      <c r="H34" s="21" t="e">
        <v>#N/A</v>
      </c>
      <c r="I34" s="21">
        <v>0</v>
      </c>
      <c r="J34" s="21" t="e">
        <v>#N/A</v>
      </c>
      <c r="K34" s="22" t="e">
        <v>#N/A</v>
      </c>
      <c r="L34" s="23">
        <v>0</v>
      </c>
      <c r="M34" s="24" t="e">
        <v>#N/A</v>
      </c>
      <c r="N34" s="24" t="e">
        <v>#N/A</v>
      </c>
    </row>
    <row r="35" spans="8:14" x14ac:dyDescent="0.3">
      <c r="H35" s="21" t="e">
        <v>#N/A</v>
      </c>
      <c r="I35" s="21">
        <v>0</v>
      </c>
      <c r="J35" s="21" t="e">
        <v>#N/A</v>
      </c>
      <c r="K35" s="22" t="e">
        <v>#N/A</v>
      </c>
      <c r="L35" s="23">
        <v>0</v>
      </c>
      <c r="M35" s="24" t="e">
        <v>#N/A</v>
      </c>
      <c r="N35" s="24" t="e">
        <v>#N/A</v>
      </c>
    </row>
    <row r="36" spans="8:14" x14ac:dyDescent="0.3">
      <c r="H36" s="21" t="e">
        <v>#N/A</v>
      </c>
      <c r="I36" s="21">
        <v>0</v>
      </c>
      <c r="J36" s="21" t="e">
        <v>#N/A</v>
      </c>
      <c r="K36" s="22" t="e">
        <v>#N/A</v>
      </c>
      <c r="L36" s="23">
        <v>0</v>
      </c>
      <c r="M36" s="24" t="e">
        <v>#N/A</v>
      </c>
      <c r="N36" s="24" t="e">
        <v>#N/A</v>
      </c>
    </row>
    <row r="37" spans="8:14" x14ac:dyDescent="0.3">
      <c r="H37" s="21" t="e">
        <v>#N/A</v>
      </c>
      <c r="I37" s="21">
        <v>0</v>
      </c>
      <c r="J37" s="21" t="e">
        <v>#N/A</v>
      </c>
      <c r="K37" s="22" t="e">
        <v>#N/A</v>
      </c>
      <c r="L37" s="23">
        <v>0</v>
      </c>
      <c r="M37" s="24" t="e">
        <v>#N/A</v>
      </c>
      <c r="N37" s="24" t="e">
        <v>#N/A</v>
      </c>
    </row>
    <row r="38" spans="8:14" x14ac:dyDescent="0.3">
      <c r="H38" s="21" t="e">
        <v>#N/A</v>
      </c>
      <c r="I38" s="21">
        <v>0</v>
      </c>
      <c r="J38" s="21" t="e">
        <v>#N/A</v>
      </c>
      <c r="K38" s="22" t="e">
        <v>#N/A</v>
      </c>
      <c r="L38" s="23">
        <v>0</v>
      </c>
      <c r="M38" s="24" t="e">
        <v>#N/A</v>
      </c>
      <c r="N38" s="24" t="e">
        <v>#N/A</v>
      </c>
    </row>
    <row r="39" spans="8:14" x14ac:dyDescent="0.3">
      <c r="H39" s="21" t="e">
        <v>#N/A</v>
      </c>
      <c r="I39" s="21">
        <v>0</v>
      </c>
      <c r="J39" s="21" t="e">
        <v>#N/A</v>
      </c>
      <c r="K39" s="22" t="e">
        <v>#N/A</v>
      </c>
      <c r="L39" s="23">
        <v>0</v>
      </c>
      <c r="M39" s="24" t="e">
        <v>#N/A</v>
      </c>
      <c r="N39" s="24" t="e">
        <v>#N/A</v>
      </c>
    </row>
    <row r="40" spans="8:14" x14ac:dyDescent="0.3">
      <c r="H40" s="21" t="e">
        <v>#N/A</v>
      </c>
      <c r="I40" s="21">
        <v>0</v>
      </c>
      <c r="J40" s="21" t="e">
        <v>#N/A</v>
      </c>
      <c r="K40" s="22" t="e">
        <v>#N/A</v>
      </c>
      <c r="L40" s="23">
        <v>0</v>
      </c>
      <c r="M40" s="24" t="e">
        <v>#N/A</v>
      </c>
      <c r="N40" s="24" t="e">
        <v>#N/A</v>
      </c>
    </row>
    <row r="41" spans="8:14" x14ac:dyDescent="0.3">
      <c r="H41" s="21" t="e">
        <v>#N/A</v>
      </c>
      <c r="I41" s="21">
        <v>0</v>
      </c>
      <c r="J41" s="21" t="e">
        <v>#N/A</v>
      </c>
      <c r="K41" s="22" t="e">
        <v>#N/A</v>
      </c>
      <c r="L41" s="23">
        <v>0</v>
      </c>
      <c r="M41" s="24" t="e">
        <v>#N/A</v>
      </c>
      <c r="N41" s="24" t="e">
        <v>#N/A</v>
      </c>
    </row>
    <row r="42" spans="8:14" x14ac:dyDescent="0.3">
      <c r="H42" s="21" t="e">
        <v>#N/A</v>
      </c>
      <c r="I42" s="21">
        <v>0</v>
      </c>
      <c r="J42" s="21" t="e">
        <v>#N/A</v>
      </c>
      <c r="K42" s="22" t="e">
        <v>#N/A</v>
      </c>
      <c r="L42" s="23">
        <v>0</v>
      </c>
      <c r="M42" s="24" t="e">
        <v>#N/A</v>
      </c>
      <c r="N42" s="24" t="e">
        <v>#N/A</v>
      </c>
    </row>
    <row r="43" spans="8:14" x14ac:dyDescent="0.3">
      <c r="H43" s="21" t="e">
        <v>#N/A</v>
      </c>
      <c r="I43" s="21">
        <v>0</v>
      </c>
      <c r="J43" s="21" t="e">
        <v>#N/A</v>
      </c>
      <c r="K43" s="22" t="e">
        <v>#N/A</v>
      </c>
      <c r="L43" s="23">
        <v>0</v>
      </c>
      <c r="M43" s="24" t="e">
        <v>#N/A</v>
      </c>
      <c r="N43" s="24" t="e">
        <v>#N/A</v>
      </c>
    </row>
    <row r="44" spans="8:14" x14ac:dyDescent="0.3">
      <c r="H44" s="21" t="e">
        <v>#N/A</v>
      </c>
      <c r="I44" s="21">
        <v>0</v>
      </c>
      <c r="J44" s="21" t="e">
        <v>#N/A</v>
      </c>
      <c r="K44" s="22" t="e">
        <v>#N/A</v>
      </c>
      <c r="L44" s="23">
        <v>0</v>
      </c>
      <c r="M44" s="24" t="e">
        <v>#N/A</v>
      </c>
      <c r="N44" s="24" t="e">
        <v>#N/A</v>
      </c>
    </row>
    <row r="45" spans="8:14" x14ac:dyDescent="0.3">
      <c r="H45" s="21" t="e">
        <v>#N/A</v>
      </c>
      <c r="I45" s="21">
        <v>0</v>
      </c>
      <c r="J45" s="21" t="e">
        <v>#N/A</v>
      </c>
      <c r="K45" s="22" t="e">
        <v>#N/A</v>
      </c>
      <c r="L45" s="23">
        <v>0</v>
      </c>
      <c r="M45" s="24" t="e">
        <v>#N/A</v>
      </c>
      <c r="N45" s="24" t="e">
        <v>#N/A</v>
      </c>
    </row>
    <row r="46" spans="8:14" x14ac:dyDescent="0.3">
      <c r="H46" s="21" t="e">
        <v>#N/A</v>
      </c>
      <c r="I46" s="21">
        <v>0</v>
      </c>
      <c r="J46" s="21" t="e">
        <v>#N/A</v>
      </c>
      <c r="K46" s="22" t="e">
        <v>#N/A</v>
      </c>
      <c r="L46" s="23">
        <v>0</v>
      </c>
      <c r="M46" s="24" t="e">
        <v>#N/A</v>
      </c>
      <c r="N46" s="24" t="e">
        <v>#N/A</v>
      </c>
    </row>
    <row r="47" spans="8:14" x14ac:dyDescent="0.3">
      <c r="H47" s="21" t="e">
        <v>#N/A</v>
      </c>
      <c r="I47" s="21">
        <v>0</v>
      </c>
      <c r="J47" s="21" t="e">
        <v>#N/A</v>
      </c>
      <c r="K47" s="22" t="e">
        <v>#N/A</v>
      </c>
      <c r="L47" s="23">
        <v>0</v>
      </c>
      <c r="M47" s="24" t="e">
        <v>#N/A</v>
      </c>
      <c r="N47" s="24" t="e">
        <v>#N/A</v>
      </c>
    </row>
    <row r="48" spans="8:14" x14ac:dyDescent="0.3">
      <c r="H48" s="21" t="e">
        <v>#N/A</v>
      </c>
      <c r="I48" s="21">
        <v>0</v>
      </c>
      <c r="J48" s="21" t="e">
        <v>#N/A</v>
      </c>
      <c r="K48" s="22" t="e">
        <v>#N/A</v>
      </c>
      <c r="L48" s="23">
        <v>0</v>
      </c>
      <c r="M48" s="24" t="e">
        <v>#N/A</v>
      </c>
      <c r="N48" s="24" t="e">
        <v>#N/A</v>
      </c>
    </row>
  </sheetData>
  <mergeCells count="6">
    <mergeCell ref="H1:N1"/>
    <mergeCell ref="A1:A2"/>
    <mergeCell ref="B1:B2"/>
    <mergeCell ref="C1:C2"/>
    <mergeCell ref="D1:D2"/>
    <mergeCell ref="E1:G1"/>
  </mergeCells>
  <conditionalFormatting sqref="J3:N48">
    <cfRule type="cellIs" dxfId="1" priority="2" operator="greaterThan">
      <formula>0</formula>
    </cfRule>
  </conditionalFormatting>
  <conditionalFormatting sqref="H3:I48">
    <cfRule type="cellIs" dxfId="0" priority="1" operator="greater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C5B60-8D49-458F-9884-ACAF7C8D9256}">
  <dimension ref="A1:Y47"/>
  <sheetViews>
    <sheetView tabSelected="1" workbookViewId="0">
      <selection activeCell="B4" sqref="B4"/>
    </sheetView>
  </sheetViews>
  <sheetFormatPr defaultRowHeight="14.4" x14ac:dyDescent="0.3"/>
  <cols>
    <col min="1" max="1" width="11.5546875" bestFit="1" customWidth="1"/>
    <col min="2" max="2" width="5.5546875" customWidth="1"/>
    <col min="3" max="12" width="2.6640625" bestFit="1" customWidth="1"/>
    <col min="13" max="13" width="2.6640625" style="14" customWidth="1"/>
    <col min="14" max="14" width="6.6640625" bestFit="1" customWidth="1"/>
    <col min="15" max="25" width="2.5546875" customWidth="1"/>
  </cols>
  <sheetData>
    <row r="1" spans="1:25" x14ac:dyDescent="0.3">
      <c r="A1" s="33" t="s">
        <v>0</v>
      </c>
      <c r="B1" s="34" t="s">
        <v>1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11"/>
      <c r="N1" s="4" t="s">
        <v>2</v>
      </c>
      <c r="O1" s="35" t="s">
        <v>3</v>
      </c>
      <c r="P1" s="36"/>
      <c r="Q1" s="36"/>
      <c r="R1" s="36"/>
      <c r="S1" s="36"/>
      <c r="T1" s="36"/>
      <c r="U1" s="36"/>
      <c r="V1" s="36"/>
      <c r="W1" s="36"/>
      <c r="X1" s="36"/>
      <c r="Y1" s="37"/>
    </row>
    <row r="2" spans="1:25" x14ac:dyDescent="0.3">
      <c r="A2" s="33"/>
      <c r="B2" s="1">
        <v>44</v>
      </c>
      <c r="C2" s="1">
        <v>46</v>
      </c>
      <c r="D2" s="1">
        <v>48</v>
      </c>
      <c r="E2" s="1">
        <v>50</v>
      </c>
      <c r="F2" s="1">
        <v>52</v>
      </c>
      <c r="G2" s="1">
        <v>54</v>
      </c>
      <c r="H2" s="1">
        <v>56</v>
      </c>
      <c r="I2" s="1">
        <v>58</v>
      </c>
      <c r="J2" s="1">
        <v>60</v>
      </c>
      <c r="K2" s="1">
        <v>62</v>
      </c>
      <c r="L2" s="7">
        <v>64</v>
      </c>
      <c r="M2" s="12"/>
      <c r="N2" s="8"/>
      <c r="O2" s="38"/>
      <c r="P2" s="39"/>
      <c r="Q2" s="39"/>
      <c r="R2" s="39"/>
      <c r="S2" s="39"/>
      <c r="T2" s="39"/>
      <c r="U2" s="39"/>
      <c r="V2" s="39"/>
      <c r="W2" s="39"/>
      <c r="X2" s="39"/>
      <c r="Y2" s="40"/>
    </row>
    <row r="3" spans="1:25" x14ac:dyDescent="0.3">
      <c r="A3" s="2">
        <v>155</v>
      </c>
      <c r="B3" s="1" t="e">
        <f>SUMPRODUCT((перечень!$E$3:$E$25=B$2)*($A3=перечень!$D$3:$D$25)*(перечень!$H$2:$N$2='к закупке'!$B$1)*_xlfn.IFNA(перечень!$H$3:$N$25,0))</f>
        <v>#VALUE!</v>
      </c>
      <c r="C3" s="1"/>
      <c r="D3" s="1"/>
      <c r="E3" s="1"/>
      <c r="F3" s="1"/>
      <c r="G3" s="1"/>
      <c r="H3" s="1"/>
      <c r="I3" s="1"/>
      <c r="J3" s="1"/>
      <c r="K3" s="1"/>
      <c r="L3" s="7"/>
      <c r="M3" s="12"/>
      <c r="N3" s="9">
        <v>37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x14ac:dyDescent="0.3">
      <c r="A4" s="2">
        <v>160</v>
      </c>
      <c r="B4" s="1" t="e">
        <f>SUMPRODUCT((перечень!$E$3:$E$25=B$2)*($A4=перечень!$D$3:$D$25)*(перечень!$H$2:$N$2='к закупке'!$B$1)*перечень!$H$3:$N$25)</f>
        <v>#N/A</v>
      </c>
      <c r="C4" s="1"/>
      <c r="D4" s="1"/>
      <c r="E4" s="1"/>
      <c r="F4" s="1"/>
      <c r="G4" s="1"/>
      <c r="H4" s="1"/>
      <c r="I4" s="1"/>
      <c r="J4" s="1"/>
      <c r="K4" s="1"/>
      <c r="L4" s="7"/>
      <c r="M4" s="12"/>
      <c r="N4" s="9">
        <v>38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3">
      <c r="A5" s="2">
        <v>162</v>
      </c>
      <c r="B5" s="1" t="e">
        <f>SUMPRODUCT((перечень!$E$3:$E$25=B$2)*($A5=перечень!$D$3:$D$25)*(перечень!$H$2:$N$2='к закупке'!$B$1)*перечень!$H$3:$N$25)</f>
        <v>#N/A</v>
      </c>
      <c r="C5" s="1"/>
      <c r="D5" s="1"/>
      <c r="E5" s="1"/>
      <c r="F5" s="1"/>
      <c r="G5" s="1"/>
      <c r="H5" s="1"/>
      <c r="I5" s="1"/>
      <c r="J5" s="1"/>
      <c r="K5" s="1"/>
      <c r="L5" s="7"/>
      <c r="M5" s="12"/>
      <c r="N5" s="9">
        <v>39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3">
      <c r="A6" s="3">
        <v>164</v>
      </c>
      <c r="B6" s="1" t="e">
        <f>SUMPRODUCT((перечень!$E$3:$E$25=B$2)*($A6=перечень!$D$3:$D$25)*(перечень!$H$2:$N$2='к закупке'!$B$1)*перечень!$H$3:$N$25)</f>
        <v>#N/A</v>
      </c>
      <c r="C6" s="1"/>
      <c r="D6" s="1"/>
      <c r="E6" s="1"/>
      <c r="F6" s="1"/>
      <c r="G6" s="1"/>
      <c r="H6" s="1"/>
      <c r="I6" s="1"/>
      <c r="J6" s="1"/>
      <c r="K6" s="1"/>
      <c r="L6" s="7"/>
      <c r="M6" s="12"/>
      <c r="N6" s="9">
        <v>40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3">
      <c r="A7" s="3">
        <v>166</v>
      </c>
      <c r="B7" s="1" t="e">
        <f>SUMPRODUCT((перечень!$E$3:$E$25=B$2)*($A7=перечень!$D$3:$D$25)*(перечень!$H$2:$N$2='к закупке'!$B$1)*перечень!$H$3:$N$25)</f>
        <v>#N/A</v>
      </c>
      <c r="C7" s="1"/>
      <c r="D7" s="1"/>
      <c r="E7" s="1"/>
      <c r="F7" s="1"/>
      <c r="G7" s="1"/>
      <c r="H7" s="1"/>
      <c r="I7" s="1"/>
      <c r="J7" s="1"/>
      <c r="K7" s="1"/>
      <c r="L7" s="7"/>
      <c r="M7" s="12"/>
      <c r="N7" s="9">
        <v>41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3">
      <c r="A8" s="3">
        <v>168</v>
      </c>
      <c r="B8" s="1" t="e">
        <f>SUMPRODUCT((перечень!$E$3:$E$25=B$2)*($A8=перечень!$D$3:$D$25)*(перечень!$H$2:$N$2='к закупке'!$B$1)*перечень!$H$3:$N$25)</f>
        <v>#N/A</v>
      </c>
      <c r="C8" s="1"/>
      <c r="D8" s="1"/>
      <c r="E8" s="1"/>
      <c r="F8" s="1"/>
      <c r="G8" s="1"/>
      <c r="H8" s="1"/>
      <c r="I8" s="1"/>
      <c r="J8" s="1"/>
      <c r="K8" s="1"/>
      <c r="L8" s="7"/>
      <c r="M8" s="12"/>
      <c r="N8" s="9">
        <v>42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3">
      <c r="A9" s="3">
        <v>170</v>
      </c>
      <c r="B9" s="1" t="e">
        <f>SUMPRODUCT((перечень!$E$3:$E$25=B$2)*($A9=перечень!$D$3:$D$25)*(перечень!$H$2:$N$2='к закупке'!$B$1)*перечень!$H$3:$N$25)</f>
        <v>#N/A</v>
      </c>
      <c r="C9" s="1"/>
      <c r="D9" s="1"/>
      <c r="E9" s="1"/>
      <c r="F9" s="1"/>
      <c r="G9" s="1"/>
      <c r="H9" s="1"/>
      <c r="I9" s="1"/>
      <c r="J9" s="1"/>
      <c r="K9" s="1"/>
      <c r="L9" s="7"/>
      <c r="M9" s="12"/>
      <c r="N9" s="9">
        <v>43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3">
      <c r="A10" s="3">
        <v>172</v>
      </c>
      <c r="B10" s="1" t="e">
        <f>SUMPRODUCT((перечень!$E$3:$E$25=B$2)*($A10=перечень!$D$3:$D$25)*(перечень!$H$2:$N$2='к закупке'!$B$1)*перечень!$H$3:$N$25)</f>
        <v>#N/A</v>
      </c>
      <c r="C10" s="1"/>
      <c r="D10" s="1"/>
      <c r="E10" s="1"/>
      <c r="F10" s="1"/>
      <c r="G10" s="1"/>
      <c r="H10" s="1"/>
      <c r="I10" s="1"/>
      <c r="J10" s="1"/>
      <c r="K10" s="1"/>
      <c r="L10" s="7"/>
      <c r="M10" s="12"/>
      <c r="N10" s="9">
        <v>44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3">
      <c r="A11" s="3">
        <v>174</v>
      </c>
      <c r="B11" s="1" t="e">
        <f>SUMPRODUCT((перечень!$E$3:$E$25=B$2)*($A11=перечень!$D$3:$D$25)*(перечень!$H$2:$N$2='к закупке'!$B$1)*перечень!$H$3:$N$25)</f>
        <v>#N/A</v>
      </c>
      <c r="C11" s="1"/>
      <c r="D11" s="1"/>
      <c r="E11" s="1"/>
      <c r="F11" s="1"/>
      <c r="G11" s="1"/>
      <c r="H11" s="1"/>
      <c r="I11" s="1"/>
      <c r="J11" s="1"/>
      <c r="K11" s="1"/>
      <c r="L11" s="7"/>
      <c r="M11" s="12"/>
      <c r="N11" s="9">
        <v>45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3">
      <c r="A12" s="3">
        <v>176</v>
      </c>
      <c r="B12" s="1" t="e">
        <f>SUMPRODUCT((перечень!$E$3:$E$25=B$2)*($A12=перечень!$D$3:$D$25)*(перечень!$H$2:$N$2='к закупке'!$B$1)*перечень!$H$3:$N$25)</f>
        <v>#N/A</v>
      </c>
      <c r="C12" s="1"/>
      <c r="D12" s="1"/>
      <c r="E12" s="1"/>
      <c r="F12" s="1"/>
      <c r="G12" s="1"/>
      <c r="H12" s="1"/>
      <c r="I12" s="1"/>
      <c r="J12" s="1"/>
      <c r="K12" s="1"/>
      <c r="L12" s="7"/>
      <c r="M12" s="12"/>
      <c r="N12" s="9">
        <v>46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3">
      <c r="A13" s="3">
        <v>180</v>
      </c>
      <c r="B13" s="1" t="e">
        <f>SUMPRODUCT((перечень!$E$3:$E$25=B$2)*($A13=перечень!$D$3:$D$25)*(перечень!$H$2:$N$2='к закупке'!$B$1)*перечень!$H$3:$N$25)</f>
        <v>#N/A</v>
      </c>
      <c r="C13" s="1"/>
      <c r="D13" s="1"/>
      <c r="E13" s="1"/>
      <c r="F13" s="1"/>
      <c r="G13" s="1"/>
      <c r="H13" s="1"/>
      <c r="I13" s="1"/>
      <c r="J13" s="1"/>
      <c r="K13" s="1"/>
      <c r="L13" s="7"/>
      <c r="M13" s="12"/>
      <c r="N13" s="9">
        <v>47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3">
      <c r="A14" s="3">
        <v>182</v>
      </c>
      <c r="B14" s="1" t="e">
        <f>SUMPRODUCT((перечень!$E$3:$E$25=B$2)*($A14=перечень!$D$3:$D$25)*(перечень!$H$2:$N$2='к закупке'!$B$1)*перечень!$H$3:$N$25)</f>
        <v>#N/A</v>
      </c>
      <c r="C14" s="1"/>
      <c r="D14" s="1"/>
      <c r="E14" s="1"/>
      <c r="F14" s="1"/>
      <c r="G14" s="1"/>
      <c r="H14" s="1"/>
      <c r="I14" s="1"/>
      <c r="J14" s="1"/>
      <c r="K14" s="1"/>
      <c r="L14" s="7"/>
      <c r="M14" s="12"/>
      <c r="N14" s="10">
        <v>48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3">
      <c r="A15" s="3">
        <v>190</v>
      </c>
      <c r="B15" s="1" t="e">
        <f>SUMPRODUCT((перечень!$E$3:$E$25=B$2)*($A15=перечень!$D$3:$D$25)*(перечень!$H$2:$N$2='к закупке'!$B$1)*перечень!$H$3:$N$25)</f>
        <v>#N/A</v>
      </c>
      <c r="C15" s="1"/>
      <c r="D15" s="1"/>
      <c r="E15" s="1"/>
      <c r="F15" s="1"/>
      <c r="G15" s="1"/>
      <c r="H15" s="1"/>
      <c r="I15" s="1"/>
      <c r="J15" s="1"/>
      <c r="K15" s="1"/>
      <c r="L15" s="7"/>
      <c r="M15" s="12"/>
      <c r="N15" s="10">
        <v>49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3">
      <c r="M16" s="13"/>
    </row>
    <row r="17" spans="1:25" x14ac:dyDescent="0.3">
      <c r="A17" s="33" t="s">
        <v>0</v>
      </c>
      <c r="B17" s="34" t="s">
        <v>10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15"/>
      <c r="N17" s="4" t="s">
        <v>2</v>
      </c>
      <c r="O17" s="35" t="s">
        <v>12</v>
      </c>
      <c r="P17" s="36"/>
      <c r="Q17" s="36"/>
      <c r="R17" s="36"/>
      <c r="S17" s="36"/>
      <c r="T17" s="36"/>
      <c r="U17" s="36"/>
      <c r="V17" s="36"/>
      <c r="W17" s="36"/>
      <c r="X17" s="36"/>
      <c r="Y17" s="37"/>
    </row>
    <row r="18" spans="1:25" x14ac:dyDescent="0.3">
      <c r="A18" s="33"/>
      <c r="B18" s="1">
        <v>44</v>
      </c>
      <c r="C18" s="1">
        <v>46</v>
      </c>
      <c r="D18" s="1">
        <v>48</v>
      </c>
      <c r="E18" s="1">
        <v>50</v>
      </c>
      <c r="F18" s="1">
        <v>52</v>
      </c>
      <c r="G18" s="1">
        <v>54</v>
      </c>
      <c r="H18" s="1">
        <v>56</v>
      </c>
      <c r="I18" s="1">
        <v>58</v>
      </c>
      <c r="J18" s="1">
        <v>60</v>
      </c>
      <c r="K18" s="1">
        <v>62</v>
      </c>
      <c r="L18" s="1">
        <v>64</v>
      </c>
      <c r="M18" s="15"/>
      <c r="N18" s="5"/>
      <c r="O18" s="38"/>
      <c r="P18" s="39"/>
      <c r="Q18" s="39"/>
      <c r="R18" s="39"/>
      <c r="S18" s="39"/>
      <c r="T18" s="39"/>
      <c r="U18" s="39"/>
      <c r="V18" s="39"/>
      <c r="W18" s="39"/>
      <c r="X18" s="39"/>
      <c r="Y18" s="40"/>
    </row>
    <row r="19" spans="1:25" x14ac:dyDescent="0.3">
      <c r="A19" s="2">
        <v>155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5"/>
      <c r="N19" s="6">
        <v>37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3">
      <c r="A20" s="2">
        <v>160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5"/>
      <c r="N20" s="6">
        <v>38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3">
      <c r="A21" s="2">
        <v>162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5"/>
      <c r="N21" s="6">
        <v>39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3">
      <c r="A22" s="3">
        <v>164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5"/>
      <c r="N22" s="6">
        <v>40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3">
      <c r="A23" s="3">
        <v>166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5"/>
      <c r="N23" s="6">
        <v>41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3">
      <c r="A24" s="3">
        <v>168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5"/>
      <c r="N24" s="6">
        <v>42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3">
      <c r="A25" s="3">
        <v>170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5"/>
      <c r="N25" s="6">
        <v>43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3">
      <c r="A26" s="3">
        <v>172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5"/>
      <c r="N26" s="6">
        <v>44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3">
      <c r="A27" s="3">
        <v>174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5"/>
      <c r="N27" s="6">
        <v>45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3">
      <c r="A28" s="3">
        <v>176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5"/>
      <c r="N28" s="6">
        <v>46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3">
      <c r="A29" s="3">
        <v>180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5"/>
      <c r="N29" s="6">
        <v>47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3">
      <c r="A30" s="3">
        <v>182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5"/>
      <c r="N30" s="3">
        <v>48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3">
      <c r="A31" s="3">
        <v>190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5"/>
      <c r="N31" s="3">
        <v>49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3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</row>
    <row r="33" spans="1:25" x14ac:dyDescent="0.3">
      <c r="A33" s="33" t="s">
        <v>0</v>
      </c>
      <c r="B33" s="34" t="s">
        <v>9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15"/>
      <c r="N33" s="4" t="s">
        <v>2</v>
      </c>
      <c r="O33" s="35" t="s">
        <v>11</v>
      </c>
      <c r="P33" s="36"/>
      <c r="Q33" s="36"/>
      <c r="R33" s="36"/>
      <c r="S33" s="36"/>
      <c r="T33" s="36"/>
      <c r="U33" s="36"/>
      <c r="V33" s="36"/>
      <c r="W33" s="36"/>
      <c r="X33" s="36"/>
      <c r="Y33" s="37"/>
    </row>
    <row r="34" spans="1:25" x14ac:dyDescent="0.3">
      <c r="A34" s="33"/>
      <c r="B34" s="1">
        <v>44</v>
      </c>
      <c r="C34" s="1">
        <v>46</v>
      </c>
      <c r="D34" s="1">
        <v>48</v>
      </c>
      <c r="E34" s="1">
        <v>50</v>
      </c>
      <c r="F34" s="1">
        <v>52</v>
      </c>
      <c r="G34" s="1">
        <v>54</v>
      </c>
      <c r="H34" s="1">
        <v>56</v>
      </c>
      <c r="I34" s="1">
        <v>58</v>
      </c>
      <c r="J34" s="1">
        <v>60</v>
      </c>
      <c r="K34" s="1">
        <v>62</v>
      </c>
      <c r="L34" s="1">
        <v>64</v>
      </c>
      <c r="M34" s="15"/>
      <c r="N34" s="5"/>
      <c r="O34" s="38"/>
      <c r="P34" s="39"/>
      <c r="Q34" s="39"/>
      <c r="R34" s="39"/>
      <c r="S34" s="39"/>
      <c r="T34" s="39"/>
      <c r="U34" s="39"/>
      <c r="V34" s="39"/>
      <c r="W34" s="39"/>
      <c r="X34" s="39"/>
      <c r="Y34" s="40"/>
    </row>
    <row r="35" spans="1:25" x14ac:dyDescent="0.3">
      <c r="A35" s="2">
        <v>155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5"/>
      <c r="N35" s="6">
        <v>37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3">
      <c r="A36" s="2">
        <v>160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5"/>
      <c r="N36" s="6">
        <v>38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3">
      <c r="A37" s="2">
        <v>162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5"/>
      <c r="N37" s="6">
        <v>39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3">
      <c r="A38" s="3">
        <v>164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5"/>
      <c r="N38" s="6">
        <v>40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3">
      <c r="A39" s="3">
        <v>166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5"/>
      <c r="N39" s="6">
        <v>41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x14ac:dyDescent="0.3">
      <c r="A40" s="3">
        <v>168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5"/>
      <c r="N40" s="6">
        <v>42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3">
      <c r="A41" s="3">
        <v>170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5"/>
      <c r="N41" s="6">
        <v>43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3">
      <c r="A42" s="3">
        <v>172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5"/>
      <c r="N42" s="6">
        <v>44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3">
      <c r="A43" s="3">
        <v>174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5"/>
      <c r="N43" s="6">
        <v>45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3">
      <c r="A44" s="3">
        <v>176</v>
      </c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5"/>
      <c r="N44" s="6">
        <v>46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3">
      <c r="A45" s="3">
        <v>180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5"/>
      <c r="N45" s="6">
        <v>47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3">
      <c r="A46" s="3">
        <v>182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5"/>
      <c r="N46" s="3">
        <v>48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x14ac:dyDescent="0.3">
      <c r="A47" s="3">
        <v>190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5"/>
      <c r="N47" s="3">
        <v>49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</sheetData>
  <mergeCells count="9">
    <mergeCell ref="A33:A34"/>
    <mergeCell ref="B33:L33"/>
    <mergeCell ref="O33:Y34"/>
    <mergeCell ref="A1:A2"/>
    <mergeCell ref="B1:L1"/>
    <mergeCell ref="O1:Y2"/>
    <mergeCell ref="A17:A18"/>
    <mergeCell ref="B17:L17"/>
    <mergeCell ref="O17:Y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перечень</vt:lpstr>
      <vt:lpstr>к закупке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oksan</dc:creator>
  <cp:lastModifiedBy>oksan</cp:lastModifiedBy>
  <dcterms:created xsi:type="dcterms:W3CDTF">2021-05-11T10:23:51Z</dcterms:created>
  <dcterms:modified xsi:type="dcterms:W3CDTF">2021-05-13T06:34:37Z</dcterms:modified>
</cp:coreProperties>
</file>