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<sst xmlns="http://schemas.openxmlformats.org/spreadsheetml/2006/main" count="53" uniqueCount="52">
  <si>
    <t xml:space="preserve">Дата</t>
  </si>
  <si>
    <t xml:space="preserve">00-01</t>
  </si>
  <si>
    <t xml:space="preserve">01-02</t>
  </si>
  <si>
    <t xml:space="preserve">02-03</t>
  </si>
  <si>
    <t xml:space="preserve">03-04</t>
  </si>
  <si>
    <t xml:space="preserve">04-05</t>
  </si>
  <si>
    <t xml:space="preserve">05-06</t>
  </si>
  <si>
    <t xml:space="preserve">06-07</t>
  </si>
  <si>
    <t xml:space="preserve">07-08</t>
  </si>
  <si>
    <t xml:space="preserve"> 08-09</t>
  </si>
  <si>
    <t xml:space="preserve"> 09-10</t>
  </si>
  <si>
    <t xml:space="preserve"> 10-11</t>
  </si>
  <si>
    <t xml:space="preserve"> 11-12</t>
  </si>
  <si>
    <t xml:space="preserve"> 12-13</t>
  </si>
  <si>
    <t xml:space="preserve">13-14</t>
  </si>
  <si>
    <t xml:space="preserve">14-15</t>
  </si>
  <si>
    <t xml:space="preserve">15-16</t>
  </si>
  <si>
    <t xml:space="preserve">16-17</t>
  </si>
  <si>
    <t xml:space="preserve">17-18</t>
  </si>
  <si>
    <t xml:space="preserve">18-19</t>
  </si>
  <si>
    <t xml:space="preserve">19-20</t>
  </si>
  <si>
    <t xml:space="preserve">20-21</t>
  </si>
  <si>
    <t xml:space="preserve">21-22</t>
  </si>
  <si>
    <t xml:space="preserve">22-23</t>
  </si>
  <si>
    <t xml:space="preserve">23-24</t>
  </si>
  <si>
    <t xml:space="preserve">дата</t>
  </si>
  <si>
    <t xml:space="preserve">час</t>
  </si>
  <si>
    <t xml:space="preserve">час. интервал</t>
  </si>
  <si>
    <t xml:space="preserve">часы</t>
  </si>
  <si>
    <t xml:space="preserve">максимум</t>
  </si>
  <si>
    <t xml:space="preserve">01.04.2021</t>
  </si>
  <si>
    <t xml:space="preserve">02.04.2021</t>
  </si>
  <si>
    <t xml:space="preserve">05.04.2021</t>
  </si>
  <si>
    <t xml:space="preserve">06.04.2021</t>
  </si>
  <si>
    <t xml:space="preserve">07.04.2021</t>
  </si>
  <si>
    <t xml:space="preserve">08.04.2021</t>
  </si>
  <si>
    <t xml:space="preserve">09.04.2021</t>
  </si>
  <si>
    <t xml:space="preserve">12.04.2021</t>
  </si>
  <si>
    <t xml:space="preserve">13.04.2021</t>
  </si>
  <si>
    <t xml:space="preserve">14.04.2021</t>
  </si>
  <si>
    <t xml:space="preserve">15.04.2021</t>
  </si>
  <si>
    <t xml:space="preserve">16.04.2021</t>
  </si>
  <si>
    <t xml:space="preserve">19.04.2021</t>
  </si>
  <si>
    <t xml:space="preserve">20.04.2021</t>
  </si>
  <si>
    <t xml:space="preserve">21.04.2021</t>
  </si>
  <si>
    <t xml:space="preserve">22.04.2021</t>
  </si>
  <si>
    <t xml:space="preserve">23.04.2021</t>
  </si>
  <si>
    <t xml:space="preserve">26.04.2021</t>
  </si>
  <si>
    <t xml:space="preserve">27.04.2021</t>
  </si>
  <si>
    <t xml:space="preserve">28.04.2021</t>
  </si>
  <si>
    <t xml:space="preserve">29.04.2021</t>
  </si>
  <si>
    <t xml:space="preserve">30.04.2021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</si>
</sst>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General"/>
    <numFmt numFmtId="166" formatCode="dd/mm/yyyy"/>
    <numFmt numFmtId="167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>
          <bgColor rgb="FFFFFF00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H34"/>
  <sheetViews>
    <sheetView showFormulas="false" showGridLines="true" showRowColHeaders="true" showZeros="true" rightToLeft="false" tabSelected="true" showOutlineSymbols="true" defaultGridColor="true" view="normal" topLeftCell="D1" colorId="64" zoomScale="100" zoomScaleNormal="100" zoomScalePageLayoutView="100" workbookViewId="0">
      <selection pane="topLeft" activeCell="AF36" activeCellId="0" sqref="AF36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0.71"/>
    <col collapsed="false" customWidth="true" hidden="false" outlineLevel="0" max="25" min="2" style="0" width="7.15"/>
    <col collapsed="false" customWidth="true" hidden="false" outlineLevel="0" max="26" min="26" style="0" width="4.14"/>
    <col collapsed="false" customWidth="true" hidden="false" outlineLevel="0" max="27" min="27" style="0" width="10.14"/>
    <col collapsed="false" customWidth="true" hidden="false" outlineLevel="0" max="29" min="29" style="0" width="13.57"/>
    <col collapsed="false" customWidth="true" hidden="false" outlineLevel="0" max="30" min="30" style="0" width="10.71"/>
    <col collapsed="false" customWidth="true" hidden="false" outlineLevel="0" max="31" min="31" style="0" width="13.06"/>
    <col collapsed="false" customWidth="true" hidden="false" outlineLevel="0" max="33" min="33" style="0" width="14.31"/>
    <col collapsed="false" customWidth="true" hidden="false" outlineLevel="0" max="34" min="34" style="0" width="11.81"/>
  </cols>
  <sheetData>
    <row r="1" customFormat="false" ht="1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AA1" s="1"/>
      <c r="AB1" s="1"/>
      <c r="AC1" s="1"/>
      <c r="AD1" s="2" t="n">
        <f aca="false">ROUND(AVERAGE(AD4:AD28),0)</f>
        <v>4</v>
      </c>
      <c r="AE1" s="3"/>
      <c r="AF1" s="3"/>
      <c r="AG1" s="4" t="n">
        <f aca="false">ROUND(AVERAGE(AG4:AG28),0)</f>
        <v>8</v>
      </c>
    </row>
    <row r="2" customFormat="false" ht="15" hidden="false" customHeight="false" outlineLevel="0" collapsed="false">
      <c r="A2" s="1"/>
      <c r="B2" s="1" t="n">
        <v>1</v>
      </c>
      <c r="C2" s="1" t="n">
        <v>2</v>
      </c>
      <c r="D2" s="1" t="n">
        <v>3</v>
      </c>
      <c r="E2" s="1" t="n">
        <v>4</v>
      </c>
      <c r="F2" s="1" t="n">
        <v>5</v>
      </c>
      <c r="G2" s="1" t="n">
        <v>6</v>
      </c>
      <c r="H2" s="1" t="n">
        <v>7</v>
      </c>
      <c r="I2" s="1" t="n">
        <v>8</v>
      </c>
      <c r="J2" s="1" t="n">
        <v>9</v>
      </c>
      <c r="K2" s="1" t="n">
        <v>10</v>
      </c>
      <c r="L2" s="1" t="n">
        <v>11</v>
      </c>
      <c r="M2" s="1" t="n">
        <v>12</v>
      </c>
      <c r="N2" s="1" t="n">
        <v>13</v>
      </c>
      <c r="O2" s="1" t="n">
        <v>14</v>
      </c>
      <c r="P2" s="1" t="n">
        <v>15</v>
      </c>
      <c r="Q2" s="1" t="n">
        <v>16</v>
      </c>
      <c r="R2" s="1" t="n">
        <v>17</v>
      </c>
      <c r="S2" s="1" t="n">
        <v>18</v>
      </c>
      <c r="T2" s="1" t="n">
        <v>19</v>
      </c>
      <c r="U2" s="1" t="n">
        <v>20</v>
      </c>
      <c r="V2" s="1" t="n">
        <v>21</v>
      </c>
      <c r="W2" s="1" t="n">
        <v>22</v>
      </c>
      <c r="X2" s="1" t="n">
        <v>23</v>
      </c>
      <c r="Y2" s="1" t="n">
        <v>24</v>
      </c>
      <c r="AA2" s="1"/>
      <c r="AB2" s="1"/>
      <c r="AC2" s="1"/>
      <c r="AD2" s="2"/>
      <c r="AE2" s="3"/>
      <c r="AF2" s="3"/>
      <c r="AG2" s="4"/>
    </row>
    <row r="3" customFormat="false" ht="15" hidden="false" customHeight="false" outlineLevel="0" collapsed="false">
      <c r="A3" s="1"/>
      <c r="B3" s="5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  <c r="R3" s="1" t="s">
        <v>17</v>
      </c>
      <c r="S3" s="1" t="s">
        <v>18</v>
      </c>
      <c r="T3" s="1" t="s">
        <v>19</v>
      </c>
      <c r="U3" s="1" t="s">
        <v>20</v>
      </c>
      <c r="V3" s="1" t="s">
        <v>21</v>
      </c>
      <c r="W3" s="1" t="s">
        <v>22</v>
      </c>
      <c r="X3" s="1" t="s">
        <v>23</v>
      </c>
      <c r="Y3" s="1" t="s">
        <v>24</v>
      </c>
      <c r="AA3" s="6" t="s">
        <v>25</v>
      </c>
      <c r="AB3" s="6" t="s">
        <v>26</v>
      </c>
      <c r="AC3" s="6" t="s">
        <v>27</v>
      </c>
      <c r="AD3" s="7"/>
      <c r="AE3" s="6" t="s">
        <v>25</v>
      </c>
      <c r="AF3" s="6" t="s">
        <v>28</v>
      </c>
      <c r="AG3" s="6" t="s">
        <v>29</v>
      </c>
    </row>
    <row r="4" customFormat="false" ht="13.8" hidden="false" customHeight="false" outlineLevel="0" collapsed="false">
      <c r="A4" s="8" t="n">
        <v>44287</v>
      </c>
      <c r="B4" s="9" t="n">
        <v>29.7</v>
      </c>
      <c r="C4" s="9" t="n">
        <v>29.692</v>
      </c>
      <c r="D4" s="9" t="n">
        <v>32.444</v>
      </c>
      <c r="E4" s="9" t="n">
        <v>27.754</v>
      </c>
      <c r="F4" s="9" t="n">
        <v>21.101</v>
      </c>
      <c r="G4" s="9" t="n">
        <v>21.098</v>
      </c>
      <c r="H4" s="9" t="n">
        <v>21.1</v>
      </c>
      <c r="I4" s="9" t="n">
        <v>2.593</v>
      </c>
      <c r="J4" s="9" t="n">
        <v>20.256</v>
      </c>
      <c r="K4" s="9" t="n">
        <v>20.893</v>
      </c>
      <c r="L4" s="9" t="n">
        <v>21.106</v>
      </c>
      <c r="M4" s="9" t="n">
        <v>21.136</v>
      </c>
      <c r="N4" s="9" t="n">
        <v>21.121</v>
      </c>
      <c r="O4" s="9" t="n">
        <v>21.185</v>
      </c>
      <c r="P4" s="9" t="n">
        <v>21.261</v>
      </c>
      <c r="Q4" s="9" t="n">
        <v>21.196</v>
      </c>
      <c r="R4" s="9" t="n">
        <v>21.181</v>
      </c>
      <c r="S4" s="9" t="n">
        <v>14.27</v>
      </c>
      <c r="T4" s="9" t="n">
        <v>8.106</v>
      </c>
      <c r="U4" s="9" t="n">
        <v>4.912</v>
      </c>
      <c r="V4" s="9" t="n">
        <v>2.032</v>
      </c>
      <c r="W4" s="9" t="n">
        <v>2.052</v>
      </c>
      <c r="X4" s="9" t="n">
        <v>14.875</v>
      </c>
      <c r="Y4" s="9" t="n">
        <v>29.592</v>
      </c>
      <c r="AA4" s="10" t="s">
        <v>30</v>
      </c>
      <c r="AB4" s="11" t="n">
        <v>19</v>
      </c>
      <c r="AC4" s="11" t="str">
        <f aca="false">IF(AB4=1,"00-01",IF(AB4=2,"01-02",IF(AB4=3,"02-03",IF(AB4=4,"03-04",IF(AB4=5,"04-05",IF(AB4=6,"05-06",IF(AB4=7,"06-07",IF(AB4=8,"07-08",IF(AB4=9,"08-09",IF(AB4=10,"09-10",IF(AB4=11,"10-11",IF(AB4=12,"11-12",IF(AB4=13,"12-13",IF(AB4=14,"13-14",IF(AB4=15,"14-15",IF(AB4=16,"15-16",IF(AB4=17,"16-17",IF(AB4=18,"17-18",IF(AB4=19,"18-19",IF(AB4=20,"19-20",IF(AB4=21,"20-21",IF(AB4=22,"21-22",IF(AB4=23,"22-23",IF(AB4=24,"23-00",""))))))))))))))))))))))))</f>
        <v>18-19</v>
      </c>
      <c r="AD4" s="11" t="n">
        <f aca="false">IF(AB4&gt;0,INDEX(B$4:Y$34,LEFT(AA4,2),AB4),"")</f>
        <v>8.106</v>
      </c>
      <c r="AE4" s="10" t="str">
        <f aca="false">IF(AA4&lt;&gt;"",AA4,"")</f>
        <v>01.04.2021</v>
      </c>
      <c r="AF4" s="11" t="n">
        <v>9</v>
      </c>
      <c r="AG4" s="11" t="n">
        <f aca="false" t="array" ref="AG4:AG4">MAX(INDEX($B$4:$Y$33,LEFT(AE4,2),INDEX($B$2:$Y$2,AF4):INDEX($B$2:$Y$2,AF4+1)))</f>
        <v>20.893</v>
      </c>
      <c r="AH4" s="12" t="n">
        <f aca="false" t="array" ref="AH4:AH4">MAX(INDEX($B$4:$Y$33,LEFT(AE4,2),INDEX($B$2:$Y$2,AF4):INDEX($B$2:$Y$2,AF4+1)))</f>
        <v>20.893</v>
      </c>
    </row>
    <row r="5" customFormat="false" ht="13.8" hidden="false" customHeight="false" outlineLevel="0" collapsed="false">
      <c r="A5" s="8" t="n">
        <v>44288</v>
      </c>
      <c r="B5" s="9" t="n">
        <v>30.064</v>
      </c>
      <c r="C5" s="9" t="n">
        <v>27.357</v>
      </c>
      <c r="D5" s="9" t="n">
        <v>27.786</v>
      </c>
      <c r="E5" s="9" t="n">
        <v>25.797</v>
      </c>
      <c r="F5" s="9" t="n">
        <v>21.337</v>
      </c>
      <c r="G5" s="9" t="n">
        <v>21.291</v>
      </c>
      <c r="H5" s="9" t="n">
        <v>21.398</v>
      </c>
      <c r="I5" s="9" t="n">
        <v>2.609</v>
      </c>
      <c r="J5" s="9" t="n">
        <v>17.889</v>
      </c>
      <c r="K5" s="9" t="n">
        <v>18.123</v>
      </c>
      <c r="L5" s="9" t="n">
        <v>16.825</v>
      </c>
      <c r="M5" s="9" t="n">
        <v>9.569</v>
      </c>
      <c r="N5" s="9" t="n">
        <v>1.021</v>
      </c>
      <c r="O5" s="9" t="n">
        <v>0.943</v>
      </c>
      <c r="P5" s="9" t="n">
        <v>10.263</v>
      </c>
      <c r="Q5" s="9" t="n">
        <v>21.901</v>
      </c>
      <c r="R5" s="9" t="n">
        <v>23.18</v>
      </c>
      <c r="S5" s="9" t="n">
        <v>16.315</v>
      </c>
      <c r="T5" s="9" t="n">
        <v>10.285</v>
      </c>
      <c r="U5" s="9" t="n">
        <v>5.022</v>
      </c>
      <c r="V5" s="9" t="n">
        <v>2.012</v>
      </c>
      <c r="W5" s="9" t="n">
        <v>2.03</v>
      </c>
      <c r="X5" s="9" t="n">
        <v>13.198</v>
      </c>
      <c r="Y5" s="9" t="n">
        <v>26.526</v>
      </c>
      <c r="AA5" s="10" t="s">
        <v>31</v>
      </c>
      <c r="AB5" s="11" t="n">
        <v>13</v>
      </c>
      <c r="AC5" s="11" t="str">
        <f aca="false">IF(AB5=1,"00-01",IF(AB5=2,"01-02",IF(AB5=3,"02-03",IF(AB5=4,"03-04",IF(AB5=5,"04-05",IF(AB5=6,"05-06",IF(AB5=7,"06-07",IF(AB5=8,"07-08",IF(AB5=9,"08-09",IF(AB5=10,"09-10",IF(AB5=11,"10-11",IF(AB5=12,"11-12",IF(AB5=13,"12-13",IF(AB5=14,"13-14",IF(AB5=15,"14-15",IF(AB5=16,"15-16",IF(AB5=17,"16-17",IF(AB5=18,"17-18",IF(AB5=19,"18-19",IF(AB5=20,"19-20",IF(AB5=21,"20-21",IF(AB5=22,"21-22",IF(AB5=23,"22-23",IF(AB5=24,"23-00",""))))))))))))))))))))))))</f>
        <v>12-13</v>
      </c>
      <c r="AD5" s="11" t="n">
        <f aca="false">IF(AB5&gt;0,INDEX(B$4:Y$34,LEFT(AA5,2),AB5),"")</f>
        <v>1.021</v>
      </c>
      <c r="AE5" s="10" t="str">
        <f aca="false">IF(AA5&lt;&gt;"",AA5,"")</f>
        <v>02.04.2021</v>
      </c>
      <c r="AF5" s="11" t="n">
        <v>10</v>
      </c>
      <c r="AG5" s="11" t="n">
        <f aca="false" t="array" ref="AG5:AG5">MAX(INDEX($B$4:$Y$33,LEFT(AE5,2),INDEX($B$2:$Y$2,AF5):INDEX($B$2:$Y$2,AF5+1)))</f>
        <v>18.123</v>
      </c>
      <c r="AH5" s="12" t="n">
        <f aca="false" t="array" ref="AH5:AH5">MAX(INDEX($B$4:$Y$33,LEFT(AE5,2),INDEX($B$2:$Y$2,AF5):INDEX($B$2:$Y$2,AF5+1)))</f>
        <v>18.123</v>
      </c>
    </row>
    <row r="6" customFormat="false" ht="13.8" hidden="false" customHeight="false" outlineLevel="0" collapsed="false">
      <c r="A6" s="8" t="n">
        <v>44289</v>
      </c>
      <c r="B6" s="9" t="n">
        <v>27.068</v>
      </c>
      <c r="C6" s="9" t="n">
        <v>25.965</v>
      </c>
      <c r="D6" s="9" t="n">
        <v>27.946</v>
      </c>
      <c r="E6" s="9" t="n">
        <v>25.839</v>
      </c>
      <c r="F6" s="9" t="n">
        <v>21.466</v>
      </c>
      <c r="G6" s="9" t="n">
        <v>21.47</v>
      </c>
      <c r="H6" s="9" t="n">
        <v>21.37</v>
      </c>
      <c r="I6" s="9" t="n">
        <v>2.291</v>
      </c>
      <c r="J6" s="9" t="n">
        <v>20.022</v>
      </c>
      <c r="K6" s="9" t="n">
        <v>19.627</v>
      </c>
      <c r="L6" s="9" t="n">
        <v>17.98</v>
      </c>
      <c r="M6" s="9" t="n">
        <v>9.407</v>
      </c>
      <c r="N6" s="9" t="n">
        <v>4.293</v>
      </c>
      <c r="O6" s="9" t="n">
        <v>11.881</v>
      </c>
      <c r="P6" s="9" t="n">
        <v>16.943</v>
      </c>
      <c r="Q6" s="9" t="n">
        <v>20.388</v>
      </c>
      <c r="R6" s="9" t="n">
        <v>21.356</v>
      </c>
      <c r="S6" s="9" t="n">
        <v>14.594</v>
      </c>
      <c r="T6" s="9" t="n">
        <v>8.402</v>
      </c>
      <c r="U6" s="9" t="n">
        <v>5.117</v>
      </c>
      <c r="V6" s="9" t="n">
        <v>2.148</v>
      </c>
      <c r="W6" s="9" t="n">
        <v>2.032</v>
      </c>
      <c r="X6" s="9" t="n">
        <v>11.867</v>
      </c>
      <c r="Y6" s="9" t="n">
        <v>24.016</v>
      </c>
      <c r="AA6" s="10" t="s">
        <v>32</v>
      </c>
      <c r="AB6" s="11" t="n">
        <v>14</v>
      </c>
      <c r="AC6" s="11" t="str">
        <f aca="false">IF(AB6=1,"00-01",IF(AB6=2,"01-02",IF(AB6=3,"02-03",IF(AB6=4,"03-04",IF(AB6=5,"04-05",IF(AB6=6,"05-06",IF(AB6=7,"06-07",IF(AB6=8,"07-08",IF(AB6=9,"08-09",IF(AB6=10,"09-10",IF(AB6=11,"10-11",IF(AB6=12,"11-12",IF(AB6=13,"12-13",IF(AB6=14,"13-14",IF(AB6=15,"14-15",IF(AB6=16,"15-16",IF(AB6=17,"16-17",IF(AB6=18,"17-18",IF(AB6=19,"18-19",IF(AB6=20,"19-20",IF(AB6=21,"20-21",IF(AB6=22,"21-22",IF(AB6=23,"22-23",IF(AB6=24,"23-00",""))))))))))))))))))))))))</f>
        <v>13-14</v>
      </c>
      <c r="AD6" s="11" t="n">
        <f aca="false">IF(AB6&gt;0,INDEX(B$4:Y$34,LEFT(AA6,2),AB6),"")</f>
        <v>18.254</v>
      </c>
      <c r="AE6" s="10" t="str">
        <f aca="false">IF(AA6&lt;&gt;"",AA6,"")</f>
        <v>05.04.2021</v>
      </c>
      <c r="AF6" s="11" t="n">
        <v>11</v>
      </c>
      <c r="AG6" s="11" t="n">
        <f aca="false" t="array" ref="AG6:AG6">MAX(INDEX($B$4:$Y$33,LEFT(AE6,2),INDEX($B$2:$Y$2,AF6):INDEX($B$2:$Y$2,AF6+1)))</f>
        <v>2.97</v>
      </c>
      <c r="AH6" s="12" t="n">
        <f aca="false" t="array" ref="AH6:AH6">MAX(INDEX($B$4:$Y$33,LEFT(AE6,2),INDEX($B$2:$Y$2,AF6):INDEX($B$2:$Y$2,AF6+1)))</f>
        <v>2.97</v>
      </c>
    </row>
    <row r="7" customFormat="false" ht="13.8" hidden="false" customHeight="false" outlineLevel="0" collapsed="false">
      <c r="A7" s="8" t="n">
        <v>44290</v>
      </c>
      <c r="B7" s="9" t="n">
        <v>24.351</v>
      </c>
      <c r="C7" s="9" t="n">
        <v>21.263</v>
      </c>
      <c r="D7" s="9" t="n">
        <v>21.397</v>
      </c>
      <c r="E7" s="9" t="n">
        <v>22.377</v>
      </c>
      <c r="F7" s="9" t="n">
        <v>21.357</v>
      </c>
      <c r="G7" s="9" t="n">
        <v>21.472</v>
      </c>
      <c r="H7" s="9" t="n">
        <v>21.425</v>
      </c>
      <c r="I7" s="9" t="n">
        <v>2.12</v>
      </c>
      <c r="J7" s="9" t="n">
        <v>19.924</v>
      </c>
      <c r="K7" s="9" t="n">
        <v>18.254</v>
      </c>
      <c r="L7" s="9" t="n">
        <v>2.415</v>
      </c>
      <c r="M7" s="9" t="n">
        <v>2.024</v>
      </c>
      <c r="N7" s="9" t="n">
        <v>15.98</v>
      </c>
      <c r="O7" s="9" t="n">
        <v>19.795</v>
      </c>
      <c r="P7" s="9" t="n">
        <v>12.933</v>
      </c>
      <c r="Q7" s="9" t="n">
        <v>15.89</v>
      </c>
      <c r="R7" s="9" t="n">
        <v>21.277</v>
      </c>
      <c r="S7" s="9" t="n">
        <v>14.566</v>
      </c>
      <c r="T7" s="9" t="n">
        <v>8.387</v>
      </c>
      <c r="U7" s="9" t="n">
        <v>5.028</v>
      </c>
      <c r="V7" s="9" t="n">
        <v>1.977</v>
      </c>
      <c r="W7" s="9" t="n">
        <v>2.03</v>
      </c>
      <c r="X7" s="9" t="n">
        <v>9.231</v>
      </c>
      <c r="Y7" s="9" t="n">
        <v>18.329</v>
      </c>
      <c r="AA7" s="10" t="s">
        <v>33</v>
      </c>
      <c r="AB7" s="11" t="n">
        <v>19</v>
      </c>
      <c r="AC7" s="11" t="str">
        <f aca="false">IF(AB7=1,"00-01",IF(AB7=2,"01-02",IF(AB7=3,"02-03",IF(AB7=4,"03-04",IF(AB7=5,"04-05",IF(AB7=6,"05-06",IF(AB7=7,"06-07",IF(AB7=8,"07-08",IF(AB7=9,"08-09",IF(AB7=10,"09-10",IF(AB7=11,"10-11",IF(AB7=12,"11-12",IF(AB7=13,"12-13",IF(AB7=14,"13-14",IF(AB7=15,"14-15",IF(AB7=16,"15-16",IF(AB7=17,"16-17",IF(AB7=18,"17-18",IF(AB7=19,"18-19",IF(AB7=20,"19-20",IF(AB7=21,"20-21",IF(AB7=22,"21-22",IF(AB7=23,"22-23",IF(AB7=24,"23-00",""))))))))))))))))))))))))</f>
        <v>18-19</v>
      </c>
      <c r="AD7" s="11" t="n">
        <f aca="false">IF(AB7&gt;0,INDEX(B$4:Y$34,LEFT(AA7,2),AB7),"")</f>
        <v>8.454</v>
      </c>
      <c r="AE7" s="10" t="str">
        <f aca="false">IF(AA7&lt;&gt;"",AA7,"")</f>
        <v>06.04.2021</v>
      </c>
      <c r="AF7" s="11" t="n">
        <v>12</v>
      </c>
      <c r="AG7" s="11" t="n">
        <f aca="false" t="array" ref="AG7:AG7">MAX(INDEX($B$4:$Y$33,LEFT(AE7,2),INDEX($B$2:$Y$2,AF7):INDEX($B$2:$Y$2,AF7+1)))</f>
        <v>3.919</v>
      </c>
      <c r="AH7" s="12" t="n">
        <f aca="false" t="array" ref="AH7:AH7">MAX(INDEX($B$4:$Y$33,LEFT(AE7,2),INDEX($B$2:$Y$2,AF7):INDEX($B$2:$Y$2,AF7+1)))</f>
        <v>3.919</v>
      </c>
    </row>
    <row r="8" customFormat="false" ht="13.8" hidden="false" customHeight="false" outlineLevel="0" collapsed="false">
      <c r="A8" s="8" t="n">
        <v>44291</v>
      </c>
      <c r="B8" s="9" t="n">
        <v>18.614</v>
      </c>
      <c r="C8" s="9" t="n">
        <v>18.615</v>
      </c>
      <c r="D8" s="9" t="n">
        <v>21.574</v>
      </c>
      <c r="E8" s="9" t="n">
        <v>22.605</v>
      </c>
      <c r="F8" s="9" t="n">
        <v>21.491</v>
      </c>
      <c r="G8" s="9" t="n">
        <v>21.547</v>
      </c>
      <c r="H8" s="9" t="n">
        <v>21.529</v>
      </c>
      <c r="I8" s="9" t="n">
        <v>2.461</v>
      </c>
      <c r="J8" s="9" t="n">
        <v>20.141</v>
      </c>
      <c r="K8" s="9" t="n">
        <v>17.719</v>
      </c>
      <c r="L8" s="9" t="n">
        <v>1.606</v>
      </c>
      <c r="M8" s="9" t="n">
        <v>2.97</v>
      </c>
      <c r="N8" s="9" t="n">
        <v>8.371</v>
      </c>
      <c r="O8" s="9" t="n">
        <v>18.254</v>
      </c>
      <c r="P8" s="9" t="n">
        <v>19.305</v>
      </c>
      <c r="Q8" s="9" t="n">
        <v>19.313</v>
      </c>
      <c r="R8" s="9" t="n">
        <v>21.156</v>
      </c>
      <c r="S8" s="9" t="n">
        <v>14.253</v>
      </c>
      <c r="T8" s="9" t="n">
        <v>8.033</v>
      </c>
      <c r="U8" s="9" t="n">
        <v>4.813</v>
      </c>
      <c r="V8" s="9" t="n">
        <v>2.276</v>
      </c>
      <c r="W8" s="9" t="n">
        <v>2.225</v>
      </c>
      <c r="X8" s="9" t="n">
        <v>9.24</v>
      </c>
      <c r="Y8" s="9" t="n">
        <v>18.282</v>
      </c>
      <c r="AA8" s="10" t="s">
        <v>34</v>
      </c>
      <c r="AB8" s="11" t="n">
        <v>14</v>
      </c>
      <c r="AC8" s="11" t="str">
        <f aca="false">IF(AB8=1,"00-01",IF(AB8=2,"01-02",IF(AB8=3,"02-03",IF(AB8=4,"03-04",IF(AB8=5,"04-05",IF(AB8=6,"05-06",IF(AB8=7,"06-07",IF(AB8=8,"07-08",IF(AB8=9,"08-09",IF(AB8=10,"09-10",IF(AB8=11,"10-11",IF(AB8=12,"11-12",IF(AB8=13,"12-13",IF(AB8=14,"13-14",IF(AB8=15,"14-15",IF(AB8=16,"15-16",IF(AB8=17,"16-17",IF(AB8=18,"17-18",IF(AB8=19,"18-19",IF(AB8=20,"19-20",IF(AB8=21,"20-21",IF(AB8=22,"21-22",IF(AB8=23,"22-23",IF(AB8=24,"23-00",""))))))))))))))))))))))))</f>
        <v>13-14</v>
      </c>
      <c r="AD8" s="11" t="n">
        <f aca="false">IF(AB8&gt;0,INDEX(B$4:Y$34,LEFT(AA8,2),AB8),"")</f>
        <v>1.736</v>
      </c>
      <c r="AE8" s="10" t="str">
        <f aca="false">IF(AA8&lt;&gt;"",AA8,"")</f>
        <v>07.04.2021</v>
      </c>
      <c r="AF8" s="11" t="n">
        <v>13</v>
      </c>
      <c r="AG8" s="11" t="n">
        <f aca="false" t="array" ref="AG8:AG8">MAX(INDEX($B$4:$Y$33,LEFT(AE8,2),INDEX($B$2:$Y$2,AF8):INDEX($B$2:$Y$2,AF8+1)))</f>
        <v>1.736</v>
      </c>
      <c r="AH8" s="12" t="n">
        <f aca="false" t="array" ref="AH8:AH8">MAX(INDEX($B$4:$Y$33,LEFT(AE8,2),INDEX($B$2:$Y$2,AF8):INDEX($B$2:$Y$2,AF8+1)))</f>
        <v>1.736</v>
      </c>
    </row>
    <row r="9" customFormat="false" ht="13.8" hidden="false" customHeight="false" outlineLevel="0" collapsed="false">
      <c r="A9" s="8" t="n">
        <v>44292</v>
      </c>
      <c r="B9" s="9" t="n">
        <v>18.533</v>
      </c>
      <c r="C9" s="9" t="n">
        <v>16.2</v>
      </c>
      <c r="D9" s="9" t="n">
        <v>16.957</v>
      </c>
      <c r="E9" s="9" t="n">
        <v>20.209</v>
      </c>
      <c r="F9" s="9" t="n">
        <v>21.456</v>
      </c>
      <c r="G9" s="9" t="n">
        <v>21.537</v>
      </c>
      <c r="H9" s="9" t="n">
        <v>21.486</v>
      </c>
      <c r="I9" s="9" t="n">
        <v>2.055</v>
      </c>
      <c r="J9" s="9" t="n">
        <v>18.227</v>
      </c>
      <c r="K9" s="9" t="n">
        <v>6.8</v>
      </c>
      <c r="L9" s="9" t="n">
        <v>4.469</v>
      </c>
      <c r="M9" s="9" t="n">
        <v>3.919</v>
      </c>
      <c r="N9" s="9" t="n">
        <v>3.896</v>
      </c>
      <c r="O9" s="9" t="n">
        <v>3.96</v>
      </c>
      <c r="P9" s="9" t="n">
        <v>4.354</v>
      </c>
      <c r="Q9" s="9" t="n">
        <v>8.302</v>
      </c>
      <c r="R9" s="9" t="n">
        <v>8.476</v>
      </c>
      <c r="S9" s="9" t="n">
        <v>8.439</v>
      </c>
      <c r="T9" s="9" t="n">
        <v>8.454</v>
      </c>
      <c r="U9" s="9" t="n">
        <v>5.145</v>
      </c>
      <c r="V9" s="9" t="n">
        <v>2.25</v>
      </c>
      <c r="W9" s="9" t="n">
        <v>2.167</v>
      </c>
      <c r="X9" s="9" t="n">
        <v>6.905</v>
      </c>
      <c r="Y9" s="9" t="n">
        <v>13.621</v>
      </c>
      <c r="AA9" s="10" t="s">
        <v>35</v>
      </c>
      <c r="AB9" s="11" t="n">
        <v>12</v>
      </c>
      <c r="AC9" s="11" t="str">
        <f aca="false">IF(AB9=1,"00-01",IF(AB9=2,"01-02",IF(AB9=3,"02-03",IF(AB9=4,"03-04",IF(AB9=5,"04-05",IF(AB9=6,"05-06",IF(AB9=7,"06-07",IF(AB9=8,"07-08",IF(AB9=9,"08-09",IF(AB9=10,"09-10",IF(AB9=11,"10-11",IF(AB9=12,"11-12",IF(AB9=13,"12-13",IF(AB9=14,"13-14",IF(AB9=15,"14-15",IF(AB9=16,"15-16",IF(AB9=17,"16-17",IF(AB9=18,"17-18",IF(AB9=19,"18-19",IF(AB9=20,"19-20",IF(AB9=21,"20-21",IF(AB9=22,"21-22",IF(AB9=23,"22-23",IF(AB9=24,"23-00",""))))))))))))))))))))))))</f>
        <v>11-12</v>
      </c>
      <c r="AD9" s="11" t="n">
        <f aca="false">IF(AB9&gt;0,INDEX(B$4:Y$34,LEFT(AA9,2),AB9),"")</f>
        <v>2.11</v>
      </c>
      <c r="AE9" s="10" t="str">
        <f aca="false">IF(AA9&lt;&gt;"",AA9,"")</f>
        <v>08.04.2021</v>
      </c>
      <c r="AF9" s="11" t="n">
        <v>14</v>
      </c>
      <c r="AG9" s="11" t="n">
        <f aca="false" t="array" ref="AG9:AG9">MAX(INDEX($B$4:$Y$33,LEFT(AE9,2),INDEX($B$2:$Y$2,AF9):INDEX($B$2:$Y$2,AF9+1)))</f>
        <v>1.434</v>
      </c>
      <c r="AH9" s="12" t="n">
        <f aca="false" t="array" ref="AH9:AH9">MAX(INDEX($B$4:$Y$33,LEFT(AE9,2),INDEX($B$2:$Y$2,AF9):INDEX($B$2:$Y$2,AF9+1)))</f>
        <v>1.434</v>
      </c>
    </row>
    <row r="10" customFormat="false" ht="13.8" hidden="false" customHeight="false" outlineLevel="0" collapsed="false">
      <c r="A10" s="8" t="n">
        <v>44293</v>
      </c>
      <c r="B10" s="9" t="n">
        <v>13.816</v>
      </c>
      <c r="C10" s="9" t="n">
        <v>13.835</v>
      </c>
      <c r="D10" s="9" t="n">
        <v>16.855</v>
      </c>
      <c r="E10" s="9" t="n">
        <v>20.198</v>
      </c>
      <c r="F10" s="9" t="n">
        <v>21.335</v>
      </c>
      <c r="G10" s="9" t="n">
        <v>21.439</v>
      </c>
      <c r="H10" s="9" t="n">
        <v>21.524</v>
      </c>
      <c r="I10" s="9" t="n">
        <v>2.585</v>
      </c>
      <c r="J10" s="9" t="n">
        <v>10.22</v>
      </c>
      <c r="K10" s="9" t="n">
        <v>8.983</v>
      </c>
      <c r="L10" s="9" t="n">
        <v>0.839</v>
      </c>
      <c r="M10" s="9" t="n">
        <v>1.076</v>
      </c>
      <c r="N10" s="9" t="n">
        <v>1.006</v>
      </c>
      <c r="O10" s="9" t="n">
        <v>1.736</v>
      </c>
      <c r="P10" s="9" t="n">
        <v>4.573</v>
      </c>
      <c r="Q10" s="9" t="n">
        <v>6.459</v>
      </c>
      <c r="R10" s="9" t="n">
        <v>15.122</v>
      </c>
      <c r="S10" s="9" t="n">
        <v>14.289</v>
      </c>
      <c r="T10" s="9" t="n">
        <v>8.089</v>
      </c>
      <c r="U10" s="9" t="n">
        <v>4.883</v>
      </c>
      <c r="V10" s="9" t="n">
        <v>1.967</v>
      </c>
      <c r="W10" s="9" t="n">
        <v>1.99</v>
      </c>
      <c r="X10" s="9" t="n">
        <v>6.768</v>
      </c>
      <c r="Y10" s="9" t="n">
        <v>13.464</v>
      </c>
      <c r="AA10" s="10" t="s">
        <v>36</v>
      </c>
      <c r="AB10" s="11" t="n">
        <v>10</v>
      </c>
      <c r="AC10" s="11" t="str">
        <f aca="false">IF(AB10=1,"00-01",IF(AB10=2,"01-02",IF(AB10=3,"02-03",IF(AB10=4,"03-04",IF(AB10=5,"04-05",IF(AB10=6,"05-06",IF(AB10=7,"06-07",IF(AB10=8,"07-08",IF(AB10=9,"08-09",IF(AB10=10,"09-10",IF(AB10=11,"10-11",IF(AB10=12,"11-12",IF(AB10=13,"12-13",IF(AB10=14,"13-14",IF(AB10=15,"14-15",IF(AB10=16,"15-16",IF(AB10=17,"16-17",IF(AB10=18,"17-18",IF(AB10=19,"18-19",IF(AB10=20,"19-20",IF(AB10=21,"20-21",IF(AB10=22,"21-22",IF(AB10=23,"22-23",IF(AB10=24,"23-00",""))))))))))))))))))))))))</f>
        <v>09-10</v>
      </c>
      <c r="AD10" s="11" t="n">
        <f aca="false">IF(AB10&gt;0,INDEX(B$4:Y$34,LEFT(AA10,2),AB10),"")</f>
        <v>11.136</v>
      </c>
      <c r="AE10" s="10" t="str">
        <f aca="false">IF(AA10&lt;&gt;"",AA10,"")</f>
        <v>09.04.2021</v>
      </c>
      <c r="AF10" s="11" t="n">
        <v>15</v>
      </c>
      <c r="AG10" s="11" t="n">
        <f aca="false" t="array" ref="AG10:AG10">MAX(INDEX($B$4:$Y$33,LEFT(AE10,2),INDEX($B$2:$Y$2,AF10):INDEX($B$2:$Y$2,AF10+1)))</f>
        <v>6.847</v>
      </c>
    </row>
    <row r="11" customFormat="false" ht="13.8" hidden="false" customHeight="false" outlineLevel="0" collapsed="false">
      <c r="A11" s="8" t="n">
        <v>44294</v>
      </c>
      <c r="B11" s="9" t="n">
        <v>13.659</v>
      </c>
      <c r="C11" s="9" t="n">
        <v>13.707</v>
      </c>
      <c r="D11" s="9" t="n">
        <v>16.593</v>
      </c>
      <c r="E11" s="9" t="n">
        <v>19.838</v>
      </c>
      <c r="F11" s="9" t="n">
        <v>21.112</v>
      </c>
      <c r="G11" s="9" t="n">
        <v>21.131</v>
      </c>
      <c r="H11" s="9" t="n">
        <v>21.195</v>
      </c>
      <c r="I11" s="9" t="n">
        <v>2.505</v>
      </c>
      <c r="J11" s="9" t="n">
        <v>11.044</v>
      </c>
      <c r="K11" s="9" t="n">
        <v>11.41</v>
      </c>
      <c r="L11" s="9" t="n">
        <v>2.207</v>
      </c>
      <c r="M11" s="9" t="n">
        <v>2.11</v>
      </c>
      <c r="N11" s="9" t="n">
        <v>2.568</v>
      </c>
      <c r="O11" s="9" t="n">
        <v>0.899</v>
      </c>
      <c r="P11" s="9" t="n">
        <v>1.434</v>
      </c>
      <c r="Q11" s="9" t="n">
        <v>5.433</v>
      </c>
      <c r="R11" s="9" t="n">
        <v>9.171</v>
      </c>
      <c r="S11" s="9" t="n">
        <v>14.727</v>
      </c>
      <c r="T11" s="9" t="n">
        <v>8.61</v>
      </c>
      <c r="U11" s="9" t="n">
        <v>5.231</v>
      </c>
      <c r="V11" s="9" t="n">
        <v>2.107</v>
      </c>
      <c r="W11" s="9" t="n">
        <v>2.081</v>
      </c>
      <c r="X11" s="9" t="n">
        <v>6.644</v>
      </c>
      <c r="Y11" s="9" t="n">
        <v>13.382</v>
      </c>
      <c r="AA11" s="10" t="s">
        <v>37</v>
      </c>
      <c r="AB11" s="11" t="n">
        <v>13</v>
      </c>
      <c r="AC11" s="11" t="str">
        <f aca="false">IF(AB11=1,"00-01",IF(AB11=2,"01-02",IF(AB11=3,"02-03",IF(AB11=4,"03-04",IF(AB11=5,"04-05",IF(AB11=6,"05-06",IF(AB11=7,"06-07",IF(AB11=8,"07-08",IF(AB11=9,"08-09",IF(AB11=10,"09-10",IF(AB11=11,"10-11",IF(AB11=12,"11-12",IF(AB11=13,"12-13",IF(AB11=14,"13-14",IF(AB11=15,"14-15",IF(AB11=16,"15-16",IF(AB11=17,"16-17",IF(AB11=18,"17-18",IF(AB11=19,"18-19",IF(AB11=20,"19-20",IF(AB11=21,"20-21",IF(AB11=22,"21-22",IF(AB11=23,"22-23",IF(AB11=24,"23-00",""))))))))))))))))))))))))</f>
        <v>12-13</v>
      </c>
      <c r="AD11" s="11" t="n">
        <f aca="false">IF(AB11&gt;0,INDEX(B$4:Y$34,LEFT(AA11,2),AB11),"")</f>
        <v>7.32</v>
      </c>
      <c r="AE11" s="10" t="str">
        <f aca="false">IF(AA11&lt;&gt;"",AA11,"")</f>
        <v>12.04.2021</v>
      </c>
      <c r="AF11" s="11" t="n">
        <v>16</v>
      </c>
      <c r="AG11" s="11" t="n">
        <f aca="false" t="array" ref="AG11:AG11">MAX(INDEX($B$4:$Y$33,LEFT(AE11,2),INDEX($B$2:$Y$2,AF11):INDEX($B$2:$Y$2,AF11+1)))</f>
        <v>20.89</v>
      </c>
    </row>
    <row r="12" customFormat="false" ht="13.8" hidden="false" customHeight="false" outlineLevel="0" collapsed="false">
      <c r="A12" s="8" t="n">
        <v>44295</v>
      </c>
      <c r="B12" s="9" t="n">
        <v>13.623</v>
      </c>
      <c r="C12" s="9" t="n">
        <v>13.596</v>
      </c>
      <c r="D12" s="9" t="n">
        <v>16.56</v>
      </c>
      <c r="E12" s="9" t="n">
        <v>19.946</v>
      </c>
      <c r="F12" s="9" t="n">
        <v>21.378</v>
      </c>
      <c r="G12" s="9" t="n">
        <v>21.461</v>
      </c>
      <c r="H12" s="9" t="n">
        <v>21.407</v>
      </c>
      <c r="I12" s="9" t="n">
        <v>2.291</v>
      </c>
      <c r="J12" s="9" t="n">
        <v>10.955</v>
      </c>
      <c r="K12" s="9" t="n">
        <v>11.136</v>
      </c>
      <c r="L12" s="9" t="n">
        <v>2.106</v>
      </c>
      <c r="M12" s="9" t="n">
        <v>1.771</v>
      </c>
      <c r="N12" s="9" t="n">
        <v>4.353</v>
      </c>
      <c r="O12" s="9" t="n">
        <v>1.003</v>
      </c>
      <c r="P12" s="9" t="n">
        <v>3.249</v>
      </c>
      <c r="Q12" s="9" t="n">
        <v>6.847</v>
      </c>
      <c r="R12" s="9" t="n">
        <v>8.286</v>
      </c>
      <c r="S12" s="9" t="n">
        <v>12.955</v>
      </c>
      <c r="T12" s="9" t="n">
        <v>8.541</v>
      </c>
      <c r="U12" s="9" t="n">
        <v>5.247</v>
      </c>
      <c r="V12" s="9" t="n">
        <v>2.222</v>
      </c>
      <c r="W12" s="9" t="n">
        <v>2.17</v>
      </c>
      <c r="X12" s="9" t="n">
        <v>6.677</v>
      </c>
      <c r="Y12" s="9" t="n">
        <v>13.371</v>
      </c>
      <c r="AA12" s="10" t="s">
        <v>38</v>
      </c>
      <c r="AB12" s="11" t="n">
        <v>20</v>
      </c>
      <c r="AC12" s="11" t="str">
        <f aca="false">IF(AB12=1,"00-01",IF(AB12=2,"01-02",IF(AB12=3,"02-03",IF(AB12=4,"03-04",IF(AB12=5,"04-05",IF(AB12=6,"05-06",IF(AB12=7,"06-07",IF(AB12=8,"07-08",IF(AB12=9,"08-09",IF(AB12=10,"09-10",IF(AB12=11,"10-11",IF(AB12=12,"11-12",IF(AB12=13,"12-13",IF(AB12=14,"13-14",IF(AB12=15,"14-15",IF(AB12=16,"15-16",IF(AB12=17,"16-17",IF(AB12=18,"17-18",IF(AB12=19,"18-19",IF(AB12=20,"19-20",IF(AB12=21,"20-21",IF(AB12=22,"21-22",IF(AB12=23,"22-23",IF(AB12=24,"23-00",""))))))))))))))))))))))))</f>
        <v>19-20</v>
      </c>
      <c r="AD12" s="11" t="n">
        <f aca="false">IF(AB12&gt;0,INDEX(B$4:Y$34,LEFT(AA12,2),AB12),"")</f>
        <v>4.188</v>
      </c>
      <c r="AE12" s="10" t="str">
        <f aca="false">IF(AA12&lt;&gt;"",AA12,"")</f>
        <v>13.04.2021</v>
      </c>
      <c r="AF12" s="11" t="n">
        <v>17</v>
      </c>
      <c r="AG12" s="11" t="n">
        <f aca="false" t="array" ref="AG12:AG12">MAX(INDEX($B$4:$Y$33,LEFT(AE12,2),INDEX($B$2:$Y$2,AF12):INDEX($B$2:$Y$2,AF12+1)))</f>
        <v>7.706</v>
      </c>
    </row>
    <row r="13" customFormat="false" ht="13.8" hidden="false" customHeight="false" outlineLevel="0" collapsed="false">
      <c r="A13" s="8" t="n">
        <v>44296</v>
      </c>
      <c r="B13" s="9" t="n">
        <v>13.554</v>
      </c>
      <c r="C13" s="9" t="n">
        <v>13.577</v>
      </c>
      <c r="D13" s="9" t="n">
        <v>16.608</v>
      </c>
      <c r="E13" s="9" t="n">
        <v>19.948</v>
      </c>
      <c r="F13" s="9" t="n">
        <v>21.428</v>
      </c>
      <c r="G13" s="9" t="n">
        <v>21.475</v>
      </c>
      <c r="H13" s="9" t="n">
        <v>21.398</v>
      </c>
      <c r="I13" s="9" t="n">
        <v>2.255</v>
      </c>
      <c r="J13" s="9" t="n">
        <v>7.037</v>
      </c>
      <c r="K13" s="9" t="n">
        <v>3.825</v>
      </c>
      <c r="L13" s="9" t="n">
        <v>0.739</v>
      </c>
      <c r="M13" s="9" t="n">
        <v>0.691</v>
      </c>
      <c r="N13" s="9" t="n">
        <v>0.63</v>
      </c>
      <c r="O13" s="9" t="n">
        <v>0.808</v>
      </c>
      <c r="P13" s="9" t="n">
        <v>4.359</v>
      </c>
      <c r="Q13" s="9" t="n">
        <v>8.899</v>
      </c>
      <c r="R13" s="9" t="n">
        <v>8.22</v>
      </c>
      <c r="S13" s="9" t="n">
        <v>8.261</v>
      </c>
      <c r="T13" s="9" t="n">
        <v>8.285</v>
      </c>
      <c r="U13" s="9" t="n">
        <v>5.091</v>
      </c>
      <c r="V13" s="9" t="n">
        <v>2.103</v>
      </c>
      <c r="W13" s="9" t="n">
        <v>2.085</v>
      </c>
      <c r="X13" s="9" t="n">
        <v>8.264</v>
      </c>
      <c r="Y13" s="9" t="n">
        <v>16.604</v>
      </c>
      <c r="AA13" s="10" t="s">
        <v>39</v>
      </c>
      <c r="AB13" s="11" t="n">
        <v>20</v>
      </c>
      <c r="AC13" s="11" t="str">
        <f aca="false">IF(AB13=1,"00-01",IF(AB13=2,"01-02",IF(AB13=3,"02-03",IF(AB13=4,"03-04",IF(AB13=5,"04-05",IF(AB13=6,"05-06",IF(AB13=7,"06-07",IF(AB13=8,"07-08",IF(AB13=9,"08-09",IF(AB13=10,"09-10",IF(AB13=11,"10-11",IF(AB13=12,"11-12",IF(AB13=13,"12-13",IF(AB13=14,"13-14",IF(AB13=15,"14-15",IF(AB13=16,"15-16",IF(AB13=17,"16-17",IF(AB13=18,"17-18",IF(AB13=19,"18-19",IF(AB13=20,"19-20",IF(AB13=21,"20-21",IF(AB13=22,"21-22",IF(AB13=23,"22-23",IF(AB13=24,"23-00",""))))))))))))))))))))))))</f>
        <v>19-20</v>
      </c>
      <c r="AD13" s="11" t="n">
        <f aca="false">IF(AB13&gt;0,INDEX(B$4:Y$34,LEFT(AA13,2),AB13),"")</f>
        <v>4.183</v>
      </c>
      <c r="AE13" s="10" t="str">
        <f aca="false">IF(AA13&lt;&gt;"",AA13,"")</f>
        <v>14.04.2021</v>
      </c>
      <c r="AF13" s="11" t="n">
        <v>18</v>
      </c>
      <c r="AG13" s="11" t="n">
        <f aca="false" t="array" ref="AG13:AG13">MAX(INDEX($B$4:$Y$33,LEFT(AE13,2),INDEX($B$2:$Y$2,AF13):INDEX($B$2:$Y$2,AF13+1)))</f>
        <v>7.34</v>
      </c>
    </row>
    <row r="14" customFormat="false" ht="13.8" hidden="false" customHeight="false" outlineLevel="0" collapsed="false">
      <c r="A14" s="8" t="n">
        <v>44297</v>
      </c>
      <c r="B14" s="9" t="n">
        <v>16.756</v>
      </c>
      <c r="C14" s="9" t="n">
        <v>16.761</v>
      </c>
      <c r="D14" s="9" t="n">
        <v>19.792</v>
      </c>
      <c r="E14" s="9" t="n">
        <v>23.124</v>
      </c>
      <c r="F14" s="9" t="n">
        <v>24.39</v>
      </c>
      <c r="G14" s="9" t="n">
        <v>24.465</v>
      </c>
      <c r="H14" s="9" t="n">
        <v>24.125</v>
      </c>
      <c r="I14" s="9" t="n">
        <v>1.708</v>
      </c>
      <c r="J14" s="9" t="n">
        <v>3.162</v>
      </c>
      <c r="K14" s="9" t="n">
        <v>0.655</v>
      </c>
      <c r="L14" s="9" t="n">
        <v>0.666</v>
      </c>
      <c r="M14" s="9" t="n">
        <v>0.687</v>
      </c>
      <c r="N14" s="9" t="n">
        <v>0.649</v>
      </c>
      <c r="O14" s="9" t="n">
        <v>0.614</v>
      </c>
      <c r="P14" s="9" t="n">
        <v>0.599</v>
      </c>
      <c r="Q14" s="9" t="n">
        <v>1.064</v>
      </c>
      <c r="R14" s="9" t="n">
        <v>1.749</v>
      </c>
      <c r="S14" s="9" t="n">
        <v>1.686</v>
      </c>
      <c r="T14" s="9" t="n">
        <v>1.619</v>
      </c>
      <c r="U14" s="9" t="n">
        <v>1.706</v>
      </c>
      <c r="V14" s="9" t="n">
        <v>1.74</v>
      </c>
      <c r="W14" s="9" t="n">
        <v>1.662</v>
      </c>
      <c r="X14" s="9" t="n">
        <v>6.756</v>
      </c>
      <c r="Y14" s="9" t="n">
        <v>14.946</v>
      </c>
      <c r="AA14" s="10" t="s">
        <v>40</v>
      </c>
      <c r="AB14" s="11" t="n">
        <v>20</v>
      </c>
      <c r="AC14" s="11" t="str">
        <f aca="false">IF(AB14=1,"00-01",IF(AB14=2,"01-02",IF(AB14=3,"02-03",IF(AB14=4,"03-04",IF(AB14=5,"04-05",IF(AB14=6,"05-06",IF(AB14=7,"06-07",IF(AB14=8,"07-08",IF(AB14=9,"08-09",IF(AB14=10,"09-10",IF(AB14=11,"10-11",IF(AB14=12,"11-12",IF(AB14=13,"12-13",IF(AB14=14,"13-14",IF(AB14=15,"14-15",IF(AB14=16,"15-16",IF(AB14=17,"16-17",IF(AB14=18,"17-18",IF(AB14=19,"18-19",IF(AB14=20,"19-20",IF(AB14=21,"20-21",IF(AB14=22,"21-22",IF(AB14=23,"22-23",IF(AB14=24,"23-00",""))))))))))))))))))))))))</f>
        <v>19-20</v>
      </c>
      <c r="AD14" s="11" t="n">
        <f aca="false">IF(AB14&gt;0,INDEX(B$4:Y$34,LEFT(AA14,2),AB14),"")</f>
        <v>0.838</v>
      </c>
      <c r="AE14" s="10" t="str">
        <f aca="false">IF(AA14&lt;&gt;"",AA14,"")</f>
        <v>15.04.2021</v>
      </c>
      <c r="AF14" s="11" t="n">
        <v>19</v>
      </c>
      <c r="AG14" s="11" t="n">
        <f aca="false" t="array" ref="AG14:AG14">MAX(INDEX($B$4:$Y$33,LEFT(AE14,2),INDEX($B$2:$Y$2,AF14):INDEX($B$2:$Y$2,AF14+1)))</f>
        <v>0.838</v>
      </c>
    </row>
    <row r="15" customFormat="false" ht="13.8" hidden="false" customHeight="false" outlineLevel="0" collapsed="false">
      <c r="A15" s="8" t="n">
        <v>44298</v>
      </c>
      <c r="B15" s="9" t="n">
        <v>16.767</v>
      </c>
      <c r="C15" s="9" t="n">
        <v>16.778</v>
      </c>
      <c r="D15" s="9" t="n">
        <v>19.762</v>
      </c>
      <c r="E15" s="9" t="n">
        <v>23.102</v>
      </c>
      <c r="F15" s="9" t="n">
        <v>24.178</v>
      </c>
      <c r="G15" s="9" t="n">
        <v>24.28</v>
      </c>
      <c r="H15" s="9" t="n">
        <v>24.293</v>
      </c>
      <c r="I15" s="9" t="n">
        <v>2.016</v>
      </c>
      <c r="J15" s="9" t="n">
        <v>6.581</v>
      </c>
      <c r="K15" s="9" t="n">
        <v>8.057</v>
      </c>
      <c r="L15" s="9" t="n">
        <v>1.364</v>
      </c>
      <c r="M15" s="9" t="n">
        <v>1.65</v>
      </c>
      <c r="N15" s="9" t="n">
        <v>7.32</v>
      </c>
      <c r="O15" s="9" t="n">
        <v>7.354</v>
      </c>
      <c r="P15" s="9" t="n">
        <v>7.547</v>
      </c>
      <c r="Q15" s="9" t="n">
        <v>16.518</v>
      </c>
      <c r="R15" s="9" t="n">
        <v>20.89</v>
      </c>
      <c r="S15" s="9" t="n">
        <v>14.206</v>
      </c>
      <c r="T15" s="9" t="n">
        <v>7.909</v>
      </c>
      <c r="U15" s="9" t="n">
        <v>4.609</v>
      </c>
      <c r="V15" s="9" t="n">
        <v>1.521</v>
      </c>
      <c r="W15" s="9" t="n">
        <v>1.446</v>
      </c>
      <c r="X15" s="9" t="n">
        <v>10.833</v>
      </c>
      <c r="Y15" s="9" t="n">
        <v>22.395</v>
      </c>
      <c r="AA15" s="10" t="s">
        <v>41</v>
      </c>
      <c r="AB15" s="11" t="n">
        <v>20</v>
      </c>
      <c r="AC15" s="11" t="str">
        <f aca="false">IF(AB15=1,"00-01",IF(AB15=2,"01-02",IF(AB15=3,"02-03",IF(AB15=4,"03-04",IF(AB15=5,"04-05",IF(AB15=6,"05-06",IF(AB15=7,"06-07",IF(AB15=8,"07-08",IF(AB15=9,"08-09",IF(AB15=10,"09-10",IF(AB15=11,"10-11",IF(AB15=12,"11-12",IF(AB15=13,"12-13",IF(AB15=14,"13-14",IF(AB15=15,"14-15",IF(AB15=16,"15-16",IF(AB15=17,"16-17",IF(AB15=18,"17-18",IF(AB15=19,"18-19",IF(AB15=20,"19-20",IF(AB15=21,"20-21",IF(AB15=22,"21-22",IF(AB15=23,"22-23",IF(AB15=24,"23-00",""))))))))))))))))))))))))</f>
        <v>19-20</v>
      </c>
      <c r="AD15" s="11" t="n">
        <f aca="false">IF(AB15&gt;0,INDEX(B$4:Y$34,LEFT(AA15,2),AB15),"")</f>
        <v>0.816</v>
      </c>
      <c r="AE15" s="10" t="str">
        <f aca="false">IF(AA15&lt;&gt;"",AA15,"")</f>
        <v>16.04.2021</v>
      </c>
      <c r="AF15" s="11" t="n">
        <v>20</v>
      </c>
      <c r="AG15" s="11" t="n">
        <f aca="false" t="array" ref="AG15:AG15">MAX(INDEX($B$4:$Y$33,LEFT(AE15,2),INDEX($B$2:$Y$2,AF15):INDEX($B$2:$Y$2,AF15+1)))</f>
        <v>0.816</v>
      </c>
    </row>
    <row r="16" customFormat="false" ht="15" hidden="false" customHeight="false" outlineLevel="0" collapsed="false">
      <c r="A16" s="8" t="n">
        <v>44299</v>
      </c>
      <c r="B16" s="9" t="n">
        <v>22.79</v>
      </c>
      <c r="C16" s="9" t="n">
        <v>22.806</v>
      </c>
      <c r="D16" s="9" t="n">
        <v>25.847</v>
      </c>
      <c r="E16" s="9" t="n">
        <v>29.169</v>
      </c>
      <c r="F16" s="9" t="n">
        <v>30.019</v>
      </c>
      <c r="G16" s="9" t="n">
        <v>30.107</v>
      </c>
      <c r="H16" s="9" t="n">
        <v>26.897</v>
      </c>
      <c r="I16" s="9" t="n">
        <v>1.274</v>
      </c>
      <c r="J16" s="9" t="n">
        <v>3.074</v>
      </c>
      <c r="K16" s="9" t="n">
        <v>0.699</v>
      </c>
      <c r="L16" s="9" t="n">
        <v>0.643</v>
      </c>
      <c r="M16" s="9" t="n">
        <v>0.66</v>
      </c>
      <c r="N16" s="9" t="n">
        <v>0.724</v>
      </c>
      <c r="O16" s="9" t="n">
        <v>0.679</v>
      </c>
      <c r="P16" s="9" t="n">
        <v>1.579</v>
      </c>
      <c r="Q16" s="9" t="n">
        <v>7.149</v>
      </c>
      <c r="R16" s="9" t="n">
        <v>7.706</v>
      </c>
      <c r="S16" s="9" t="n">
        <v>7.493</v>
      </c>
      <c r="T16" s="9" t="n">
        <v>7.44</v>
      </c>
      <c r="U16" s="9" t="n">
        <v>4.188</v>
      </c>
      <c r="V16" s="9" t="n">
        <v>1.13</v>
      </c>
      <c r="W16" s="9" t="n">
        <v>1.152</v>
      </c>
      <c r="X16" s="9" t="n">
        <v>10.783</v>
      </c>
      <c r="Y16" s="9" t="n">
        <v>22.363</v>
      </c>
      <c r="AA16" s="10" t="s">
        <v>42</v>
      </c>
      <c r="AB16" s="11" t="n">
        <v>14</v>
      </c>
      <c r="AC16" s="11" t="str">
        <f aca="false">IF(AB16=1,"00-01",IF(AB16=2,"01-02",IF(AB16=3,"02-03",IF(AB16=4,"03-04",IF(AB16=5,"04-05",IF(AB16=6,"05-06",IF(AB16=7,"06-07",IF(AB16=8,"07-08",IF(AB16=9,"08-09",IF(AB16=10,"09-10",IF(AB16=11,"10-11",IF(AB16=12,"11-12",IF(AB16=13,"12-13",IF(AB16=14,"13-14",IF(AB16=15,"14-15",IF(AB16=16,"15-16",IF(AB16=17,"16-17",IF(AB16=18,"17-18",IF(AB16=19,"18-19",IF(AB16=20,"19-20",IF(AB16=21,"20-21",IF(AB16=22,"21-22",IF(AB16=23,"22-23",IF(AB16=24,"23-00",""))))))))))))))))))))))))</f>
        <v>13-14</v>
      </c>
      <c r="AD16" s="11" t="n">
        <f aca="false">IF(AB16&gt;0,INDEX(B$4:Y$34,LEFT(AA16,2),AB16),"")</f>
        <v>0.689</v>
      </c>
      <c r="AE16" s="10" t="str">
        <f aca="false">IF(AA16&lt;&gt;"",AA16,"")</f>
        <v>19.04.2021</v>
      </c>
      <c r="AF16" s="11"/>
      <c r="AG16" s="11"/>
    </row>
    <row r="17" customFormat="false" ht="15" hidden="false" customHeight="false" outlineLevel="0" collapsed="false">
      <c r="A17" s="8" t="n">
        <v>44300</v>
      </c>
      <c r="B17" s="9" t="n">
        <v>22.814</v>
      </c>
      <c r="C17" s="9" t="n">
        <v>22.828</v>
      </c>
      <c r="D17" s="9" t="n">
        <v>25.838</v>
      </c>
      <c r="E17" s="9" t="n">
        <v>29.137</v>
      </c>
      <c r="F17" s="9" t="n">
        <v>29.826</v>
      </c>
      <c r="G17" s="9" t="n">
        <v>29.83</v>
      </c>
      <c r="H17" s="9" t="n">
        <v>29.798</v>
      </c>
      <c r="I17" s="9" t="n">
        <v>1.365</v>
      </c>
      <c r="J17" s="9" t="n">
        <v>3.311</v>
      </c>
      <c r="K17" s="9" t="n">
        <v>0.676</v>
      </c>
      <c r="L17" s="9" t="n">
        <v>0.702</v>
      </c>
      <c r="M17" s="9" t="n">
        <v>0.731</v>
      </c>
      <c r="N17" s="9" t="n">
        <v>0.712</v>
      </c>
      <c r="O17" s="9" t="n">
        <v>0.726</v>
      </c>
      <c r="P17" s="9" t="n">
        <v>2.338</v>
      </c>
      <c r="Q17" s="9" t="n">
        <v>6.245</v>
      </c>
      <c r="R17" s="9" t="n">
        <v>7.307</v>
      </c>
      <c r="S17" s="9" t="n">
        <v>7.287</v>
      </c>
      <c r="T17" s="9" t="n">
        <v>7.34</v>
      </c>
      <c r="U17" s="9" t="n">
        <v>4.183</v>
      </c>
      <c r="V17" s="9" t="n">
        <v>1.177</v>
      </c>
      <c r="W17" s="9" t="n">
        <v>1.1</v>
      </c>
      <c r="X17" s="9" t="n">
        <v>12.9</v>
      </c>
      <c r="Y17" s="9" t="n">
        <v>26.469</v>
      </c>
      <c r="AA17" s="10" t="s">
        <v>43</v>
      </c>
      <c r="AB17" s="11" t="n">
        <v>20</v>
      </c>
      <c r="AC17" s="11" t="str">
        <f aca="false">IF(AB17=1,"00-01",IF(AB17=2,"01-02",IF(AB17=3,"02-03",IF(AB17=4,"03-04",IF(AB17=5,"04-05",IF(AB17=6,"05-06",IF(AB17=7,"06-07",IF(AB17=8,"07-08",IF(AB17=9,"08-09",IF(AB17=10,"09-10",IF(AB17=11,"10-11",IF(AB17=12,"11-12",IF(AB17=13,"12-13",IF(AB17=14,"13-14",IF(AB17=15,"14-15",IF(AB17=16,"15-16",IF(AB17=17,"16-17",IF(AB17=18,"17-18",IF(AB17=19,"18-19",IF(AB17=20,"19-20",IF(AB17=21,"20-21",IF(AB17=22,"21-22",IF(AB17=23,"22-23",IF(AB17=24,"23-00",""))))))))))))))))))))))))</f>
        <v>19-20</v>
      </c>
      <c r="AD17" s="11" t="n">
        <f aca="false">IF(AB17&gt;0,INDEX(B$4:Y$34,LEFT(AA17,2),AB17),"")</f>
        <v>0.885</v>
      </c>
      <c r="AE17" s="10" t="str">
        <f aca="false">IF(AA17&lt;&gt;"",AA17,"")</f>
        <v>20.04.2021</v>
      </c>
      <c r="AF17" s="11"/>
      <c r="AG17" s="11"/>
    </row>
    <row r="18" customFormat="false" ht="15" hidden="false" customHeight="false" outlineLevel="0" collapsed="false">
      <c r="A18" s="8" t="n">
        <v>44301</v>
      </c>
      <c r="B18" s="9" t="n">
        <v>26.966</v>
      </c>
      <c r="C18" s="9" t="n">
        <v>26.967</v>
      </c>
      <c r="D18" s="9" t="n">
        <v>29.953</v>
      </c>
      <c r="E18" s="9" t="n">
        <v>33.283</v>
      </c>
      <c r="F18" s="9" t="n">
        <v>33.693</v>
      </c>
      <c r="G18" s="9" t="n">
        <v>33.734</v>
      </c>
      <c r="H18" s="9" t="n">
        <v>32.123</v>
      </c>
      <c r="I18" s="9" t="n">
        <v>0.949</v>
      </c>
      <c r="J18" s="9" t="n">
        <v>0.827</v>
      </c>
      <c r="K18" s="9" t="n">
        <v>0.768</v>
      </c>
      <c r="L18" s="9" t="n">
        <v>0.654</v>
      </c>
      <c r="M18" s="9" t="n">
        <v>0.74</v>
      </c>
      <c r="N18" s="9" t="n">
        <v>0.685</v>
      </c>
      <c r="O18" s="9" t="n">
        <v>0.646</v>
      </c>
      <c r="P18" s="9" t="n">
        <v>1.083</v>
      </c>
      <c r="Q18" s="9" t="n">
        <v>1.761</v>
      </c>
      <c r="R18" s="9" t="n">
        <v>0.654</v>
      </c>
      <c r="S18" s="9" t="n">
        <v>0.701</v>
      </c>
      <c r="T18" s="9" t="n">
        <v>0.776</v>
      </c>
      <c r="U18" s="9" t="n">
        <v>0.838</v>
      </c>
      <c r="V18" s="9" t="n">
        <v>0.839</v>
      </c>
      <c r="W18" s="9" t="n">
        <v>0.855</v>
      </c>
      <c r="X18" s="9" t="n">
        <v>6.677</v>
      </c>
      <c r="Y18" s="9" t="n">
        <v>13.379</v>
      </c>
      <c r="AA18" s="10" t="s">
        <v>44</v>
      </c>
      <c r="AB18" s="11" t="n">
        <v>20</v>
      </c>
      <c r="AC18" s="11" t="str">
        <f aca="false">IF(AB18=1,"00-01",IF(AB18=2,"01-02",IF(AB18=3,"02-03",IF(AB18=4,"03-04",IF(AB18=5,"04-05",IF(AB18=6,"05-06",IF(AB18=7,"06-07",IF(AB18=8,"07-08",IF(AB18=9,"08-09",IF(AB18=10,"09-10",IF(AB18=11,"10-11",IF(AB18=12,"11-12",IF(AB18=13,"12-13",IF(AB18=14,"13-14",IF(AB18=15,"14-15",IF(AB18=16,"15-16",IF(AB18=17,"16-17",IF(AB18=18,"17-18",IF(AB18=19,"18-19",IF(AB18=20,"19-20",IF(AB18=21,"20-21",IF(AB18=22,"21-22",IF(AB18=23,"22-23",IF(AB18=24,"23-00",""))))))))))))))))))))))))</f>
        <v>19-20</v>
      </c>
      <c r="AD18" s="11" t="n">
        <f aca="false">IF(AB18&gt;0,INDEX(B$4:Y$34,LEFT(AA18,2),AB18),"")</f>
        <v>0.838</v>
      </c>
      <c r="AE18" s="10" t="str">
        <f aca="false">IF(AA18&lt;&gt;"",AA18,"")</f>
        <v>21.04.2021</v>
      </c>
      <c r="AF18" s="11"/>
      <c r="AG18" s="11"/>
    </row>
    <row r="19" customFormat="false" ht="15" hidden="false" customHeight="false" outlineLevel="0" collapsed="false">
      <c r="A19" s="8" t="n">
        <v>44302</v>
      </c>
      <c r="B19" s="9" t="n">
        <v>13.646</v>
      </c>
      <c r="C19" s="9" t="n">
        <v>13.75</v>
      </c>
      <c r="D19" s="9" t="n">
        <v>23.955</v>
      </c>
      <c r="E19" s="9" t="n">
        <v>35.414</v>
      </c>
      <c r="F19" s="9" t="n">
        <v>35.962</v>
      </c>
      <c r="G19" s="9" t="n">
        <v>35.998</v>
      </c>
      <c r="H19" s="9" t="n">
        <v>32.17</v>
      </c>
      <c r="I19" s="9" t="n">
        <v>0.821</v>
      </c>
      <c r="J19" s="9" t="n">
        <v>0.682</v>
      </c>
      <c r="K19" s="9" t="n">
        <v>0.68</v>
      </c>
      <c r="L19" s="9" t="n">
        <v>0.674</v>
      </c>
      <c r="M19" s="9" t="n">
        <v>0.72</v>
      </c>
      <c r="N19" s="9" t="n">
        <v>0.704</v>
      </c>
      <c r="O19" s="9" t="n">
        <v>0.693</v>
      </c>
      <c r="P19" s="9" t="n">
        <v>0.655</v>
      </c>
      <c r="Q19" s="9" t="n">
        <v>0.69</v>
      </c>
      <c r="R19" s="9" t="n">
        <v>5.994</v>
      </c>
      <c r="S19" s="9" t="n">
        <v>1.497</v>
      </c>
      <c r="T19" s="9" t="n">
        <v>0.776</v>
      </c>
      <c r="U19" s="9" t="n">
        <v>0.816</v>
      </c>
      <c r="V19" s="9" t="n">
        <v>0.814</v>
      </c>
      <c r="W19" s="9" t="n">
        <v>0.874</v>
      </c>
      <c r="X19" s="9" t="n">
        <v>6.678</v>
      </c>
      <c r="Y19" s="9" t="n">
        <v>13.406</v>
      </c>
      <c r="AA19" s="10" t="s">
        <v>45</v>
      </c>
      <c r="AB19" s="11" t="n">
        <v>13</v>
      </c>
      <c r="AC19" s="11" t="str">
        <f aca="false">IF(AB19=1,"00-01",IF(AB19=2,"01-02",IF(AB19=3,"02-03",IF(AB19=4,"03-04",IF(AB19=5,"04-05",IF(AB19=6,"05-06",IF(AB19=7,"06-07",IF(AB19=8,"07-08",IF(AB19=9,"08-09",IF(AB19=10,"09-10",IF(AB19=11,"10-11",IF(AB19=12,"11-12",IF(AB19=13,"12-13",IF(AB19=14,"13-14",IF(AB19=15,"14-15",IF(AB19=16,"15-16",IF(AB19=17,"16-17",IF(AB19=18,"17-18",IF(AB19=19,"18-19",IF(AB19=20,"19-20",IF(AB19=21,"20-21",IF(AB19=22,"21-22",IF(AB19=23,"22-23",IF(AB19=24,"23-00",""))))))))))))))))))))))))</f>
        <v>12-13</v>
      </c>
      <c r="AD19" s="11" t="n">
        <f aca="false">IF(AB19&gt;0,INDEX(B$4:Y$34,LEFT(AA19,2),AB19),"")</f>
        <v>9.717</v>
      </c>
      <c r="AE19" s="10" t="str">
        <f aca="false">IF(AA19&lt;&gt;"",AA19,"")</f>
        <v>22.04.2021</v>
      </c>
      <c r="AF19" s="11"/>
      <c r="AG19" s="11"/>
    </row>
    <row r="20" customFormat="false" ht="15" hidden="false" customHeight="false" outlineLevel="0" collapsed="false">
      <c r="A20" s="8" t="n">
        <v>44303</v>
      </c>
      <c r="B20" s="9" t="n">
        <v>13.637</v>
      </c>
      <c r="C20" s="9" t="n">
        <v>13.654</v>
      </c>
      <c r="D20" s="9" t="n">
        <v>23.842</v>
      </c>
      <c r="E20" s="9" t="n">
        <v>35.272</v>
      </c>
      <c r="F20" s="9" t="n">
        <v>35.822</v>
      </c>
      <c r="G20" s="9" t="n">
        <v>35.838</v>
      </c>
      <c r="H20" s="9" t="n">
        <v>26.782</v>
      </c>
      <c r="I20" s="9" t="n">
        <v>0.714</v>
      </c>
      <c r="J20" s="9" t="n">
        <v>0.644</v>
      </c>
      <c r="K20" s="9" t="n">
        <v>0.635</v>
      </c>
      <c r="L20" s="9" t="n">
        <v>0.63</v>
      </c>
      <c r="M20" s="9" t="n">
        <v>0.61</v>
      </c>
      <c r="N20" s="9" t="n">
        <v>0.628</v>
      </c>
      <c r="O20" s="9" t="n">
        <v>0.626</v>
      </c>
      <c r="P20" s="9" t="n">
        <v>0.638</v>
      </c>
      <c r="Q20" s="9" t="n">
        <v>0.575</v>
      </c>
      <c r="R20" s="9" t="n">
        <v>0.776</v>
      </c>
      <c r="S20" s="9" t="n">
        <v>0.754</v>
      </c>
      <c r="T20" s="9" t="n">
        <v>0.723</v>
      </c>
      <c r="U20" s="9" t="n">
        <v>0.731</v>
      </c>
      <c r="V20" s="9" t="n">
        <v>0.748</v>
      </c>
      <c r="W20" s="9" t="n">
        <v>0.875</v>
      </c>
      <c r="X20" s="9" t="n">
        <v>6.721</v>
      </c>
      <c r="Y20" s="9" t="n">
        <v>13.488</v>
      </c>
      <c r="AA20" s="10" t="s">
        <v>46</v>
      </c>
      <c r="AB20" s="11" t="n">
        <v>12</v>
      </c>
      <c r="AC20" s="11" t="str">
        <f aca="false">IF(AB20=1,"00-01",IF(AB20=2,"01-02",IF(AB20=3,"02-03",IF(AB20=4,"03-04",IF(AB20=5,"04-05",IF(AB20=6,"05-06",IF(AB20=7,"06-07",IF(AB20=8,"07-08",IF(AB20=9,"08-09",IF(AB20=10,"09-10",IF(AB20=11,"10-11",IF(AB20=12,"11-12",IF(AB20=13,"12-13",IF(AB20=14,"13-14",IF(AB20=15,"14-15",IF(AB20=16,"15-16",IF(AB20=17,"16-17",IF(AB20=18,"17-18",IF(AB20=19,"18-19",IF(AB20=20,"19-20",IF(AB20=21,"20-21",IF(AB20=22,"21-22",IF(AB20=23,"22-23",IF(AB20=24,"23-00",""))))))))))))))))))))))))</f>
        <v>11-12</v>
      </c>
      <c r="AD20" s="11" t="n">
        <f aca="false">IF(AB20&gt;0,INDEX(B$4:Y$34,LEFT(AA20,2),AB20),"")</f>
        <v>0.707</v>
      </c>
      <c r="AE20" s="10" t="str">
        <f aca="false">IF(AA20&lt;&gt;"",AA20,"")</f>
        <v>23.04.2021</v>
      </c>
      <c r="AF20" s="11"/>
      <c r="AG20" s="11"/>
    </row>
    <row r="21" customFormat="false" ht="15" hidden="false" customHeight="false" outlineLevel="0" collapsed="false">
      <c r="A21" s="8" t="n">
        <v>44304</v>
      </c>
      <c r="B21" s="9" t="n">
        <v>13.673</v>
      </c>
      <c r="C21" s="9" t="n">
        <v>13.77</v>
      </c>
      <c r="D21" s="9" t="n">
        <v>23.933</v>
      </c>
      <c r="E21" s="9" t="n">
        <v>35.324</v>
      </c>
      <c r="F21" s="9" t="n">
        <v>35.931</v>
      </c>
      <c r="G21" s="9" t="n">
        <v>35.912</v>
      </c>
      <c r="H21" s="9" t="n">
        <v>18.213</v>
      </c>
      <c r="I21" s="9" t="n">
        <v>0.649</v>
      </c>
      <c r="J21" s="9" t="n">
        <v>0.644</v>
      </c>
      <c r="K21" s="9" t="n">
        <v>0.621</v>
      </c>
      <c r="L21" s="9" t="n">
        <v>0.635</v>
      </c>
      <c r="M21" s="9" t="n">
        <v>0.617</v>
      </c>
      <c r="N21" s="9" t="n">
        <v>0.651</v>
      </c>
      <c r="O21" s="9" t="n">
        <v>0.613</v>
      </c>
      <c r="P21" s="9" t="n">
        <v>0.619</v>
      </c>
      <c r="Q21" s="9" t="n">
        <v>0.636</v>
      </c>
      <c r="R21" s="9" t="n">
        <v>0.764</v>
      </c>
      <c r="S21" s="9" t="n">
        <v>0.93</v>
      </c>
      <c r="T21" s="9" t="n">
        <v>0.871</v>
      </c>
      <c r="U21" s="9" t="n">
        <v>0.914</v>
      </c>
      <c r="V21" s="9" t="n">
        <v>0.971</v>
      </c>
      <c r="W21" s="9" t="n">
        <v>0.978</v>
      </c>
      <c r="X21" s="9" t="n">
        <v>6.928</v>
      </c>
      <c r="Y21" s="9" t="n">
        <v>13.681</v>
      </c>
      <c r="AA21" s="10" t="s">
        <v>47</v>
      </c>
      <c r="AB21" s="11" t="n">
        <v>13</v>
      </c>
      <c r="AC21" s="11" t="str">
        <f aca="false">IF(AB21=1,"00-01",IF(AB21=2,"01-02",IF(AB21=3,"02-03",IF(AB21=4,"03-04",IF(AB21=5,"04-05",IF(AB21=6,"05-06",IF(AB21=7,"06-07",IF(AB21=8,"07-08",IF(AB21=9,"08-09",IF(AB21=10,"09-10",IF(AB21=11,"10-11",IF(AB21=12,"11-12",IF(AB21=13,"12-13",IF(AB21=14,"13-14",IF(AB21=15,"14-15",IF(AB21=16,"15-16",IF(AB21=17,"16-17",IF(AB21=18,"17-18",IF(AB21=19,"18-19",IF(AB21=20,"19-20",IF(AB21=21,"20-21",IF(AB21=22,"21-22",IF(AB21=23,"22-23",IF(AB21=24,"23-00",""))))))))))))))))))))))))</f>
        <v>12-13</v>
      </c>
      <c r="AD21" s="11" t="n">
        <f aca="false">IF(AB21&gt;0,INDEX(B$4:Y$34,LEFT(AA21,2),AB21),"")</f>
        <v>0.721</v>
      </c>
      <c r="AE21" s="10" t="str">
        <f aca="false">IF(AA21&lt;&gt;"",AA21,"")</f>
        <v>26.04.2021</v>
      </c>
      <c r="AF21" s="11"/>
      <c r="AG21" s="11"/>
    </row>
    <row r="22" customFormat="false" ht="15" hidden="false" customHeight="false" outlineLevel="0" collapsed="false">
      <c r="A22" s="8" t="n">
        <v>44305</v>
      </c>
      <c r="B22" s="9" t="n">
        <v>13.874</v>
      </c>
      <c r="C22" s="9" t="n">
        <v>13.856</v>
      </c>
      <c r="D22" s="9" t="n">
        <v>23.915</v>
      </c>
      <c r="E22" s="9" t="n">
        <v>35.263</v>
      </c>
      <c r="F22" s="9" t="n">
        <v>35.874</v>
      </c>
      <c r="G22" s="9" t="n">
        <v>35.934</v>
      </c>
      <c r="H22" s="9" t="n">
        <v>11.751</v>
      </c>
      <c r="I22" s="9" t="n">
        <v>0.797</v>
      </c>
      <c r="J22" s="9" t="n">
        <v>0.71</v>
      </c>
      <c r="K22" s="9" t="n">
        <v>0.775</v>
      </c>
      <c r="L22" s="9" t="n">
        <v>0.682</v>
      </c>
      <c r="M22" s="9" t="n">
        <v>0.762</v>
      </c>
      <c r="N22" s="9" t="n">
        <v>0.79</v>
      </c>
      <c r="O22" s="9" t="n">
        <v>0.689</v>
      </c>
      <c r="P22" s="9" t="n">
        <v>0.694</v>
      </c>
      <c r="Q22" s="9" t="n">
        <v>0.645</v>
      </c>
      <c r="R22" s="9" t="n">
        <v>0.741</v>
      </c>
      <c r="S22" s="9" t="n">
        <v>0.978</v>
      </c>
      <c r="T22" s="9" t="n">
        <v>0.949</v>
      </c>
      <c r="U22" s="9" t="n">
        <v>1.039</v>
      </c>
      <c r="V22" s="9" t="n">
        <v>1.098</v>
      </c>
      <c r="W22" s="9" t="n">
        <v>1.111</v>
      </c>
      <c r="X22" s="9" t="n">
        <v>6.955</v>
      </c>
      <c r="Y22" s="9" t="n">
        <v>13.681</v>
      </c>
      <c r="AA22" s="10" t="s">
        <v>48</v>
      </c>
      <c r="AB22" s="11" t="n">
        <v>14</v>
      </c>
      <c r="AC22" s="11" t="str">
        <f aca="false">IF(AB22=1,"00-01",IF(AB22=2,"01-02",IF(AB22=3,"02-03",IF(AB22=4,"03-04",IF(AB22=5,"04-05",IF(AB22=6,"05-06",IF(AB22=7,"06-07",IF(AB22=8,"07-08",IF(AB22=9,"08-09",IF(AB22=10,"09-10",IF(AB22=11,"10-11",IF(AB22=12,"11-12",IF(AB22=13,"12-13",IF(AB22=14,"13-14",IF(AB22=15,"14-15",IF(AB22=16,"15-16",IF(AB22=17,"16-17",IF(AB22=18,"17-18",IF(AB22=19,"18-19",IF(AB22=20,"19-20",IF(AB22=21,"20-21",IF(AB22=22,"21-22",IF(AB22=23,"22-23",IF(AB22=24,"23-00",""))))))))))))))))))))))))</f>
        <v>13-14</v>
      </c>
      <c r="AD22" s="11" t="n">
        <f aca="false">IF(AB22&gt;0,INDEX(B$4:Y$34,LEFT(AA22,2),AB22),"")</f>
        <v>12.497</v>
      </c>
      <c r="AE22" s="10" t="str">
        <f aca="false">IF(AA22&lt;&gt;"",AA22,"")</f>
        <v>27.04.2021</v>
      </c>
      <c r="AF22" s="11"/>
      <c r="AG22" s="11"/>
    </row>
    <row r="23" customFormat="false" ht="15" hidden="false" customHeight="false" outlineLevel="0" collapsed="false">
      <c r="A23" s="8" t="n">
        <v>44306</v>
      </c>
      <c r="B23" s="9" t="n">
        <v>13.868</v>
      </c>
      <c r="C23" s="9" t="n">
        <v>13.887</v>
      </c>
      <c r="D23" s="9" t="n">
        <v>23.877</v>
      </c>
      <c r="E23" s="9" t="n">
        <v>35.163</v>
      </c>
      <c r="F23" s="9" t="n">
        <v>35.761</v>
      </c>
      <c r="G23" s="9" t="n">
        <v>35.783</v>
      </c>
      <c r="H23" s="9" t="n">
        <v>16.916</v>
      </c>
      <c r="I23" s="9" t="n">
        <v>0.745</v>
      </c>
      <c r="J23" s="9" t="n">
        <v>0.682</v>
      </c>
      <c r="K23" s="9" t="n">
        <v>0.671</v>
      </c>
      <c r="L23" s="9" t="n">
        <v>0.685</v>
      </c>
      <c r="M23" s="9" t="n">
        <v>0.739</v>
      </c>
      <c r="N23" s="9" t="n">
        <v>0.726</v>
      </c>
      <c r="O23" s="9" t="n">
        <v>0.652</v>
      </c>
      <c r="P23" s="9" t="n">
        <v>0.649</v>
      </c>
      <c r="Q23" s="9" t="n">
        <v>0.611</v>
      </c>
      <c r="R23" s="9" t="n">
        <v>0.671</v>
      </c>
      <c r="S23" s="9" t="n">
        <v>0.828</v>
      </c>
      <c r="T23" s="9" t="n">
        <v>0.836</v>
      </c>
      <c r="U23" s="9" t="n">
        <v>0.885</v>
      </c>
      <c r="V23" s="9" t="n">
        <v>0.973</v>
      </c>
      <c r="W23" s="9" t="n">
        <v>1.065</v>
      </c>
      <c r="X23" s="9" t="n">
        <v>6.853</v>
      </c>
      <c r="Y23" s="9" t="n">
        <v>13.533</v>
      </c>
      <c r="AA23" s="10" t="s">
        <v>49</v>
      </c>
      <c r="AB23" s="11" t="n">
        <v>12</v>
      </c>
      <c r="AC23" s="11" t="str">
        <f aca="false">IF(AB23=1,"00-01",IF(AB23=2,"01-02",IF(AB23=3,"02-03",IF(AB23=4,"03-04",IF(AB23=5,"04-05",IF(AB23=6,"05-06",IF(AB23=7,"06-07",IF(AB23=8,"07-08",IF(AB23=9,"08-09",IF(AB23=10,"09-10",IF(AB23=11,"10-11",IF(AB23=12,"11-12",IF(AB23=13,"12-13",IF(AB23=14,"13-14",IF(AB23=15,"14-15",IF(AB23=16,"15-16",IF(AB23=17,"16-17",IF(AB23=18,"17-18",IF(AB23=19,"18-19",IF(AB23=20,"19-20",IF(AB23=21,"20-21",IF(AB23=22,"21-22",IF(AB23=23,"22-23",IF(AB23=24,"23-00",""))))))))))))))))))))))))</f>
        <v>11-12</v>
      </c>
      <c r="AD23" s="11" t="n">
        <f aca="false">IF(AB23&gt;0,INDEX(B$4:Y$34,LEFT(AA23,2),AB23),"")</f>
        <v>0.696</v>
      </c>
      <c r="AE23" s="10" t="str">
        <f aca="false">IF(AA23&lt;&gt;"",AA23,"")</f>
        <v>28.04.2021</v>
      </c>
      <c r="AF23" s="11"/>
      <c r="AG23" s="11"/>
    </row>
    <row r="24" customFormat="false" ht="15" hidden="false" customHeight="false" outlineLevel="0" collapsed="false">
      <c r="A24" s="8" t="n">
        <v>44307</v>
      </c>
      <c r="B24" s="9" t="n">
        <v>13.73</v>
      </c>
      <c r="C24" s="9" t="n">
        <v>13.747</v>
      </c>
      <c r="D24" s="9" t="n">
        <v>23.752</v>
      </c>
      <c r="E24" s="9" t="n">
        <v>35.032</v>
      </c>
      <c r="F24" s="9" t="n">
        <v>35.561</v>
      </c>
      <c r="G24" s="9" t="n">
        <v>35.552</v>
      </c>
      <c r="H24" s="9" t="n">
        <v>14.926</v>
      </c>
      <c r="I24" s="9" t="n">
        <v>0.685</v>
      </c>
      <c r="J24" s="9" t="n">
        <v>0.658</v>
      </c>
      <c r="K24" s="9" t="n">
        <v>0.663</v>
      </c>
      <c r="L24" s="9" t="n">
        <v>0.695</v>
      </c>
      <c r="M24" s="9" t="n">
        <v>0.658</v>
      </c>
      <c r="N24" s="9" t="n">
        <v>0.663</v>
      </c>
      <c r="O24" s="9" t="n">
        <v>0.657</v>
      </c>
      <c r="P24" s="9" t="n">
        <v>0.651</v>
      </c>
      <c r="Q24" s="9" t="n">
        <v>0.658</v>
      </c>
      <c r="R24" s="9" t="n">
        <v>0.707</v>
      </c>
      <c r="S24" s="9" t="n">
        <v>0.761</v>
      </c>
      <c r="T24" s="9" t="n">
        <v>0.842</v>
      </c>
      <c r="U24" s="9" t="n">
        <v>0.838</v>
      </c>
      <c r="V24" s="9" t="n">
        <v>0.828</v>
      </c>
      <c r="W24" s="9" t="n">
        <v>0.839</v>
      </c>
      <c r="X24" s="9" t="n">
        <v>6.696</v>
      </c>
      <c r="Y24" s="9" t="n">
        <v>13.517</v>
      </c>
      <c r="AA24" s="10" t="s">
        <v>50</v>
      </c>
      <c r="AB24" s="11" t="n">
        <v>10</v>
      </c>
      <c r="AC24" s="11" t="str">
        <f aca="false">IF(AB24=1,"00-01",IF(AB24=2,"01-02",IF(AB24=3,"02-03",IF(AB24=4,"03-04",IF(AB24=5,"04-05",IF(AB24=6,"05-06",IF(AB24=7,"06-07",IF(AB24=8,"07-08",IF(AB24=9,"08-09",IF(AB24=10,"09-10",IF(AB24=11,"10-11",IF(AB24=12,"11-12",IF(AB24=13,"12-13",IF(AB24=14,"13-14",IF(AB24=15,"14-15",IF(AB24=16,"15-16",IF(AB24=17,"16-17",IF(AB24=18,"17-18",IF(AB24=19,"18-19",IF(AB24=20,"19-20",IF(AB24=21,"20-21",IF(AB24=22,"21-22",IF(AB24=23,"22-23",IF(AB24=24,"23-00",""))))))))))))))))))))))))</f>
        <v>09-10</v>
      </c>
      <c r="AD24" s="11" t="n">
        <f aca="false">IF(AB24&gt;0,INDEX(B$4:Y$34,LEFT(AA24,2),AB24),"")</f>
        <v>0.707</v>
      </c>
      <c r="AE24" s="10" t="str">
        <f aca="false">IF(AA24&lt;&gt;"",AA24,"")</f>
        <v>29.04.2021</v>
      </c>
      <c r="AF24" s="11"/>
      <c r="AG24" s="11"/>
    </row>
    <row r="25" customFormat="false" ht="15" hidden="false" customHeight="false" outlineLevel="0" collapsed="false">
      <c r="A25" s="8" t="n">
        <v>44308</v>
      </c>
      <c r="B25" s="9" t="n">
        <v>13.76</v>
      </c>
      <c r="C25" s="9" t="n">
        <v>13.783</v>
      </c>
      <c r="D25" s="9" t="n">
        <v>23.813</v>
      </c>
      <c r="E25" s="9" t="n">
        <v>35.101</v>
      </c>
      <c r="F25" s="9" t="n">
        <v>35.686</v>
      </c>
      <c r="G25" s="9" t="n">
        <v>35.668</v>
      </c>
      <c r="H25" s="9" t="n">
        <v>35.654</v>
      </c>
      <c r="I25" s="9" t="n">
        <v>1.292</v>
      </c>
      <c r="J25" s="9" t="n">
        <v>16.869</v>
      </c>
      <c r="K25" s="9" t="n">
        <v>15.557</v>
      </c>
      <c r="L25" s="9" t="n">
        <v>0.728</v>
      </c>
      <c r="M25" s="9" t="n">
        <v>0.655</v>
      </c>
      <c r="N25" s="9" t="n">
        <v>9.717</v>
      </c>
      <c r="O25" s="9" t="n">
        <v>14.977</v>
      </c>
      <c r="P25" s="9" t="n">
        <v>14.272</v>
      </c>
      <c r="Q25" s="9" t="n">
        <v>27.773</v>
      </c>
      <c r="R25" s="9" t="n">
        <v>28.69</v>
      </c>
      <c r="S25" s="9" t="n">
        <v>17.947</v>
      </c>
      <c r="T25" s="9" t="n">
        <v>6.88</v>
      </c>
      <c r="U25" s="9" t="n">
        <v>3.575</v>
      </c>
      <c r="V25" s="9" t="n">
        <v>0.641</v>
      </c>
      <c r="W25" s="9" t="n">
        <v>0.716</v>
      </c>
      <c r="X25" s="9" t="n">
        <v>6.706</v>
      </c>
      <c r="Y25" s="9" t="n">
        <v>13.492</v>
      </c>
      <c r="AA25" s="10" t="s">
        <v>51</v>
      </c>
      <c r="AB25" s="11" t="n">
        <v>10</v>
      </c>
      <c r="AC25" s="11" t="str">
        <f aca="false">IF(AB25=1,"00-01",IF(AB25=2,"01-02",IF(AB25=3,"02-03",IF(AB25=4,"03-04",IF(AB25=5,"04-05",IF(AB25=6,"05-06",IF(AB25=7,"06-07",IF(AB25=8,"07-08",IF(AB25=9,"08-09",IF(AB25=10,"09-10",IF(AB25=11,"10-11",IF(AB25=12,"11-12",IF(AB25=13,"12-13",IF(AB25=14,"13-14",IF(AB25=15,"14-15",IF(AB25=16,"15-16",IF(AB25=17,"16-17",IF(AB25=18,"17-18",IF(AB25=19,"18-19",IF(AB25=20,"19-20",IF(AB25=21,"20-21",IF(AB25=22,"21-22",IF(AB25=23,"22-23",IF(AB25=24,"23-00",""))))))))))))))))))))))))</f>
        <v>09-10</v>
      </c>
      <c r="AD25" s="11" t="n">
        <f aca="false">IF(AB25&gt;0,INDEX(B$4:Y$34,LEFT(AA25,2),AB25),"")</f>
        <v>0.767</v>
      </c>
      <c r="AE25" s="10" t="str">
        <f aca="false">IF(AA25&lt;&gt;"",AA25,"")</f>
        <v>30.04.2021</v>
      </c>
      <c r="AF25" s="11"/>
      <c r="AG25" s="11"/>
    </row>
    <row r="26" customFormat="false" ht="15" hidden="false" customHeight="false" outlineLevel="0" collapsed="false">
      <c r="A26" s="8" t="n">
        <v>44309</v>
      </c>
      <c r="B26" s="9" t="n">
        <v>13.736</v>
      </c>
      <c r="C26" s="9" t="n">
        <v>13.761</v>
      </c>
      <c r="D26" s="9" t="n">
        <v>23.747</v>
      </c>
      <c r="E26" s="9" t="n">
        <v>34.999</v>
      </c>
      <c r="F26" s="9" t="n">
        <v>35.387</v>
      </c>
      <c r="G26" s="9" t="n">
        <v>35.431</v>
      </c>
      <c r="H26" s="9" t="n">
        <v>35.379</v>
      </c>
      <c r="I26" s="9" t="n">
        <v>1.174</v>
      </c>
      <c r="J26" s="9" t="n">
        <v>16.86</v>
      </c>
      <c r="K26" s="9" t="n">
        <v>17.344</v>
      </c>
      <c r="L26" s="9" t="n">
        <v>0.817</v>
      </c>
      <c r="M26" s="9" t="n">
        <v>0.707</v>
      </c>
      <c r="N26" s="9" t="n">
        <v>2.186</v>
      </c>
      <c r="O26" s="9" t="n">
        <v>15.749</v>
      </c>
      <c r="P26" s="9" t="n">
        <v>15.752</v>
      </c>
      <c r="Q26" s="9" t="n">
        <v>30.948</v>
      </c>
      <c r="R26" s="9" t="n">
        <v>32.324</v>
      </c>
      <c r="S26" s="9" t="n">
        <v>20.659</v>
      </c>
      <c r="T26" s="9" t="n">
        <v>7.094</v>
      </c>
      <c r="U26" s="9" t="n">
        <v>3.724</v>
      </c>
      <c r="V26" s="9" t="n">
        <v>0.698</v>
      </c>
      <c r="W26" s="9" t="n">
        <v>0.71</v>
      </c>
      <c r="X26" s="9" t="n">
        <v>6.74</v>
      </c>
      <c r="Y26" s="9" t="n">
        <v>13.552</v>
      </c>
      <c r="AA26" s="10"/>
      <c r="AB26" s="11"/>
      <c r="AC26" s="11" t="str">
        <f aca="false">IF(AB26=1,"00-01",IF(AB26=2,"01-02",IF(AB26=3,"02-03",IF(AB26=4,"03-04",IF(AB26=5,"04-05",IF(AB26=6,"05-06",IF(AB26=7,"06-07",IF(AB26=8,"07-08",IF(AB26=9,"08-09",IF(AB26=10,"09-10",IF(AB26=11,"10-11",IF(AB26=12,"11-12",IF(AB26=13,"12-13",IF(AB26=14,"13-14",IF(AB26=15,"14-15",IF(AB26=16,"15-16",IF(AB26=17,"16-17",IF(AB26=18,"17-18",IF(AB26=19,"18-19",IF(AB26=20,"19-20",IF(AB26=21,"20-21",IF(AB26=22,"21-22",IF(AB26=23,"22-23",IF(AB26=24,"23-00",""))))))))))))))))))))))))</f>
        <v/>
      </c>
      <c r="AD26" s="11" t="str">
        <f aca="false">IF(AB26&gt;0,INDEX(B$4:Y$34,LEFT(AA26,2),AB26),"")</f>
        <v/>
      </c>
      <c r="AE26" s="10" t="str">
        <f aca="false">IF(AA26&lt;&gt;"",AA26,"")</f>
        <v/>
      </c>
      <c r="AF26" s="11"/>
      <c r="AG26" s="11"/>
    </row>
    <row r="27" customFormat="false" ht="15" hidden="false" customHeight="false" outlineLevel="0" collapsed="false">
      <c r="A27" s="8" t="n">
        <v>44310</v>
      </c>
      <c r="B27" s="9" t="n">
        <v>13.758</v>
      </c>
      <c r="C27" s="9" t="n">
        <v>13.756</v>
      </c>
      <c r="D27" s="9" t="n">
        <v>23.782</v>
      </c>
      <c r="E27" s="9" t="n">
        <v>35.041</v>
      </c>
      <c r="F27" s="9" t="n">
        <v>35.4</v>
      </c>
      <c r="G27" s="9" t="n">
        <v>35.505</v>
      </c>
      <c r="H27" s="9" t="n">
        <v>35.459</v>
      </c>
      <c r="I27" s="9" t="n">
        <v>1.171</v>
      </c>
      <c r="J27" s="9" t="n">
        <v>1.937</v>
      </c>
      <c r="K27" s="9" t="n">
        <v>13.928</v>
      </c>
      <c r="L27" s="9" t="n">
        <v>0.864</v>
      </c>
      <c r="M27" s="9" t="n">
        <v>0.67</v>
      </c>
      <c r="N27" s="9" t="n">
        <v>8.914</v>
      </c>
      <c r="O27" s="9" t="n">
        <v>1.179</v>
      </c>
      <c r="P27" s="9" t="n">
        <v>16.013</v>
      </c>
      <c r="Q27" s="9" t="n">
        <v>34.768</v>
      </c>
      <c r="R27" s="9" t="n">
        <v>35.374</v>
      </c>
      <c r="S27" s="9" t="n">
        <v>20.545</v>
      </c>
      <c r="T27" s="9" t="n">
        <v>6.996</v>
      </c>
      <c r="U27" s="9" t="n">
        <v>3.663</v>
      </c>
      <c r="V27" s="9" t="n">
        <v>0.723</v>
      </c>
      <c r="W27" s="9" t="n">
        <v>0.726</v>
      </c>
      <c r="X27" s="9" t="n">
        <v>6.763</v>
      </c>
      <c r="Y27" s="9" t="n">
        <v>13.538</v>
      </c>
      <c r="AA27" s="10"/>
      <c r="AB27" s="11"/>
      <c r="AC27" s="11" t="str">
        <f aca="false">IF(AB27=1,"00-01",IF(AB27=2,"01-02",IF(AB27=3,"02-03",IF(AB27=4,"03-04",IF(AB27=5,"04-05",IF(AB27=6,"05-06",IF(AB27=7,"06-07",IF(AB27=8,"07-08",IF(AB27=9,"08-09",IF(AB27=10,"09-10",IF(AB27=11,"10-11",IF(AB27=12,"11-12",IF(AB27=13,"12-13",IF(AB27=14,"13-14",IF(AB27=15,"14-15",IF(AB27=16,"15-16",IF(AB27=17,"16-17",IF(AB27=18,"17-18",IF(AB27=19,"18-19",IF(AB27=20,"19-20",IF(AB27=21,"20-21",IF(AB27=22,"21-22",IF(AB27=23,"22-23",IF(AB27=24,"23-00",""))))))))))))))))))))))))</f>
        <v/>
      </c>
      <c r="AD27" s="11" t="str">
        <f aca="false">IF(AB27&gt;0,INDEX(B$4:Y$34,LEFT(AA27,2),AB27),"")</f>
        <v/>
      </c>
      <c r="AE27" s="10" t="str">
        <f aca="false">IF(AA27&lt;&gt;"",AA27,"")</f>
        <v/>
      </c>
      <c r="AF27" s="11"/>
      <c r="AG27" s="11"/>
    </row>
    <row r="28" customFormat="false" ht="15" hidden="false" customHeight="false" outlineLevel="0" collapsed="false">
      <c r="A28" s="8" t="n">
        <v>44311</v>
      </c>
      <c r="B28" s="9" t="n">
        <v>13.728</v>
      </c>
      <c r="C28" s="9" t="n">
        <v>13.736</v>
      </c>
      <c r="D28" s="9" t="n">
        <v>23.691</v>
      </c>
      <c r="E28" s="9" t="n">
        <v>34.978</v>
      </c>
      <c r="F28" s="9" t="n">
        <v>35.326</v>
      </c>
      <c r="G28" s="9" t="n">
        <v>34.146</v>
      </c>
      <c r="H28" s="9" t="n">
        <v>15.2</v>
      </c>
      <c r="I28" s="9" t="n">
        <v>0.776</v>
      </c>
      <c r="J28" s="9" t="n">
        <v>1.559</v>
      </c>
      <c r="K28" s="9" t="n">
        <v>8.343</v>
      </c>
      <c r="L28" s="9" t="n">
        <v>0.85</v>
      </c>
      <c r="M28" s="9" t="n">
        <v>0.743</v>
      </c>
      <c r="N28" s="9" t="n">
        <v>5.714</v>
      </c>
      <c r="O28" s="9" t="n">
        <v>9.705</v>
      </c>
      <c r="P28" s="9" t="n">
        <v>10.235</v>
      </c>
      <c r="Q28" s="9" t="n">
        <v>12.914</v>
      </c>
      <c r="R28" s="9" t="n">
        <v>32.428</v>
      </c>
      <c r="S28" s="9" t="n">
        <v>20.496</v>
      </c>
      <c r="T28" s="9" t="n">
        <v>7.01</v>
      </c>
      <c r="U28" s="9" t="n">
        <v>3.647</v>
      </c>
      <c r="V28" s="9" t="n">
        <v>0.692</v>
      </c>
      <c r="W28" s="9" t="n">
        <v>0.748</v>
      </c>
      <c r="X28" s="9" t="n">
        <v>6.79</v>
      </c>
      <c r="Y28" s="9" t="n">
        <v>13.541</v>
      </c>
      <c r="AA28" s="10"/>
      <c r="AB28" s="11"/>
      <c r="AC28" s="11" t="str">
        <f aca="false">IF(AB28=1,"00-01",IF(AB28=2,"01-02",IF(AB28=3,"02-03",IF(AB28=4,"03-04",IF(AB28=5,"04-05",IF(AB28=6,"05-06",IF(AB28=7,"06-07",IF(AB28=8,"07-08",IF(AB28=9,"08-09",IF(AB28=10,"09-10",IF(AB28=11,"10-11",IF(AB28=12,"11-12",IF(AB28=13,"12-13",IF(AB28=14,"13-14",IF(AB28=15,"14-15",IF(AB28=16,"15-16",IF(AB28=17,"16-17",IF(AB28=18,"17-18",IF(AB28=19,"18-19",IF(AB28=20,"19-20",IF(AB28=21,"20-21",IF(AB28=22,"21-22",IF(AB28=23,"22-23",IF(AB28=24,"23-00",""))))))))))))))))))))))))</f>
        <v/>
      </c>
      <c r="AD28" s="11" t="str">
        <f aca="false">IF(AB28&gt;0,INDEX(B$4:Y$34,LEFT(AA28,2),AB28),"")</f>
        <v/>
      </c>
      <c r="AE28" s="10" t="str">
        <f aca="false">IF(AA28&lt;&gt;"",AA28,"")</f>
        <v/>
      </c>
      <c r="AF28" s="11"/>
      <c r="AG28" s="11"/>
    </row>
    <row r="29" customFormat="false" ht="15" hidden="false" customHeight="false" outlineLevel="0" collapsed="false">
      <c r="A29" s="8" t="n">
        <v>44312</v>
      </c>
      <c r="B29" s="9" t="n">
        <v>13.714</v>
      </c>
      <c r="C29" s="9" t="n">
        <v>13.704</v>
      </c>
      <c r="D29" s="9" t="n">
        <v>23.647</v>
      </c>
      <c r="E29" s="9" t="n">
        <v>34.865</v>
      </c>
      <c r="F29" s="9" t="n">
        <v>35.257</v>
      </c>
      <c r="G29" s="9" t="n">
        <v>34.542</v>
      </c>
      <c r="H29" s="9" t="n">
        <v>5.556</v>
      </c>
      <c r="I29" s="9" t="n">
        <v>0.717</v>
      </c>
      <c r="J29" s="9" t="n">
        <v>0.729</v>
      </c>
      <c r="K29" s="9" t="n">
        <v>0.698</v>
      </c>
      <c r="L29" s="9" t="n">
        <v>0.688</v>
      </c>
      <c r="M29" s="9" t="n">
        <v>0.701</v>
      </c>
      <c r="N29" s="9" t="n">
        <v>0.721</v>
      </c>
      <c r="O29" s="9" t="n">
        <v>0.731</v>
      </c>
      <c r="P29" s="9" t="n">
        <v>0.691</v>
      </c>
      <c r="Q29" s="9" t="n">
        <v>0.676</v>
      </c>
      <c r="R29" s="9" t="n">
        <v>0.66</v>
      </c>
      <c r="S29" s="9" t="n">
        <v>0.721</v>
      </c>
      <c r="T29" s="9" t="n">
        <v>0.649</v>
      </c>
      <c r="U29" s="9" t="n">
        <v>0.682</v>
      </c>
      <c r="V29" s="9" t="n">
        <v>0.684</v>
      </c>
      <c r="W29" s="9" t="n">
        <v>0.724</v>
      </c>
      <c r="X29" s="9" t="n">
        <v>6.652</v>
      </c>
      <c r="Y29" s="9" t="n">
        <v>13.429</v>
      </c>
    </row>
    <row r="30" customFormat="false" ht="15" hidden="false" customHeight="false" outlineLevel="0" collapsed="false">
      <c r="A30" s="8" t="n">
        <v>44313</v>
      </c>
      <c r="B30" s="9" t="n">
        <v>13.675</v>
      </c>
      <c r="C30" s="9" t="n">
        <v>13.791</v>
      </c>
      <c r="D30" s="9" t="n">
        <v>23.686</v>
      </c>
      <c r="E30" s="9" t="n">
        <v>34.903</v>
      </c>
      <c r="F30" s="9" t="n">
        <v>35.283</v>
      </c>
      <c r="G30" s="9" t="n">
        <v>35.202</v>
      </c>
      <c r="H30" s="9" t="n">
        <v>11.971</v>
      </c>
      <c r="I30" s="9" t="n">
        <v>0.693</v>
      </c>
      <c r="J30" s="9" t="n">
        <v>0.654</v>
      </c>
      <c r="K30" s="9" t="n">
        <v>0.677</v>
      </c>
      <c r="L30" s="9" t="n">
        <v>0.709</v>
      </c>
      <c r="M30" s="9" t="n">
        <v>0.666</v>
      </c>
      <c r="N30" s="9" t="n">
        <v>12.146</v>
      </c>
      <c r="O30" s="9" t="n">
        <v>12.497</v>
      </c>
      <c r="P30" s="9" t="n">
        <v>12.518</v>
      </c>
      <c r="Q30" s="9" t="n">
        <v>26.859</v>
      </c>
      <c r="R30" s="9" t="n">
        <v>28.388</v>
      </c>
      <c r="S30" s="9" t="n">
        <v>18.818</v>
      </c>
      <c r="T30" s="9" t="n">
        <v>6.989</v>
      </c>
      <c r="U30" s="9" t="n">
        <v>3.63</v>
      </c>
      <c r="V30" s="9" t="n">
        <v>0.698</v>
      </c>
      <c r="W30" s="9" t="n">
        <v>0.692</v>
      </c>
      <c r="X30" s="9" t="n">
        <v>6.68</v>
      </c>
      <c r="Y30" s="9" t="n">
        <v>13.462</v>
      </c>
    </row>
    <row r="31" customFormat="false" ht="15" hidden="false" customHeight="false" outlineLevel="0" collapsed="false">
      <c r="A31" s="8" t="n">
        <v>44314</v>
      </c>
      <c r="B31" s="9" t="n">
        <v>13.675</v>
      </c>
      <c r="C31" s="9" t="n">
        <v>13.703</v>
      </c>
      <c r="D31" s="9" t="n">
        <v>23.591</v>
      </c>
      <c r="E31" s="9" t="n">
        <v>34.765</v>
      </c>
      <c r="F31" s="9" t="n">
        <v>35.117</v>
      </c>
      <c r="G31" s="9" t="n">
        <v>32.731</v>
      </c>
      <c r="H31" s="9" t="n">
        <v>16.414</v>
      </c>
      <c r="I31" s="9" t="n">
        <v>1.37</v>
      </c>
      <c r="J31" s="9" t="n">
        <v>15.07</v>
      </c>
      <c r="K31" s="9" t="n">
        <v>0.778</v>
      </c>
      <c r="L31" s="9" t="n">
        <v>0.663</v>
      </c>
      <c r="M31" s="9" t="n">
        <v>0.696</v>
      </c>
      <c r="N31" s="9" t="n">
        <v>0.88</v>
      </c>
      <c r="O31" s="9" t="n">
        <v>0.789</v>
      </c>
      <c r="P31" s="9" t="n">
        <v>2.01</v>
      </c>
      <c r="Q31" s="9" t="n">
        <v>2.294</v>
      </c>
      <c r="R31" s="9" t="n">
        <v>6.96</v>
      </c>
      <c r="S31" s="9" t="n">
        <v>6.98</v>
      </c>
      <c r="T31" s="9" t="n">
        <v>6.927</v>
      </c>
      <c r="U31" s="9" t="n">
        <v>3.695</v>
      </c>
      <c r="V31" s="9" t="n">
        <v>0.795</v>
      </c>
      <c r="W31" s="9" t="n">
        <v>0.756</v>
      </c>
      <c r="X31" s="9" t="n">
        <v>6.689</v>
      </c>
      <c r="Y31" s="9" t="n">
        <v>13.329</v>
      </c>
    </row>
    <row r="32" customFormat="false" ht="15" hidden="false" customHeight="false" outlineLevel="0" collapsed="false">
      <c r="A32" s="8" t="n">
        <v>44315</v>
      </c>
      <c r="B32" s="9" t="n">
        <v>13.555</v>
      </c>
      <c r="C32" s="9" t="n">
        <v>13.587</v>
      </c>
      <c r="D32" s="9" t="n">
        <v>23.422</v>
      </c>
      <c r="E32" s="9" t="n">
        <v>34.615</v>
      </c>
      <c r="F32" s="9" t="n">
        <v>35.004</v>
      </c>
      <c r="G32" s="9" t="n">
        <v>35.082</v>
      </c>
      <c r="H32" s="9" t="n">
        <v>24.701</v>
      </c>
      <c r="I32" s="9" t="n">
        <v>0.783</v>
      </c>
      <c r="J32" s="9" t="n">
        <v>7.557</v>
      </c>
      <c r="K32" s="9" t="n">
        <v>0.707</v>
      </c>
      <c r="L32" s="9" t="n">
        <v>0.713</v>
      </c>
      <c r="M32" s="9" t="n">
        <v>0.686</v>
      </c>
      <c r="N32" s="9" t="n">
        <v>0.713</v>
      </c>
      <c r="O32" s="9" t="n">
        <v>14.938</v>
      </c>
      <c r="P32" s="9" t="n">
        <v>1.105</v>
      </c>
      <c r="Q32" s="9" t="n">
        <v>15.912</v>
      </c>
      <c r="R32" s="9" t="n">
        <v>11.929</v>
      </c>
      <c r="S32" s="9" t="n">
        <v>18.698</v>
      </c>
      <c r="T32" s="9" t="n">
        <v>7.045</v>
      </c>
      <c r="U32" s="9" t="n">
        <v>3.66</v>
      </c>
      <c r="V32" s="9" t="n">
        <v>0.655</v>
      </c>
      <c r="W32" s="9" t="n">
        <v>0.666</v>
      </c>
      <c r="X32" s="9" t="n">
        <v>3.6</v>
      </c>
      <c r="Y32" s="9" t="n">
        <v>6.949</v>
      </c>
    </row>
    <row r="33" customFormat="false" ht="15" hidden="false" customHeight="false" outlineLevel="0" collapsed="false">
      <c r="A33" s="8" t="n">
        <v>44316</v>
      </c>
      <c r="B33" s="9" t="n">
        <v>7.045</v>
      </c>
      <c r="C33" s="9" t="n">
        <v>7.136</v>
      </c>
      <c r="D33" s="9" t="n">
        <v>19.921</v>
      </c>
      <c r="E33" s="9" t="n">
        <v>34.428</v>
      </c>
      <c r="F33" s="9" t="n">
        <v>34.96</v>
      </c>
      <c r="G33" s="9" t="n">
        <v>34.991</v>
      </c>
      <c r="H33" s="9" t="n">
        <v>25.561</v>
      </c>
      <c r="I33" s="9" t="n">
        <v>0.944</v>
      </c>
      <c r="J33" s="9" t="n">
        <v>0.745</v>
      </c>
      <c r="K33" s="9" t="n">
        <v>0.767</v>
      </c>
      <c r="L33" s="9" t="n">
        <v>0.726</v>
      </c>
      <c r="M33" s="9" t="n">
        <v>0.718</v>
      </c>
      <c r="N33" s="9" t="n">
        <v>0.737</v>
      </c>
      <c r="O33" s="9" t="n">
        <v>0.74</v>
      </c>
      <c r="P33" s="9" t="n">
        <v>0.74</v>
      </c>
      <c r="Q33" s="9" t="n">
        <v>15.452</v>
      </c>
      <c r="R33" s="9" t="n">
        <v>34.977</v>
      </c>
      <c r="S33" s="9" t="n">
        <v>19.995</v>
      </c>
      <c r="T33" s="9" t="n">
        <v>6.889</v>
      </c>
      <c r="U33" s="9" t="n">
        <v>3.652</v>
      </c>
      <c r="V33" s="9" t="n">
        <v>0.734</v>
      </c>
      <c r="W33" s="9" t="n">
        <v>0.85</v>
      </c>
      <c r="X33" s="9" t="n">
        <v>0.897</v>
      </c>
      <c r="Y33" s="9" t="n">
        <v>13.639</v>
      </c>
    </row>
    <row r="34" customFormat="false" ht="15" hidden="false" customHeight="false" outlineLevel="0" collapsed="false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</sheetData>
  <mergeCells count="6">
    <mergeCell ref="A1:A3"/>
    <mergeCell ref="B1:Y1"/>
    <mergeCell ref="AA1:AC2"/>
    <mergeCell ref="AD1:AD2"/>
    <mergeCell ref="AE1:AF2"/>
    <mergeCell ref="AG1:AG2"/>
  </mergeCells>
  <conditionalFormatting sqref="B4:Y4">
    <cfRule type="expression" priority="2" aboveAverage="0" equalAverage="0" bottom="0" percent="0" rank="0" text="" dxfId="0">
      <formula>MAX($B$4:$Y$4)</formula>
    </cfRule>
  </conditionalFormatting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LibreOffice/6.4.4.2$Linux_X86_64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2021-05-11T10:05:12Z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