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arin\Downloads\"/>
    </mc:Choice>
  </mc:AlternateContent>
  <bookViews>
    <workbookView xWindow="945" yWindow="0" windowWidth="37455" windowHeight="18285"/>
  </bookViews>
  <sheets>
    <sheet name="Лист1" sheetId="1" r:id="rId1"/>
  </sheets>
  <definedNames>
    <definedName name="вид_обслуживания">Лист1!$H$2:$H$12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" i="1"/>
  <c r="F2" i="1"/>
</calcChain>
</file>

<file path=xl/sharedStrings.xml><?xml version="1.0" encoding="utf-8"?>
<sst xmlns="http://schemas.openxmlformats.org/spreadsheetml/2006/main" count="11" uniqueCount="10">
  <si>
    <t>Акт НРП</t>
  </si>
  <si>
    <t>Внутритарный бой</t>
  </si>
  <si>
    <t>Диагностика (20 дней)</t>
  </si>
  <si>
    <t>Доукомплектация</t>
  </si>
  <si>
    <t>Надлежащего качества (10 дней)</t>
  </si>
  <si>
    <t>Обращение</t>
  </si>
  <si>
    <t>Предпродажный брак</t>
  </si>
  <si>
    <t>Ремонт (45 дней)</t>
  </si>
  <si>
    <t>Ремонт по авторизации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</si>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</sst>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6" formatCode="_-* #,##0\ _₽_-;\-* #,##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  <xf numFmtId="166" fontId="0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2"/>
  <sheetViews>
    <sheetView tabSelected="1" workbookViewId="0">
      <selection activeCell="E2" sqref="E2"/>
    </sheetView>
  </sheetViews>
  <sheetFormatPr defaultRowHeight="15" x14ac:dyDescent="0.25"/>
  <cols>
    <col min="3" max="3" width="31.7109375" customWidth="1"/>
    <col min="8" max="8" width="26" bestFit="1" customWidth="1"/>
    <col min="9" max="9" width="13.140625" bestFit="1" customWidth="1"/>
  </cols>
  <sheetData>
    <row r="2" spans="3:9" x14ac:dyDescent="0.25">
      <c r="C2" s="1" t="s">
        <v>9</v>
      </c>
      <c r="E2" s="4">
        <f>LOOKUP(C2,H2:H11,$I$2:$I$11)</f>
        <v>915</v>
      </c>
      <c r="F2" s="4">
        <f>VLOOKUP(C2,H:I,2,0)</f>
        <v>22533</v>
      </c>
      <c r="H2" s="2" t="s">
        <v>0</v>
      </c>
      <c r="I2" s="4">
        <v>709</v>
      </c>
    </row>
    <row r="3" spans="3:9" x14ac:dyDescent="0.25">
      <c r="H3" s="2" t="s">
        <v>1</v>
      </c>
      <c r="I3" s="4">
        <v>1756</v>
      </c>
    </row>
    <row r="4" spans="3:9" x14ac:dyDescent="0.25">
      <c r="H4" s="2" t="s">
        <v>2</v>
      </c>
      <c r="I4" s="4">
        <v>5939</v>
      </c>
    </row>
    <row r="5" spans="3:9" x14ac:dyDescent="0.25">
      <c r="H5" s="2" t="s">
        <v>3</v>
      </c>
      <c r="I5" s="4">
        <v>915</v>
      </c>
    </row>
    <row r="6" spans="3:9" x14ac:dyDescent="0.25">
      <c r="H6" s="2" t="s">
        <v>4</v>
      </c>
      <c r="I6" s="4">
        <v>1866</v>
      </c>
    </row>
    <row r="7" spans="3:9" x14ac:dyDescent="0.25">
      <c r="H7" s="2" t="s">
        <v>5</v>
      </c>
      <c r="I7" s="4">
        <v>656</v>
      </c>
    </row>
    <row r="8" spans="3:9" x14ac:dyDescent="0.25">
      <c r="H8" s="2" t="s">
        <v>6</v>
      </c>
      <c r="I8" s="4">
        <v>1948</v>
      </c>
    </row>
    <row r="9" spans="3:9" x14ac:dyDescent="0.25">
      <c r="H9" s="2" t="s">
        <v>7</v>
      </c>
      <c r="I9" s="4">
        <v>8053</v>
      </c>
    </row>
    <row r="10" spans="3:9" x14ac:dyDescent="0.25">
      <c r="H10" s="2" t="s">
        <v>8</v>
      </c>
      <c r="I10" s="4">
        <v>691</v>
      </c>
    </row>
    <row r="11" spans="3:9" x14ac:dyDescent="0.25">
      <c r="H11" s="2" t="s">
        <v>9</v>
      </c>
      <c r="I11" s="4">
        <f>SUM(I2:I10)</f>
        <v>22533</v>
      </c>
    </row>
    <row r="12" spans="3:9" x14ac:dyDescent="0.25">
      <c r="I12" s="3"/>
    </row>
  </sheetData>
  <dataValidations count="1">
    <dataValidation type="list" allowBlank="1" showInputMessage="1" showErrorMessage="1" sqref="C2">
      <formula1>вид_обслуживания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вид_обслуживания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Казарин</dc:creator>
  <cp:lastModifiedBy>Николай Казарин</cp:lastModifiedBy>
  <dcterms:created xsi:type="dcterms:W3CDTF">2021-05-14T14:18:30Z</dcterms:created>
  <dcterms:modified xsi:type="dcterms:W3CDTF">2021-05-14T14:26:34Z</dcterms:modified>
</cp:coreProperties>
</file>