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8_{C02251EE-8333-42C0-908D-6EFEBF2773C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H3" i="1" s="1" a="1"/>
  <c r="H3" i="1" s="1"/>
  <c r="H4" i="1" l="1" a="1"/>
  <c r="H4" i="1" s="1"/>
  <c r="H5" i="1" s="1" a="1"/>
  <c r="H5" i="1" s="1"/>
  <c r="H6" i="1" l="1" a="1"/>
  <c r="H6" i="1" s="1"/>
  <c r="H7" i="1" s="1" a="1"/>
  <c r="H7" i="1" s="1"/>
  <c r="H8" i="1" l="1" a="1"/>
  <c r="H8" i="1" s="1"/>
  <c r="H9" i="1" l="1" a="1"/>
  <c r="H9" i="1" s="1"/>
  <c r="H10" i="1" l="1" a="1"/>
  <c r="H10" i="1" s="1"/>
  <c r="H11" i="1" l="1" a="1"/>
  <c r="H11" i="1" s="1"/>
  <c r="H12" i="1" l="1" a="1"/>
  <c r="H12" i="1" s="1"/>
  <c r="H13" i="1" s="1" a="1"/>
  <c r="H13" i="1" s="1"/>
  <c r="H14" i="1" s="1" a="1"/>
  <c r="H14" i="1" s="1"/>
  <c r="H15" i="1" l="1" a="1"/>
  <c r="H15" i="1" s="1"/>
  <c r="H16" i="1" l="1" a="1"/>
  <c r="H16" i="1" s="1"/>
  <c r="H17" i="1" s="1" a="1"/>
  <c r="H17" i="1" s="1"/>
  <c r="H18" i="1" s="1" a="1"/>
  <c r="H18" i="1" s="1"/>
  <c r="H19" i="1" s="1" a="1"/>
  <c r="H19" i="1" s="1"/>
  <c r="G1" i="1" l="1"/>
  <c r="K1" i="1" l="1"/>
  <c r="K7" i="1" s="1" a="1"/>
  <c r="K7" i="1" s="1"/>
  <c r="O1" i="1"/>
  <c r="O4" i="1" s="1" a="1"/>
  <c r="O4" i="1" s="1"/>
  <c r="S1" i="1"/>
  <c r="S5" i="1" s="1" a="1"/>
  <c r="S5" i="1" s="1"/>
  <c r="L1" i="1"/>
  <c r="L2" i="1" s="1" a="1"/>
  <c r="L2" i="1" s="1"/>
  <c r="P1" i="1"/>
  <c r="P12" i="1" s="1" a="1"/>
  <c r="P12" i="1" s="1"/>
  <c r="T1" i="1"/>
  <c r="T13" i="1" s="1" a="1"/>
  <c r="T13" i="1" s="1"/>
  <c r="M1" i="1"/>
  <c r="M12" i="1" s="1" a="1"/>
  <c r="M12" i="1" s="1"/>
  <c r="Q1" i="1"/>
  <c r="Q2" i="1" s="1" a="1"/>
  <c r="Q2" i="1" s="1"/>
  <c r="U1" i="1"/>
  <c r="U14" i="1" s="1" a="1"/>
  <c r="U14" i="1" s="1"/>
  <c r="J1" i="1"/>
  <c r="J2" i="1" s="1" a="1"/>
  <c r="J2" i="1" s="1"/>
  <c r="N1" i="1"/>
  <c r="N3" i="1" s="1" a="1"/>
  <c r="N3" i="1" s="1"/>
  <c r="R1" i="1"/>
  <c r="R2" i="1" s="1" a="1"/>
  <c r="R2" i="1" s="1"/>
  <c r="I1" i="1"/>
  <c r="I15" i="1" s="1" a="1"/>
  <c r="I15" i="1" s="1"/>
  <c r="U13" i="1" l="1" a="1"/>
  <c r="U13" i="1" s="1"/>
  <c r="P13" i="1" a="1"/>
  <c r="P13" i="1" s="1"/>
  <c r="U10" i="1" a="1"/>
  <c r="U10" i="1" s="1"/>
  <c r="M13" i="1" a="1"/>
  <c r="M13" i="1" s="1"/>
  <c r="Q12" i="1" a="1"/>
  <c r="Q12" i="1" s="1"/>
  <c r="M10" i="1" a="1"/>
  <c r="M10" i="1" s="1"/>
  <c r="L14" i="1" a="1"/>
  <c r="L14" i="1" s="1"/>
  <c r="U8" i="1" a="1"/>
  <c r="U8" i="1" s="1"/>
  <c r="T14" i="1" a="1"/>
  <c r="T14" i="1" s="1"/>
  <c r="L12" i="1" a="1"/>
  <c r="L12" i="1" s="1"/>
  <c r="Q9" i="1" a="1"/>
  <c r="Q9" i="1" s="1"/>
  <c r="M8" i="1" a="1"/>
  <c r="M8" i="1" s="1"/>
  <c r="U6" i="1" a="1"/>
  <c r="U6" i="1" s="1"/>
  <c r="Q5" i="1" a="1"/>
  <c r="Q5" i="1" s="1"/>
  <c r="M4" i="1" a="1"/>
  <c r="M4" i="1" s="1"/>
  <c r="S14" i="1" a="1"/>
  <c r="S14" i="1" s="1"/>
  <c r="O13" i="1" a="1"/>
  <c r="O13" i="1" s="1"/>
  <c r="K12" i="1" a="1"/>
  <c r="K12" i="1" s="1"/>
  <c r="S10" i="1" a="1"/>
  <c r="S10" i="1" s="1"/>
  <c r="O9" i="1" a="1"/>
  <c r="O9" i="1" s="1"/>
  <c r="K8" i="1" a="1"/>
  <c r="K8" i="1" s="1"/>
  <c r="S6" i="1" a="1"/>
  <c r="S6" i="1" s="1"/>
  <c r="O5" i="1" a="1"/>
  <c r="O5" i="1" s="1"/>
  <c r="K4" i="1" a="1"/>
  <c r="K4" i="1" s="1"/>
  <c r="R14" i="1" a="1"/>
  <c r="R14" i="1" s="1"/>
  <c r="N13" i="1" a="1"/>
  <c r="N13" i="1" s="1"/>
  <c r="K3" i="1" a="1"/>
  <c r="K3" i="1" s="1"/>
  <c r="O2" i="1" a="1"/>
  <c r="O2" i="1" s="1"/>
  <c r="T11" i="1" a="1"/>
  <c r="T11" i="1" s="1"/>
  <c r="L11" i="1" a="1"/>
  <c r="L11" i="1" s="1"/>
  <c r="P10" i="1" a="1"/>
  <c r="P10" i="1" s="1"/>
  <c r="T9" i="1" a="1"/>
  <c r="T9" i="1" s="1"/>
  <c r="L9" i="1" a="1"/>
  <c r="L9" i="1" s="1"/>
  <c r="P8" i="1" a="1"/>
  <c r="P8" i="1" s="1"/>
  <c r="T7" i="1" a="1"/>
  <c r="T7" i="1" s="1"/>
  <c r="L7" i="1" a="1"/>
  <c r="L7" i="1" s="1"/>
  <c r="P6" i="1" a="1"/>
  <c r="P6" i="1" s="1"/>
  <c r="T5" i="1" a="1"/>
  <c r="T5" i="1" s="1"/>
  <c r="L5" i="1" a="1"/>
  <c r="L5" i="1" s="1"/>
  <c r="P4" i="1" a="1"/>
  <c r="P4" i="1" s="1"/>
  <c r="T3" i="1" a="1"/>
  <c r="T3" i="1" s="1"/>
  <c r="L3" i="1" a="1"/>
  <c r="L3" i="1" s="1"/>
  <c r="P2" i="1" a="1"/>
  <c r="P2" i="1" s="1"/>
  <c r="Q14" i="1" a="1"/>
  <c r="Q14" i="1" s="1"/>
  <c r="N14" i="1" a="1"/>
  <c r="N14" i="1" s="1"/>
  <c r="J13" i="1" a="1"/>
  <c r="J13" i="1" s="1"/>
  <c r="O14" i="1" a="1"/>
  <c r="O14" i="1" s="1"/>
  <c r="K13" i="1" a="1"/>
  <c r="K13" i="1" s="1"/>
  <c r="U11" i="1" a="1"/>
  <c r="U11" i="1" s="1"/>
  <c r="Q10" i="1" a="1"/>
  <c r="Q10" i="1" s="1"/>
  <c r="M9" i="1" a="1"/>
  <c r="M9" i="1" s="1"/>
  <c r="U7" i="1" a="1"/>
  <c r="U7" i="1" s="1"/>
  <c r="Q6" i="1" a="1"/>
  <c r="Q6" i="1" s="1"/>
  <c r="M5" i="1" a="1"/>
  <c r="M5" i="1" s="1"/>
  <c r="U3" i="1" a="1"/>
  <c r="U3" i="1" s="1"/>
  <c r="P14" i="1" a="1"/>
  <c r="P14" i="1" s="1"/>
  <c r="L13" i="1" a="1"/>
  <c r="L13" i="1" s="1"/>
  <c r="S11" i="1" a="1"/>
  <c r="S11" i="1" s="1"/>
  <c r="O10" i="1" a="1"/>
  <c r="O10" i="1" s="1"/>
  <c r="K9" i="1" a="1"/>
  <c r="K9" i="1" s="1"/>
  <c r="S7" i="1" a="1"/>
  <c r="S7" i="1" s="1"/>
  <c r="O6" i="1" a="1"/>
  <c r="O6" i="1" s="1"/>
  <c r="K5" i="1" a="1"/>
  <c r="K5" i="1" s="1"/>
  <c r="S3" i="1" a="1"/>
  <c r="S3" i="1" s="1"/>
  <c r="M14" i="1" a="1"/>
  <c r="M14" i="1" s="1"/>
  <c r="U12" i="1" a="1"/>
  <c r="U12" i="1" s="1"/>
  <c r="U2" i="1" a="1"/>
  <c r="U2" i="1" s="1"/>
  <c r="M2" i="1" a="1"/>
  <c r="M2" i="1" s="1"/>
  <c r="R11" i="1" a="1"/>
  <c r="R11" i="1" s="1"/>
  <c r="J11" i="1" a="1"/>
  <c r="J11" i="1" s="1"/>
  <c r="N10" i="1" a="1"/>
  <c r="N10" i="1" s="1"/>
  <c r="R9" i="1" a="1"/>
  <c r="R9" i="1" s="1"/>
  <c r="J9" i="1" a="1"/>
  <c r="J9" i="1" s="1"/>
  <c r="N8" i="1" a="1"/>
  <c r="N8" i="1" s="1"/>
  <c r="R7" i="1" a="1"/>
  <c r="R7" i="1" s="1"/>
  <c r="J7" i="1" a="1"/>
  <c r="J7" i="1" s="1"/>
  <c r="N6" i="1" a="1"/>
  <c r="N6" i="1" s="1"/>
  <c r="R5" i="1" a="1"/>
  <c r="R5" i="1" s="1"/>
  <c r="J5" i="1" a="1"/>
  <c r="J5" i="1" s="1"/>
  <c r="N4" i="1" a="1"/>
  <c r="N4" i="1" s="1"/>
  <c r="R3" i="1" a="1"/>
  <c r="R3" i="1" s="1"/>
  <c r="J3" i="1" a="1"/>
  <c r="J3" i="1" s="1"/>
  <c r="N2" i="1" a="1"/>
  <c r="N2" i="1" s="1"/>
  <c r="T12" i="1" a="1"/>
  <c r="T12" i="1" s="1"/>
  <c r="Q11" i="1" a="1"/>
  <c r="Q11" i="1" s="1"/>
  <c r="Q7" i="1" a="1"/>
  <c r="Q7" i="1" s="1"/>
  <c r="M6" i="1" a="1"/>
  <c r="M6" i="1" s="1"/>
  <c r="U4" i="1" a="1"/>
  <c r="U4" i="1" s="1"/>
  <c r="Q3" i="1" a="1"/>
  <c r="Q3" i="1" s="1"/>
  <c r="K14" i="1" a="1"/>
  <c r="K14" i="1" s="1"/>
  <c r="S12" i="1" a="1"/>
  <c r="S12" i="1" s="1"/>
  <c r="O11" i="1" a="1"/>
  <c r="O11" i="1" s="1"/>
  <c r="K10" i="1" a="1"/>
  <c r="K10" i="1" s="1"/>
  <c r="S8" i="1" a="1"/>
  <c r="S8" i="1" s="1"/>
  <c r="O7" i="1" a="1"/>
  <c r="O7" i="1" s="1"/>
  <c r="K6" i="1" a="1"/>
  <c r="K6" i="1" s="1"/>
  <c r="S4" i="1" a="1"/>
  <c r="S4" i="1" s="1"/>
  <c r="O3" i="1" a="1"/>
  <c r="O3" i="1" s="1"/>
  <c r="J14" i="1" a="1"/>
  <c r="J14" i="1" s="1"/>
  <c r="R12" i="1" a="1"/>
  <c r="R12" i="1" s="1"/>
  <c r="S2" i="1" a="1"/>
  <c r="S2" i="1" s="1"/>
  <c r="K2" i="1" a="1"/>
  <c r="K2" i="1" s="1"/>
  <c r="P11" i="1" a="1"/>
  <c r="P11" i="1" s="1"/>
  <c r="T10" i="1" a="1"/>
  <c r="T10" i="1" s="1"/>
  <c r="L10" i="1" a="1"/>
  <c r="L10" i="1" s="1"/>
  <c r="P9" i="1" a="1"/>
  <c r="P9" i="1" s="1"/>
  <c r="T8" i="1" a="1"/>
  <c r="T8" i="1" s="1"/>
  <c r="L8" i="1" a="1"/>
  <c r="L8" i="1" s="1"/>
  <c r="P7" i="1" a="1"/>
  <c r="P7" i="1" s="1"/>
  <c r="T6" i="1" a="1"/>
  <c r="T6" i="1" s="1"/>
  <c r="L6" i="1" a="1"/>
  <c r="L6" i="1" s="1"/>
  <c r="P5" i="1" a="1"/>
  <c r="P5" i="1" s="1"/>
  <c r="T4" i="1" a="1"/>
  <c r="T4" i="1" s="1"/>
  <c r="L4" i="1" a="1"/>
  <c r="L4" i="1" s="1"/>
  <c r="P3" i="1" a="1"/>
  <c r="P3" i="1" s="1"/>
  <c r="T2" i="1" a="1"/>
  <c r="T2" i="1" s="1"/>
  <c r="R13" i="1" a="1"/>
  <c r="R13" i="1" s="1"/>
  <c r="N12" i="1" a="1"/>
  <c r="N12" i="1" s="1"/>
  <c r="S13" i="1" a="1"/>
  <c r="S13" i="1" s="1"/>
  <c r="O12" i="1" a="1"/>
  <c r="O12" i="1" s="1"/>
  <c r="M11" i="1" a="1"/>
  <c r="M11" i="1" s="1"/>
  <c r="U9" i="1" a="1"/>
  <c r="U9" i="1" s="1"/>
  <c r="Q8" i="1" a="1"/>
  <c r="Q8" i="1" s="1"/>
  <c r="M7" i="1" a="1"/>
  <c r="M7" i="1" s="1"/>
  <c r="U5" i="1" a="1"/>
  <c r="U5" i="1" s="1"/>
  <c r="Q4" i="1" a="1"/>
  <c r="Q4" i="1" s="1"/>
  <c r="M3" i="1" a="1"/>
  <c r="M3" i="1" s="1"/>
  <c r="K11" i="1" a="1"/>
  <c r="K11" i="1" s="1"/>
  <c r="S9" i="1" a="1"/>
  <c r="S9" i="1" s="1"/>
  <c r="O8" i="1" a="1"/>
  <c r="O8" i="1" s="1"/>
  <c r="Q13" i="1" a="1"/>
  <c r="Q13" i="1" s="1"/>
  <c r="J12" i="1" a="1"/>
  <c r="J12" i="1" s="1"/>
  <c r="N11" i="1" a="1"/>
  <c r="N11" i="1" s="1"/>
  <c r="R10" i="1" a="1"/>
  <c r="R10" i="1" s="1"/>
  <c r="J10" i="1" a="1"/>
  <c r="J10" i="1" s="1"/>
  <c r="N9" i="1" a="1"/>
  <c r="N9" i="1" s="1"/>
  <c r="R8" i="1" a="1"/>
  <c r="R8" i="1" s="1"/>
  <c r="J8" i="1" a="1"/>
  <c r="J8" i="1" s="1"/>
  <c r="N7" i="1" a="1"/>
  <c r="N7" i="1" s="1"/>
  <c r="R6" i="1" a="1"/>
  <c r="R6" i="1" s="1"/>
  <c r="J6" i="1" a="1"/>
  <c r="J6" i="1" s="1"/>
  <c r="N5" i="1" a="1"/>
  <c r="N5" i="1" s="1"/>
  <c r="R4" i="1" a="1"/>
  <c r="R4" i="1" s="1"/>
  <c r="J4" i="1" a="1"/>
  <c r="J4" i="1" s="1"/>
  <c r="I13" i="1" a="1"/>
  <c r="I13" i="1" s="1"/>
  <c r="I5" i="1" a="1"/>
  <c r="I5" i="1" s="1"/>
  <c r="I10" i="1" a="1"/>
  <c r="I10" i="1" s="1"/>
  <c r="I11" i="1" a="1"/>
  <c r="I11" i="1" s="1"/>
  <c r="I3" i="1" a="1"/>
  <c r="I3" i="1" s="1"/>
  <c r="I8" i="1" a="1"/>
  <c r="I8" i="1" s="1"/>
  <c r="I9" i="1" a="1"/>
  <c r="I9" i="1" s="1"/>
  <c r="I14" i="1" a="1"/>
  <c r="I14" i="1" s="1"/>
  <c r="I6" i="1" a="1"/>
  <c r="I6" i="1" s="1"/>
  <c r="I7" i="1" a="1"/>
  <c r="I7" i="1" s="1"/>
  <c r="I12" i="1" a="1"/>
  <c r="I12" i="1" s="1"/>
  <c r="I4" i="1" a="1"/>
  <c r="I4" i="1" s="1"/>
  <c r="I2" i="1" a="1"/>
  <c r="I2" i="1" s="1"/>
</calcChain>
</file>

<file path=xl/sharedStrings.xml><?xml version="1.0" encoding="utf-8"?>
<sst xmlns="http://schemas.openxmlformats.org/spreadsheetml/2006/main" count="47" uniqueCount="24">
  <si>
    <t>Шт</t>
  </si>
  <si>
    <t>Сыр Arla Natura Сливочный 45% 400г</t>
  </si>
  <si>
    <t>R12345</t>
  </si>
  <si>
    <t>Сыр Arla Natura Сливочный легкий 30% 400г</t>
  </si>
  <si>
    <t>R123456</t>
  </si>
  <si>
    <t>Сок J-7 Fresh Taste Яблоко-Персик 850мл</t>
  </si>
  <si>
    <t>R1234567</t>
  </si>
  <si>
    <t>Кетчуп Heinz Томатный 1кг</t>
  </si>
  <si>
    <t>R12345678</t>
  </si>
  <si>
    <t>Огурчики Дядя Ваня маринованные 1.8кг</t>
  </si>
  <si>
    <t>R123456789</t>
  </si>
  <si>
    <t>Перец Дядя Ваня Лечо Закарпатское в томатном соусе 460г</t>
  </si>
  <si>
    <t>R1234567891</t>
  </si>
  <si>
    <t>Молоко Домик в деревне ультрапастеризованное 2.5% 925мл</t>
  </si>
  <si>
    <t>R12345678912</t>
  </si>
  <si>
    <t>Напиток Actimel Земляника-шиповник 2.5% 100мл</t>
  </si>
  <si>
    <t>R12</t>
  </si>
  <si>
    <t>Колбаса Черкизово Премиум Сальчичон с розовым перцем сырокопченая нарезка 85г</t>
  </si>
  <si>
    <t>R123</t>
  </si>
  <si>
    <t>1 повторение</t>
  </si>
  <si>
    <t>2 повторение</t>
  </si>
  <si>
    <t>Заказ</t>
  </si>
  <si>
    <t>Артикул</t>
  </si>
  <si>
    <t>Название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</si>
</sst>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363636"/>
      <name val="Tahoma"/>
      <family val="2"/>
    </font>
    <font>
      <sz val="8"/>
      <color rgb="FF363636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/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medium">
        <color indexed="64"/>
      </right>
      <top/>
      <bottom style="thin">
        <color rgb="FFDCDCDC"/>
      </bottom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indexed="64"/>
      </right>
      <top style="medium">
        <color rgb="FFDCDCDC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0" fillId="0" borderId="18" xfId="0" applyBorder="1"/>
    <xf numFmtId="0" fontId="1" fillId="2" borderId="19" xfId="0" applyFont="1" applyFill="1" applyBorder="1" applyAlignment="1">
      <alignment horizontal="left" vertical="center"/>
    </xf>
    <xf numFmtId="0" fontId="0" fillId="0" borderId="20" xfId="0" applyBorder="1"/>
    <xf numFmtId="0" fontId="3" fillId="5" borderId="9" xfId="0" applyFont="1" applyFill="1" applyBorder="1" applyAlignment="1">
      <alignment horizontal="left" vertical="center"/>
    </xf>
    <xf numFmtId="0" fontId="4" fillId="0" borderId="0" xfId="0" applyFont="1"/>
    <xf numFmtId="0" fontId="0" fillId="6" borderId="0" xfId="0" applyFill="1"/>
    <xf numFmtId="0" fontId="0" fillId="0" borderId="0" xfId="0" applyFill="1"/>
    <xf numFmtId="0" fontId="3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D1" workbookViewId="0">
      <selection activeCell="F12" sqref="F12"/>
    </sheetView>
  </sheetViews>
  <sheetFormatPr defaultRowHeight="15" x14ac:dyDescent="0.25"/>
  <cols>
    <col min="2" max="2" width="12.140625" customWidth="1"/>
    <col min="3" max="3" width="71.42578125" customWidth="1"/>
    <col min="6" max="6" width="14.85546875" customWidth="1"/>
    <col min="8" max="8" width="13.28515625" bestFit="1" customWidth="1"/>
    <col min="9" max="9" width="12.140625" bestFit="1" customWidth="1"/>
    <col min="10" max="10" width="13.28515625" bestFit="1" customWidth="1"/>
    <col min="11" max="11" width="5.140625" bestFit="1" customWidth="1"/>
    <col min="12" max="12" width="4.140625" bestFit="1" customWidth="1"/>
    <col min="13" max="13" width="10.140625" bestFit="1" customWidth="1"/>
    <col min="14" max="14" width="9.140625" bestFit="1" customWidth="1"/>
    <col min="15" max="15" width="8.140625" bestFit="1" customWidth="1"/>
    <col min="16" max="16" width="11.140625" bestFit="1" customWidth="1"/>
    <col min="17" max="17" width="7.140625" bestFit="1" customWidth="1"/>
    <col min="18" max="20" width="7.42578125" bestFit="1" customWidth="1"/>
  </cols>
  <sheetData>
    <row r="1" spans="1:21" ht="15.75" thickBot="1" x14ac:dyDescent="0.3">
      <c r="A1" s="1" t="s">
        <v>21</v>
      </c>
      <c r="B1" s="3" t="s">
        <v>22</v>
      </c>
      <c r="C1" s="3" t="s">
        <v>23</v>
      </c>
      <c r="D1" s="4" t="s">
        <v>0</v>
      </c>
      <c r="G1">
        <f>COUNTIF(H:H,"&gt;""""")+1</f>
        <v>11</v>
      </c>
      <c r="H1" s="24" t="s">
        <v>22</v>
      </c>
      <c r="I1" s="23" t="str">
        <f>IFERROR(INDEX($H2:$H200,$G$1-COLUMN(A1)-1),"")</f>
        <v>R1234567891</v>
      </c>
      <c r="J1" s="23" t="str">
        <f t="shared" ref="J1:U1" si="0">IFERROR(INDEX($H2:$H200,$G$1-COLUMN(B1)-1),"")</f>
        <v>R12345678912</v>
      </c>
      <c r="K1" s="23" t="str">
        <f t="shared" si="0"/>
        <v>R123</v>
      </c>
      <c r="L1" s="23" t="str">
        <f t="shared" si="0"/>
        <v>R12</v>
      </c>
      <c r="M1" s="23" t="str">
        <f t="shared" si="0"/>
        <v>R12345678</v>
      </c>
      <c r="N1" s="23" t="str">
        <f t="shared" si="0"/>
        <v>R1234567</v>
      </c>
      <c r="O1" s="23" t="str">
        <f t="shared" si="0"/>
        <v>R123456</v>
      </c>
      <c r="P1" s="23" t="str">
        <f t="shared" si="0"/>
        <v>R123456789</v>
      </c>
      <c r="Q1" s="23" t="str">
        <f t="shared" si="0"/>
        <v>R12345</v>
      </c>
      <c r="R1" s="23" t="str">
        <f t="shared" si="0"/>
        <v/>
      </c>
      <c r="S1" s="23" t="str">
        <f t="shared" si="0"/>
        <v/>
      </c>
      <c r="T1" s="23" t="str">
        <f t="shared" si="0"/>
        <v/>
      </c>
      <c r="U1" s="23" t="str">
        <f t="shared" si="0"/>
        <v/>
      </c>
    </row>
    <row r="2" spans="1:21" ht="15.75" thickBot="1" x14ac:dyDescent="0.3">
      <c r="A2" s="5">
        <v>858585</v>
      </c>
      <c r="B2" s="6" t="s">
        <v>2</v>
      </c>
      <c r="C2" s="6" t="s">
        <v>1</v>
      </c>
      <c r="D2" s="7">
        <v>2</v>
      </c>
      <c r="H2" s="25" t="str">
        <f t="array" ref="H2">SUBSTITUTE(INDEX(B:B,MIN(IF(COUNTIF(H$1:H1,B$2:B$300)=0,ROW($2:$300)))),B$1,)</f>
        <v>R12345</v>
      </c>
      <c r="I2">
        <f t="array" ref="I2">IF(ROW(I1)+COLUMN(A2)&lt;$G$1,SUMPRODUCT(($A$2:$A$30=TRANSPOSE(IF($H2=$B$2:$B$30,$A$2:$A$30)))*(I$1=($B$2:$B$30))),"")</f>
        <v>0</v>
      </c>
      <c r="J2">
        <f t="array" ref="J2">IF(ROW(J1)+COLUMN(B2)&lt;$G$1,SUMPRODUCT(($A$2:$A$30=TRANSPOSE(IF($H2=$B$2:$B$30,$A$2:$A$30)))*(J$1=($B$2:$B$30))),"")</f>
        <v>1</v>
      </c>
      <c r="K2">
        <f t="array" ref="K2">IF(ROW(K1)+COLUMN(C2)&lt;$G$1,SUMPRODUCT(($A$2:$A$30=TRANSPOSE(IF($H2=$B$2:$B$30,$A$2:$A$30)))*(K$1=($B$2:$B$30))),"")</f>
        <v>0</v>
      </c>
      <c r="L2" s="29">
        <f t="array" ref="L2">IF(ROW(L1)+COLUMN(D2)&lt;$G$1,SUMPRODUCT(($A$2:$A$30=TRANSPOSE(IF($H2=$B$2:$B$30,$A$2:$A$30)))*(L$1=($B$2:$B$30))),"")</f>
        <v>0</v>
      </c>
      <c r="M2" s="29">
        <f t="array" ref="M2">IF(ROW(M1)+COLUMN(E2)&lt;$G$1,SUMPRODUCT(($A$2:$A$30=TRANSPOSE(IF($H2=$B$2:$B$30,$A$2:$A$30)))*(M$1=($B$2:$B$30))),"")</f>
        <v>1</v>
      </c>
      <c r="N2">
        <f t="array" ref="N2">IF(ROW(N1)+COLUMN(F2)&lt;$G$1,SUMPRODUCT(($A$2:$A$30=TRANSPOSE(IF($H2=$B$2:$B$30,$A$2:$A$30)))*(N$1=($B$2:$B$30))),"")</f>
        <v>1</v>
      </c>
      <c r="O2">
        <f t="array" ref="O2">IF(ROW(O1)+COLUMN(G2)&lt;$G$1,SUMPRODUCT(($A$2:$A$30=TRANSPOSE(IF($H2=$B$2:$B$30,$A$2:$A$30)))*(O$1=($B$2:$B$30))),"")</f>
        <v>1</v>
      </c>
      <c r="P2">
        <f t="array" ref="P2">IF(ROW(P1)+COLUMN(H2)&lt;$G$1,SUMPRODUCT(($A$2:$A$30=TRANSPOSE(IF($H2=$B$2:$B$30,$A$2:$A$30)))*(P$1=($B$2:$B$30))),"")</f>
        <v>0</v>
      </c>
      <c r="Q2">
        <f t="array" ref="Q2">IF(ROW(Q1)+COLUMN(I2)&lt;$G$1,SUMPRODUCT(($A$2:$A$30=TRANSPOSE(IF($H2=$B$2:$B$30,$A$2:$A$30)))*(Q$1=($B$2:$B$30))),"")</f>
        <v>3</v>
      </c>
      <c r="R2" t="str">
        <f t="array" ref="R2">IF(ROW(R1)+COLUMN(J2)&lt;$G$1,SUMPRODUCT(($A$2:$A$30=TRANSPOSE(IF($H2=$B$2:$B$30,$A$2:$A$30)))*(R$1=($B$2:$B$30))),"")</f>
        <v/>
      </c>
      <c r="S2" t="str">
        <f t="array" ref="S2">IF(ROW(S1)+COLUMN(K2)&lt;$G$1,SUMPRODUCT(($A$2:$A$30=TRANSPOSE(IF($H2=$B$2:$B$30,$A$2:$A$30)))*(S$1=($B$2:$B$30))),"")</f>
        <v/>
      </c>
      <c r="T2" t="str">
        <f t="array" ref="T2">IF(ROW(T1)+COLUMN(L2)&lt;$G$1,SUMPRODUCT(($A$2:$A$30=TRANSPOSE(IF($H2=$B$2:$B$30,$A$2:$A$30)))*(T$1=($B$2:$B$30))),"")</f>
        <v/>
      </c>
      <c r="U2" t="str">
        <f t="array" ref="U2">IF(ROW(U1)+COLUMN(M2)&lt;$G$1,SUMPRODUCT(($A$2:$A$30=TRANSPOSE(IF($H2=$B$2:$B$30,$A$2:$A$30)))*(U$1=($B$2:$B$30))),"")</f>
        <v/>
      </c>
    </row>
    <row r="3" spans="1:21" ht="15.75" thickBot="1" x14ac:dyDescent="0.3">
      <c r="A3" s="5">
        <v>711653</v>
      </c>
      <c r="B3" s="2" t="s">
        <v>10</v>
      </c>
      <c r="C3" s="6" t="s">
        <v>9</v>
      </c>
      <c r="D3" s="7">
        <v>2</v>
      </c>
      <c r="H3" s="25" t="str">
        <f t="array" ref="H3">SUBSTITUTE(INDEX(B:B,MIN(IF(COUNTIF(H$1:H2,B$2:B$300)=0,ROW($2:$300)))),B$1,)</f>
        <v>R123456789</v>
      </c>
      <c r="I3">
        <f t="array" ref="I3">IF(ROW(I2)+COLUMN(A3)&lt;$G$1,SUMPRODUCT(($A$2:$A$30=TRANSPOSE(IF($H3=$B$2:$B$30,$A$2:$A$30)))*(I$1=($B$2:$B$30))),"")</f>
        <v>1</v>
      </c>
      <c r="J3">
        <f t="array" ref="J3">IF(ROW(J2)+COLUMN(B3)&lt;$G$1,SUMPRODUCT(($A$2:$A$30=TRANSPOSE(IF($H3=$B$2:$B$30,$A$2:$A$30)))*(J$1=($B$2:$B$30))),"")</f>
        <v>0</v>
      </c>
      <c r="K3">
        <f t="array" ref="K3">IF(ROW(K2)+COLUMN(C3)&lt;$G$1,SUMPRODUCT(($A$2:$A$30=TRANSPOSE(IF($H3=$B$2:$B$30,$A$2:$A$30)))*(K$1=($B$2:$B$30))),"")</f>
        <v>1</v>
      </c>
      <c r="L3">
        <f t="array" ref="L3">IF(ROW(L2)+COLUMN(D3)&lt;$G$1,SUMPRODUCT(($A$2:$A$30=TRANSPOSE(IF($H3=$B$2:$B$30,$A$2:$A$30)))*(L$1=($B$2:$B$30))),"")</f>
        <v>1</v>
      </c>
      <c r="M3" s="28">
        <f t="array" ref="M3">IF(ROW(M2)+COLUMN(E3)&lt;$G$1,SUMPRODUCT(($A$2:$A$30=TRANSPOSE(IF($H3=$B$2:$B$30,$A$2:$A$30)))*(M$1=($B$2:$B$30))),"")</f>
        <v>2</v>
      </c>
      <c r="N3">
        <f t="array" ref="N3">IF(ROW(N2)+COLUMN(F3)&lt;$G$1,SUMPRODUCT(($A$2:$A$30=TRANSPOSE(IF($H3=$B$2:$B$30,$A$2:$A$30)))*(N$1=($B$2:$B$30))),"")</f>
        <v>0</v>
      </c>
      <c r="O3">
        <f t="array" ref="O3">IF(ROW(O2)+COLUMN(G3)&lt;$G$1,SUMPRODUCT(($A$2:$A$30=TRANSPOSE(IF($H3=$B$2:$B$30,$A$2:$A$30)))*(O$1=($B$2:$B$30))),"")</f>
        <v>1</v>
      </c>
      <c r="P3">
        <f t="array" ref="P3">IF(ROW(P2)+COLUMN(H3)&lt;$G$1,SUMPRODUCT(($A$2:$A$30=TRANSPOSE(IF($H3=$B$2:$B$30,$A$2:$A$30)))*(P$1=($B$2:$B$30))),"")</f>
        <v>3</v>
      </c>
      <c r="Q3" t="str">
        <f t="array" ref="Q3">IF(ROW(Q2)+COLUMN(I3)&lt;$G$1,SUMPRODUCT(($A$2:$A$30=TRANSPOSE(IF($H3=$B$2:$B$30,$A$2:$A$30)))*(Q$1=($B$2:$B$30))),"")</f>
        <v/>
      </c>
      <c r="R3" t="str">
        <f t="array" ref="R3">IF(ROW(R2)+COLUMN(J3)&lt;$G$1,SUMPRODUCT(($A$2:$A$30=TRANSPOSE(IF($H3=$B$2:$B$30,$A$2:$A$30)))*(R$1=($B$2:$B$30))),"")</f>
        <v/>
      </c>
      <c r="S3" t="str">
        <f t="array" ref="S3">IF(ROW(S2)+COLUMN(K3)&lt;$G$1,SUMPRODUCT(($A$2:$A$30=TRANSPOSE(IF($H3=$B$2:$B$30,$A$2:$A$30)))*(S$1=($B$2:$B$30))),"")</f>
        <v/>
      </c>
      <c r="T3" t="str">
        <f t="array" ref="T3">IF(ROW(T2)+COLUMN(L3)&lt;$G$1,SUMPRODUCT(($A$2:$A$30=TRANSPOSE(IF($H3=$B$2:$B$30,$A$2:$A$30)))*(T$1=($B$2:$B$30))),"")</f>
        <v/>
      </c>
      <c r="U3" t="str">
        <f t="array" ref="U3">IF(ROW(U2)+COLUMN(M3)&lt;$G$1,SUMPRODUCT(($A$2:$A$30=TRANSPOSE(IF($H3=$B$2:$B$30,$A$2:$A$30)))*(U$1=($B$2:$B$30))),"")</f>
        <v/>
      </c>
    </row>
    <row r="4" spans="1:21" x14ac:dyDescent="0.25">
      <c r="A4" s="8">
        <v>730345</v>
      </c>
      <c r="B4" s="9" t="s">
        <v>2</v>
      </c>
      <c r="C4" s="9" t="s">
        <v>1</v>
      </c>
      <c r="D4" s="10">
        <v>1</v>
      </c>
      <c r="F4" t="s">
        <v>19</v>
      </c>
      <c r="H4" s="25" t="str">
        <f t="array" ref="H4">SUBSTITUTE(INDEX(B:B,MIN(IF(COUNTIF(H$1:H3,B$2:B$300)=0,ROW($2:$300)))),B$1,)</f>
        <v>R123456</v>
      </c>
      <c r="I4">
        <f t="array" ref="I4">IF(ROW(I3)+COLUMN(A4)&lt;$G$1,SUMPRODUCT(($A$2:$A$30=TRANSPOSE(IF($H4=$B$2:$B$30,$A$2:$A$30)))*(I$1=($B$2:$B$30))),"")</f>
        <v>0</v>
      </c>
      <c r="J4">
        <f t="array" ref="J4">IF(ROW(J3)+COLUMN(B4)&lt;$G$1,SUMPRODUCT(($A$2:$A$30=TRANSPOSE(IF($H4=$B$2:$B$30,$A$2:$A$30)))*(J$1=($B$2:$B$30))),"")</f>
        <v>0</v>
      </c>
      <c r="K4">
        <f t="array" ref="K4">IF(ROW(K3)+COLUMN(C4)&lt;$G$1,SUMPRODUCT(($A$2:$A$30=TRANSPOSE(IF($H4=$B$2:$B$30,$A$2:$A$30)))*(K$1=($B$2:$B$30))),"")</f>
        <v>1</v>
      </c>
      <c r="L4" s="28">
        <f t="array" ref="L4">IF(ROW(L3)+COLUMN(D4)&lt;$G$1,SUMPRODUCT(($A$2:$A$30=TRANSPOSE(IF($H4=$B$2:$B$30,$A$2:$A$30)))*(L$1=($B$2:$B$30))),"")</f>
        <v>2</v>
      </c>
      <c r="M4">
        <f t="array" ref="M4">IF(ROW(M3)+COLUMN(E4)&lt;$G$1,SUMPRODUCT(($A$2:$A$30=TRANSPOSE(IF($H4=$B$2:$B$30,$A$2:$A$30)))*(M$1=($B$2:$B$30))),"")</f>
        <v>1</v>
      </c>
      <c r="N4">
        <f t="array" ref="N4">IF(ROW(N3)+COLUMN(F4)&lt;$G$1,SUMPRODUCT(($A$2:$A$30=TRANSPOSE(IF($H4=$B$2:$B$30,$A$2:$A$30)))*(N$1=($B$2:$B$30))),"")</f>
        <v>1</v>
      </c>
      <c r="O4">
        <f t="array" ref="O4">IF(ROW(O3)+COLUMN(G4)&lt;$G$1,SUMPRODUCT(($A$2:$A$30=TRANSPOSE(IF($H4=$B$2:$B$30,$A$2:$A$30)))*(O$1=($B$2:$B$30))),"")</f>
        <v>3</v>
      </c>
      <c r="P4" t="str">
        <f t="array" ref="P4">IF(ROW(P3)+COLUMN(H4)&lt;$G$1,SUMPRODUCT(($A$2:$A$30=TRANSPOSE(IF($H4=$B$2:$B$30,$A$2:$A$30)))*(P$1=($B$2:$B$30))),"")</f>
        <v/>
      </c>
      <c r="Q4" t="str">
        <f t="array" ref="Q4">IF(ROW(Q3)+COLUMN(I4)&lt;$G$1,SUMPRODUCT(($A$2:$A$30=TRANSPOSE(IF($H4=$B$2:$B$30,$A$2:$A$30)))*(Q$1=($B$2:$B$30))),"")</f>
        <v/>
      </c>
      <c r="R4" t="str">
        <f t="array" ref="R4">IF(ROW(R3)+COLUMN(J4)&lt;$G$1,SUMPRODUCT(($A$2:$A$30=TRANSPOSE(IF($H4=$B$2:$B$30,$A$2:$A$30)))*(R$1=($B$2:$B$30))),"")</f>
        <v/>
      </c>
      <c r="S4" t="str">
        <f t="array" ref="S4">IF(ROW(S3)+COLUMN(K4)&lt;$G$1,SUMPRODUCT(($A$2:$A$30=TRANSPOSE(IF($H4=$B$2:$B$30,$A$2:$A$30)))*(S$1=($B$2:$B$30))),"")</f>
        <v/>
      </c>
      <c r="T4" t="str">
        <f t="array" ref="T4">IF(ROW(T3)+COLUMN(L4)&lt;$G$1,SUMPRODUCT(($A$2:$A$30=TRANSPOSE(IF($H4=$B$2:$B$30,$A$2:$A$30)))*(T$1=($B$2:$B$30))),"")</f>
        <v/>
      </c>
      <c r="U4" t="str">
        <f t="array" ref="U4">IF(ROW(U3)+COLUMN(M4)&lt;$G$1,SUMPRODUCT(($A$2:$A$30=TRANSPOSE(IF($H4=$B$2:$B$30,$A$2:$A$30)))*(U$1=($B$2:$B$30))),"")</f>
        <v/>
      </c>
    </row>
    <row r="5" spans="1:21" x14ac:dyDescent="0.25">
      <c r="A5" s="11">
        <v>730345</v>
      </c>
      <c r="B5" s="2" t="s">
        <v>4</v>
      </c>
      <c r="C5" s="2" t="s">
        <v>3</v>
      </c>
      <c r="D5" s="12">
        <v>1</v>
      </c>
      <c r="F5" s="18" t="s">
        <v>10</v>
      </c>
      <c r="H5" s="25" t="str">
        <f t="array" ref="H5">SUBSTITUTE(INDEX(B:B,MIN(IF(COUNTIF(H$1:H4,B$2:B$300)=0,ROW($2:$300)))),B$1,)</f>
        <v>R1234567</v>
      </c>
      <c r="I5">
        <f t="array" ref="I5">IF(ROW(I4)+COLUMN(A5)&lt;$G$1,SUMPRODUCT(($A$2:$A$30=TRANSPOSE(IF($H5=$B$2:$B$30,$A$2:$A$30)))*(I$1=($B$2:$B$30))),"")</f>
        <v>0</v>
      </c>
      <c r="J5">
        <f t="array" ref="J5">IF(ROW(J4)+COLUMN(B5)&lt;$G$1,SUMPRODUCT(($A$2:$A$30=TRANSPOSE(IF($H5=$B$2:$B$30,$A$2:$A$30)))*(J$1=($B$2:$B$30))),"")</f>
        <v>0</v>
      </c>
      <c r="K5">
        <f t="array" ref="K5">IF(ROW(K4)+COLUMN(C5)&lt;$G$1,SUMPRODUCT(($A$2:$A$30=TRANSPOSE(IF($H5=$B$2:$B$30,$A$2:$A$30)))*(K$1=($B$2:$B$30))),"")</f>
        <v>0</v>
      </c>
      <c r="L5">
        <f t="array" ref="L5">IF(ROW(L4)+COLUMN(D5)&lt;$G$1,SUMPRODUCT(($A$2:$A$30=TRANSPOSE(IF($H5=$B$2:$B$30,$A$2:$A$30)))*(L$1=($B$2:$B$30))),"")</f>
        <v>0</v>
      </c>
      <c r="M5">
        <f t="array" ref="M5">IF(ROW(M4)+COLUMN(E5)&lt;$G$1,SUMPRODUCT(($A$2:$A$30=TRANSPOSE(IF($H5=$B$2:$B$30,$A$2:$A$30)))*(M$1=($B$2:$B$30))),"")</f>
        <v>0</v>
      </c>
      <c r="N5">
        <f t="array" ref="N5">IF(ROW(N4)+COLUMN(F5)&lt;$G$1,SUMPRODUCT(($A$2:$A$30=TRANSPOSE(IF($H5=$B$2:$B$30,$A$2:$A$30)))*(N$1=($B$2:$B$30))),"")</f>
        <v>1</v>
      </c>
      <c r="O5" t="str">
        <f t="array" ref="O5">IF(ROW(O4)+COLUMN(G5)&lt;$G$1,SUMPRODUCT(($A$2:$A$30=TRANSPOSE(IF($H5=$B$2:$B$30,$A$2:$A$30)))*(O$1=($B$2:$B$30))),"")</f>
        <v/>
      </c>
      <c r="P5" t="str">
        <f t="array" ref="P5">IF(ROW(P4)+COLUMN(H5)&lt;$G$1,SUMPRODUCT(($A$2:$A$30=TRANSPOSE(IF($H5=$B$2:$B$30,$A$2:$A$30)))*(P$1=($B$2:$B$30))),"")</f>
        <v/>
      </c>
      <c r="Q5" t="str">
        <f t="array" ref="Q5">IF(ROW(Q4)+COLUMN(I5)&lt;$G$1,SUMPRODUCT(($A$2:$A$30=TRANSPOSE(IF($H5=$B$2:$B$30,$A$2:$A$30)))*(Q$1=($B$2:$B$30))),"")</f>
        <v/>
      </c>
      <c r="R5" t="str">
        <f t="array" ref="R5">IF(ROW(R4)+COLUMN(J5)&lt;$G$1,SUMPRODUCT(($A$2:$A$30=TRANSPOSE(IF($H5=$B$2:$B$30,$A$2:$A$30)))*(R$1=($B$2:$B$30))),"")</f>
        <v/>
      </c>
      <c r="S5" t="str">
        <f t="array" ref="S5">IF(ROW(S4)+COLUMN(K5)&lt;$G$1,SUMPRODUCT(($A$2:$A$30=TRANSPOSE(IF($H5=$B$2:$B$30,$A$2:$A$30)))*(S$1=($B$2:$B$30))),"")</f>
        <v/>
      </c>
      <c r="T5" t="str">
        <f t="array" ref="T5">IF(ROW(T4)+COLUMN(L5)&lt;$G$1,SUMPRODUCT(($A$2:$A$30=TRANSPOSE(IF($H5=$B$2:$B$30,$A$2:$A$30)))*(T$1=($B$2:$B$30))),"")</f>
        <v/>
      </c>
      <c r="U5" t="str">
        <f t="array" ref="U5">IF(ROW(U4)+COLUMN(M5)&lt;$G$1,SUMPRODUCT(($A$2:$A$30=TRANSPOSE(IF($H5=$B$2:$B$30,$A$2:$A$30)))*(U$1=($B$2:$B$30))),"")</f>
        <v/>
      </c>
    </row>
    <row r="6" spans="1:21" ht="15.75" thickBot="1" x14ac:dyDescent="0.3">
      <c r="A6" s="13">
        <v>730345</v>
      </c>
      <c r="B6" s="14" t="s">
        <v>6</v>
      </c>
      <c r="C6" s="14" t="s">
        <v>5</v>
      </c>
      <c r="D6" s="15">
        <v>1</v>
      </c>
      <c r="F6" s="19" t="s">
        <v>8</v>
      </c>
      <c r="H6" s="25" t="str">
        <f t="array" ref="H6">SUBSTITUTE(INDEX(B:B,MIN(IF(COUNTIF(H$1:H5,B$2:B$300)=0,ROW($2:$300)))),B$1,)</f>
        <v>R12345678</v>
      </c>
      <c r="I6">
        <f t="array" ref="I6">IF(ROW(I5)+COLUMN(A6)&lt;$G$1,SUMPRODUCT(($A$2:$A$30=TRANSPOSE(IF($H6=$B$2:$B$30,$A$2:$A$30)))*(I$1=($B$2:$B$30))),"")</f>
        <v>1</v>
      </c>
      <c r="J6">
        <f t="array" ref="J6">IF(ROW(J5)+COLUMN(B6)&lt;$G$1,SUMPRODUCT(($A$2:$A$30=TRANSPOSE(IF($H6=$B$2:$B$30,$A$2:$A$30)))*(J$1=($B$2:$B$30))),"")</f>
        <v>1</v>
      </c>
      <c r="K6">
        <f t="array" ref="K6">IF(ROW(K5)+COLUMN(C6)&lt;$G$1,SUMPRODUCT(($A$2:$A$30=TRANSPOSE(IF($H6=$B$2:$B$30,$A$2:$A$30)))*(K$1=($B$2:$B$30))),"")</f>
        <v>1</v>
      </c>
      <c r="L6">
        <f t="array" ref="L6">IF(ROW(L5)+COLUMN(D6)&lt;$G$1,SUMPRODUCT(($A$2:$A$30=TRANSPOSE(IF($H6=$B$2:$B$30,$A$2:$A$30)))*(L$1=($B$2:$B$30))),"")</f>
        <v>1</v>
      </c>
      <c r="M6">
        <f t="array" ref="M6">IF(ROW(M5)+COLUMN(E6)&lt;$G$1,SUMPRODUCT(($A$2:$A$30=TRANSPOSE(IF($H6=$B$2:$B$30,$A$2:$A$30)))*(M$1=($B$2:$B$30))),"")</f>
        <v>3</v>
      </c>
      <c r="N6" t="str">
        <f t="array" ref="N6">IF(ROW(N5)+COLUMN(F6)&lt;$G$1,SUMPRODUCT(($A$2:$A$30=TRANSPOSE(IF($H6=$B$2:$B$30,$A$2:$A$30)))*(N$1=($B$2:$B$30))),"")</f>
        <v/>
      </c>
      <c r="O6" t="str">
        <f t="array" ref="O6">IF(ROW(O5)+COLUMN(G6)&lt;$G$1,SUMPRODUCT(($A$2:$A$30=TRANSPOSE(IF($H6=$B$2:$B$30,$A$2:$A$30)))*(O$1=($B$2:$B$30))),"")</f>
        <v/>
      </c>
      <c r="P6" t="str">
        <f t="array" ref="P6">IF(ROW(P5)+COLUMN(H6)&lt;$G$1,SUMPRODUCT(($A$2:$A$30=TRANSPOSE(IF($H6=$B$2:$B$30,$A$2:$A$30)))*(P$1=($B$2:$B$30))),"")</f>
        <v/>
      </c>
      <c r="Q6" t="str">
        <f t="array" ref="Q6">IF(ROW(Q5)+COLUMN(I6)&lt;$G$1,SUMPRODUCT(($A$2:$A$30=TRANSPOSE(IF($H6=$B$2:$B$30,$A$2:$A$30)))*(Q$1=($B$2:$B$30))),"")</f>
        <v/>
      </c>
      <c r="R6" t="str">
        <f t="array" ref="R6">IF(ROW(R5)+COLUMN(J6)&lt;$G$1,SUMPRODUCT(($A$2:$A$30=TRANSPOSE(IF($H6=$B$2:$B$30,$A$2:$A$30)))*(R$1=($B$2:$B$30))),"")</f>
        <v/>
      </c>
      <c r="S6" t="str">
        <f t="array" ref="S6">IF(ROW(S5)+COLUMN(K6)&lt;$G$1,SUMPRODUCT(($A$2:$A$30=TRANSPOSE(IF($H6=$B$2:$B$30,$A$2:$A$30)))*(S$1=($B$2:$B$30))),"")</f>
        <v/>
      </c>
      <c r="T6" t="str">
        <f t="array" ref="T6">IF(ROW(T5)+COLUMN(L6)&lt;$G$1,SUMPRODUCT(($A$2:$A$30=TRANSPOSE(IF($H6=$B$2:$B$30,$A$2:$A$30)))*(T$1=($B$2:$B$30))),"")</f>
        <v/>
      </c>
      <c r="U6" t="str">
        <f t="array" ref="U6">IF(ROW(U5)+COLUMN(M6)&lt;$G$1,SUMPRODUCT(($A$2:$A$30=TRANSPOSE(IF($H6=$B$2:$B$30,$A$2:$A$30)))*(U$1=($B$2:$B$30))),"")</f>
        <v/>
      </c>
    </row>
    <row r="7" spans="1:21" x14ac:dyDescent="0.25">
      <c r="A7" s="16">
        <v>751784</v>
      </c>
      <c r="B7" s="18" t="s">
        <v>10</v>
      </c>
      <c r="C7" s="18" t="s">
        <v>9</v>
      </c>
      <c r="D7" s="17">
        <v>1</v>
      </c>
      <c r="H7" s="25" t="str">
        <f t="array" ref="H7">SUBSTITUTE(INDEX(B:B,MIN(IF(COUNTIF(H$1:H6,B$2:B$300)=0,ROW($2:$300)))),B$1,)</f>
        <v>R12</v>
      </c>
      <c r="I7">
        <f t="array" ref="I7">IF(ROW(I6)+COLUMN(A7)&lt;$G$1,SUMPRODUCT(($A$2:$A$30=TRANSPOSE(IF($H7=$B$2:$B$30,$A$2:$A$30)))*(I$1=($B$2:$B$30))),"")</f>
        <v>0</v>
      </c>
      <c r="J7">
        <f t="array" ref="J7">IF(ROW(J6)+COLUMN(B7)&lt;$G$1,SUMPRODUCT(($A$2:$A$30=TRANSPOSE(IF($H7=$B$2:$B$30,$A$2:$A$30)))*(J$1=($B$2:$B$30))),"")</f>
        <v>0</v>
      </c>
      <c r="K7">
        <f t="array" ref="K7">IF(ROW(K6)+COLUMN(C7)&lt;$G$1,SUMPRODUCT(($A$2:$A$30=TRANSPOSE(IF($H7=$B$2:$B$30,$A$2:$A$30)))*(K$1=($B$2:$B$30))),"")</f>
        <v>1</v>
      </c>
      <c r="L7">
        <f t="array" ref="L7">IF(ROW(L6)+COLUMN(D7)&lt;$G$1,SUMPRODUCT(($A$2:$A$30=TRANSPOSE(IF($H7=$B$2:$B$30,$A$2:$A$30)))*(L$1=($B$2:$B$30))),"")</f>
        <v>2</v>
      </c>
      <c r="M7" t="str">
        <f t="array" ref="M7">IF(ROW(M6)+COLUMN(E7)&lt;$G$1,SUMPRODUCT(($A$2:$A$30=TRANSPOSE(IF($H7=$B$2:$B$30,$A$2:$A$30)))*(M$1=($B$2:$B$30))),"")</f>
        <v/>
      </c>
      <c r="N7" t="str">
        <f t="array" ref="N7">IF(ROW(N6)+COLUMN(F7)&lt;$G$1,SUMPRODUCT(($A$2:$A$30=TRANSPOSE(IF($H7=$B$2:$B$30,$A$2:$A$30)))*(N$1=($B$2:$B$30))),"")</f>
        <v/>
      </c>
      <c r="O7" t="str">
        <f t="array" ref="O7">IF(ROW(O6)+COLUMN(G7)&lt;$G$1,SUMPRODUCT(($A$2:$A$30=TRANSPOSE(IF($H7=$B$2:$B$30,$A$2:$A$30)))*(O$1=($B$2:$B$30))),"")</f>
        <v/>
      </c>
      <c r="P7" t="str">
        <f t="array" ref="P7">IF(ROW(P6)+COLUMN(H7)&lt;$G$1,SUMPRODUCT(($A$2:$A$30=TRANSPOSE(IF($H7=$B$2:$B$30,$A$2:$A$30)))*(P$1=($B$2:$B$30))),"")</f>
        <v/>
      </c>
      <c r="Q7" t="str">
        <f t="array" ref="Q7">IF(ROW(Q6)+COLUMN(I7)&lt;$G$1,SUMPRODUCT(($A$2:$A$30=TRANSPOSE(IF($H7=$B$2:$B$30,$A$2:$A$30)))*(Q$1=($B$2:$B$30))),"")</f>
        <v/>
      </c>
      <c r="R7" t="str">
        <f t="array" ref="R7">IF(ROW(R6)+COLUMN(J7)&lt;$G$1,SUMPRODUCT(($A$2:$A$30=TRANSPOSE(IF($H7=$B$2:$B$30,$A$2:$A$30)))*(R$1=($B$2:$B$30))),"")</f>
        <v/>
      </c>
      <c r="S7" t="str">
        <f t="array" ref="S7">IF(ROW(S6)+COLUMN(K7)&lt;$G$1,SUMPRODUCT(($A$2:$A$30=TRANSPOSE(IF($H7=$B$2:$B$30,$A$2:$A$30)))*(S$1=($B$2:$B$30))),"")</f>
        <v/>
      </c>
      <c r="T7" t="str">
        <f t="array" ref="T7">IF(ROW(T6)+COLUMN(L7)&lt;$G$1,SUMPRODUCT(($A$2:$A$30=TRANSPOSE(IF($H7=$B$2:$B$30,$A$2:$A$30)))*(T$1=($B$2:$B$30))),"")</f>
        <v/>
      </c>
      <c r="U7" t="str">
        <f t="array" ref="U7">IF(ROW(U6)+COLUMN(M7)&lt;$G$1,SUMPRODUCT(($A$2:$A$30=TRANSPOSE(IF($H7=$B$2:$B$30,$A$2:$A$30)))*(U$1=($B$2:$B$30))),"")</f>
        <v/>
      </c>
    </row>
    <row r="8" spans="1:21" x14ac:dyDescent="0.25">
      <c r="A8" s="11">
        <v>751784</v>
      </c>
      <c r="B8" s="30" t="s">
        <v>4</v>
      </c>
      <c r="C8" s="20" t="s">
        <v>3</v>
      </c>
      <c r="D8" s="12">
        <v>1</v>
      </c>
      <c r="F8" t="s">
        <v>20</v>
      </c>
      <c r="H8" s="25" t="str">
        <f t="array" ref="H8">SUBSTITUTE(INDEX(B:B,MIN(IF(COUNTIF(H$1:H7,B$2:B$300)=0,ROW($2:$300)))),B$1,)</f>
        <v>R123</v>
      </c>
      <c r="I8">
        <f t="array" ref="I8">IF(ROW(I7)+COLUMN(A8)&lt;$G$1,SUMPRODUCT(($A$2:$A$30=TRANSPOSE(IF($H8=$B$2:$B$30,$A$2:$A$30)))*(I$1=($B$2:$B$30))),"")</f>
        <v>0</v>
      </c>
      <c r="J8">
        <f t="array" ref="J8">IF(ROW(J7)+COLUMN(B8)&lt;$G$1,SUMPRODUCT(($A$2:$A$30=TRANSPOSE(IF($H8=$B$2:$B$30,$A$2:$A$30)))*(J$1=($B$2:$B$30))),"")</f>
        <v>0</v>
      </c>
      <c r="K8">
        <f t="array" ref="K8">IF(ROW(K7)+COLUMN(C8)&lt;$G$1,SUMPRODUCT(($A$2:$A$30=TRANSPOSE(IF($H8=$B$2:$B$30,$A$2:$A$30)))*(K$1=($B$2:$B$30))),"")</f>
        <v>1</v>
      </c>
      <c r="L8" t="str">
        <f t="array" ref="L8">IF(ROW(L7)+COLUMN(D8)&lt;$G$1,SUMPRODUCT(($A$2:$A$30=TRANSPOSE(IF($H8=$B$2:$B$30,$A$2:$A$30)))*(L$1=($B$2:$B$30))),"")</f>
        <v/>
      </c>
      <c r="M8" t="str">
        <f t="array" ref="M8">IF(ROW(M7)+COLUMN(E8)&lt;$G$1,SUMPRODUCT(($A$2:$A$30=TRANSPOSE(IF($H8=$B$2:$B$30,$A$2:$A$30)))*(M$1=($B$2:$B$30))),"")</f>
        <v/>
      </c>
      <c r="N8" t="str">
        <f t="array" ref="N8">IF(ROW(N7)+COLUMN(F8)&lt;$G$1,SUMPRODUCT(($A$2:$A$30=TRANSPOSE(IF($H8=$B$2:$B$30,$A$2:$A$30)))*(N$1=($B$2:$B$30))),"")</f>
        <v/>
      </c>
      <c r="O8" t="str">
        <f t="array" ref="O8">IF(ROW(O7)+COLUMN(G8)&lt;$G$1,SUMPRODUCT(($A$2:$A$30=TRANSPOSE(IF($H8=$B$2:$B$30,$A$2:$A$30)))*(O$1=($B$2:$B$30))),"")</f>
        <v/>
      </c>
      <c r="P8" t="str">
        <f t="array" ref="P8">IF(ROW(P7)+COLUMN(H8)&lt;$G$1,SUMPRODUCT(($A$2:$A$30=TRANSPOSE(IF($H8=$B$2:$B$30,$A$2:$A$30)))*(P$1=($B$2:$B$30))),"")</f>
        <v/>
      </c>
      <c r="Q8" t="str">
        <f t="array" ref="Q8">IF(ROW(Q7)+COLUMN(I8)&lt;$G$1,SUMPRODUCT(($A$2:$A$30=TRANSPOSE(IF($H8=$B$2:$B$30,$A$2:$A$30)))*(Q$1=($B$2:$B$30))),"")</f>
        <v/>
      </c>
      <c r="R8" t="str">
        <f t="array" ref="R8">IF(ROW(R7)+COLUMN(J8)&lt;$G$1,SUMPRODUCT(($A$2:$A$30=TRANSPOSE(IF($H8=$B$2:$B$30,$A$2:$A$30)))*(R$1=($B$2:$B$30))),"")</f>
        <v/>
      </c>
      <c r="S8" t="str">
        <f t="array" ref="S8">IF(ROW(S7)+COLUMN(K8)&lt;$G$1,SUMPRODUCT(($A$2:$A$30=TRANSPOSE(IF($H8=$B$2:$B$30,$A$2:$A$30)))*(S$1=($B$2:$B$30))),"")</f>
        <v/>
      </c>
      <c r="T8" t="str">
        <f t="array" ref="T8">IF(ROW(T7)+COLUMN(L8)&lt;$G$1,SUMPRODUCT(($A$2:$A$30=TRANSPOSE(IF($H8=$B$2:$B$30,$A$2:$A$30)))*(T$1=($B$2:$B$30))),"")</f>
        <v/>
      </c>
      <c r="U8" t="str">
        <f t="array" ref="U8">IF(ROW(U7)+COLUMN(M8)&lt;$G$1,SUMPRODUCT(($A$2:$A$30=TRANSPOSE(IF($H8=$B$2:$B$30,$A$2:$A$30)))*(U$1=($B$2:$B$30))),"")</f>
        <v/>
      </c>
    </row>
    <row r="9" spans="1:21" x14ac:dyDescent="0.25">
      <c r="A9" s="11">
        <v>751784</v>
      </c>
      <c r="B9" s="19" t="s">
        <v>8</v>
      </c>
      <c r="C9" s="19" t="s">
        <v>7</v>
      </c>
      <c r="D9" s="12">
        <v>2</v>
      </c>
      <c r="F9" s="30" t="s">
        <v>4</v>
      </c>
      <c r="H9" s="25" t="str">
        <f t="array" ref="H9">SUBSTITUTE(INDEX(B:B,MIN(IF(COUNTIF(H$1:H8,B$2:B$300)=0,ROW($2:$300)))),B$1,)</f>
        <v>R12345678912</v>
      </c>
      <c r="I9">
        <f t="array" ref="I9">IF(ROW(I8)+COLUMN(A9)&lt;$G$1,SUMPRODUCT(($A$2:$A$30=TRANSPOSE(IF($H9=$B$2:$B$30,$A$2:$A$30)))*(I$1=($B$2:$B$30))),"")</f>
        <v>0</v>
      </c>
      <c r="J9">
        <f t="array" ref="J9">IF(ROW(J8)+COLUMN(B9)&lt;$G$1,SUMPRODUCT(($A$2:$A$30=TRANSPOSE(IF($H9=$B$2:$B$30,$A$2:$A$30)))*(J$1=($B$2:$B$30))),"")</f>
        <v>1</v>
      </c>
      <c r="K9" t="str">
        <f t="array" ref="K9">IF(ROW(K8)+COLUMN(C9)&lt;$G$1,SUMPRODUCT(($A$2:$A$30=TRANSPOSE(IF($H9=$B$2:$B$30,$A$2:$A$30)))*(K$1=($B$2:$B$30))),"")</f>
        <v/>
      </c>
      <c r="L9" t="str">
        <f t="array" ref="L9">IF(ROW(L8)+COLUMN(D9)&lt;$G$1,SUMPRODUCT(($A$2:$A$30=TRANSPOSE(IF($H9=$B$2:$B$30,$A$2:$A$30)))*(L$1=($B$2:$B$30))),"")</f>
        <v/>
      </c>
      <c r="M9" t="str">
        <f t="array" ref="M9">IF(ROW(M8)+COLUMN(E9)&lt;$G$1,SUMPRODUCT(($A$2:$A$30=TRANSPOSE(IF($H9=$B$2:$B$30,$A$2:$A$30)))*(M$1=($B$2:$B$30))),"")</f>
        <v/>
      </c>
      <c r="N9" t="str">
        <f t="array" ref="N9">IF(ROW(N8)+COLUMN(F9)&lt;$G$1,SUMPRODUCT(($A$2:$A$30=TRANSPOSE(IF($H9=$B$2:$B$30,$A$2:$A$30)))*(N$1=($B$2:$B$30))),"")</f>
        <v/>
      </c>
      <c r="O9" t="str">
        <f t="array" ref="O9">IF(ROW(O8)+COLUMN(G9)&lt;$G$1,SUMPRODUCT(($A$2:$A$30=TRANSPOSE(IF($H9=$B$2:$B$30,$A$2:$A$30)))*(O$1=($B$2:$B$30))),"")</f>
        <v/>
      </c>
      <c r="P9" t="str">
        <f t="array" ref="P9">IF(ROW(P8)+COLUMN(H9)&lt;$G$1,SUMPRODUCT(($A$2:$A$30=TRANSPOSE(IF($H9=$B$2:$B$30,$A$2:$A$30)))*(P$1=($B$2:$B$30))),"")</f>
        <v/>
      </c>
      <c r="Q9" t="str">
        <f t="array" ref="Q9">IF(ROW(Q8)+COLUMN(I9)&lt;$G$1,SUMPRODUCT(($A$2:$A$30=TRANSPOSE(IF($H9=$B$2:$B$30,$A$2:$A$30)))*(Q$1=($B$2:$B$30))),"")</f>
        <v/>
      </c>
      <c r="R9" t="str">
        <f t="array" ref="R9">IF(ROW(R8)+COLUMN(J9)&lt;$G$1,SUMPRODUCT(($A$2:$A$30=TRANSPOSE(IF($H9=$B$2:$B$30,$A$2:$A$30)))*(R$1=($B$2:$B$30))),"")</f>
        <v/>
      </c>
      <c r="S9" t="str">
        <f t="array" ref="S9">IF(ROW(S8)+COLUMN(K9)&lt;$G$1,SUMPRODUCT(($A$2:$A$30=TRANSPOSE(IF($H9=$B$2:$B$30,$A$2:$A$30)))*(S$1=($B$2:$B$30))),"")</f>
        <v/>
      </c>
      <c r="T9" t="str">
        <f t="array" ref="T9">IF(ROW(T8)+COLUMN(L9)&lt;$G$1,SUMPRODUCT(($A$2:$A$30=TRANSPOSE(IF($H9=$B$2:$B$30,$A$2:$A$30)))*(T$1=($B$2:$B$30))),"")</f>
        <v/>
      </c>
      <c r="U9" t="str">
        <f t="array" ref="U9">IF(ROW(U8)+COLUMN(M9)&lt;$G$1,SUMPRODUCT(($A$2:$A$30=TRANSPOSE(IF($H9=$B$2:$B$30,$A$2:$A$30)))*(U$1=($B$2:$B$30))),"")</f>
        <v/>
      </c>
    </row>
    <row r="10" spans="1:21" x14ac:dyDescent="0.25">
      <c r="A10" s="11">
        <v>751784</v>
      </c>
      <c r="B10" s="20" t="s">
        <v>16</v>
      </c>
      <c r="C10" s="20" t="s">
        <v>15</v>
      </c>
      <c r="D10" s="12">
        <v>1</v>
      </c>
      <c r="F10" s="20" t="s">
        <v>16</v>
      </c>
      <c r="H10" s="25" t="str">
        <f t="array" ref="H10">SUBSTITUTE(INDEX(B:B,MIN(IF(COUNTIF(H$1:H9,B$2:B$300)=0,ROW($2:$300)))),B$1,)</f>
        <v>R1234567891</v>
      </c>
      <c r="I10">
        <f t="array" ref="I10">IF(ROW(I9)+COLUMN(A10)&lt;$G$1,SUMPRODUCT(($A$2:$A$30=TRANSPOSE(IF($H10=$B$2:$B$30,$A$2:$A$30)))*(I$1=($B$2:$B$30))),"")</f>
        <v>1</v>
      </c>
      <c r="J10" t="str">
        <f t="array" ref="J10">IF(ROW(J9)+COLUMN(B10)&lt;$G$1,SUMPRODUCT(($A$2:$A$30=TRANSPOSE(IF($H10=$B$2:$B$30,$A$2:$A$30)))*(J$1=($B$2:$B$30))),"")</f>
        <v/>
      </c>
      <c r="K10" t="str">
        <f t="array" ref="K10">IF(ROW(K9)+COLUMN(C10)&lt;$G$1,SUMPRODUCT(($A$2:$A$30=TRANSPOSE(IF($H10=$B$2:$B$30,$A$2:$A$30)))*(K$1=($B$2:$B$30))),"")</f>
        <v/>
      </c>
      <c r="L10" t="str">
        <f t="array" ref="L10">IF(ROW(L9)+COLUMN(D10)&lt;$G$1,SUMPRODUCT(($A$2:$A$30=TRANSPOSE(IF($H10=$B$2:$B$30,$A$2:$A$30)))*(L$1=($B$2:$B$30))),"")</f>
        <v/>
      </c>
      <c r="M10" t="str">
        <f t="array" ref="M10">IF(ROW(M9)+COLUMN(E10)&lt;$G$1,SUMPRODUCT(($A$2:$A$30=TRANSPOSE(IF($H10=$B$2:$B$30,$A$2:$A$30)))*(M$1=($B$2:$B$30))),"")</f>
        <v/>
      </c>
      <c r="N10" t="str">
        <f t="array" ref="N10">IF(ROW(N9)+COLUMN(F10)&lt;$G$1,SUMPRODUCT(($A$2:$A$30=TRANSPOSE(IF($H10=$B$2:$B$30,$A$2:$A$30)))*(N$1=($B$2:$B$30))),"")</f>
        <v/>
      </c>
      <c r="O10" t="str">
        <f t="array" ref="O10">IF(ROW(O9)+COLUMN(G10)&lt;$G$1,SUMPRODUCT(($A$2:$A$30=TRANSPOSE(IF($H10=$B$2:$B$30,$A$2:$A$30)))*(O$1=($B$2:$B$30))),"")</f>
        <v/>
      </c>
      <c r="P10" t="str">
        <f t="array" ref="P10">IF(ROW(P9)+COLUMN(H10)&lt;$G$1,SUMPRODUCT(($A$2:$A$30=TRANSPOSE(IF($H10=$B$2:$B$30,$A$2:$A$30)))*(P$1=($B$2:$B$30))),"")</f>
        <v/>
      </c>
      <c r="Q10" t="str">
        <f t="array" ref="Q10">IF(ROW(Q9)+COLUMN(I10)&lt;$G$1,SUMPRODUCT(($A$2:$A$30=TRANSPOSE(IF($H10=$B$2:$B$30,$A$2:$A$30)))*(Q$1=($B$2:$B$30))),"")</f>
        <v/>
      </c>
      <c r="R10" t="str">
        <f t="array" ref="R10">IF(ROW(R9)+COLUMN(J10)&lt;$G$1,SUMPRODUCT(($A$2:$A$30=TRANSPOSE(IF($H10=$B$2:$B$30,$A$2:$A$30)))*(R$1=($B$2:$B$30))),"")</f>
        <v/>
      </c>
      <c r="S10" t="str">
        <f t="array" ref="S10">IF(ROW(S9)+COLUMN(K10)&lt;$G$1,SUMPRODUCT(($A$2:$A$30=TRANSPOSE(IF($H10=$B$2:$B$30,$A$2:$A$30)))*(S$1=($B$2:$B$30))),"")</f>
        <v/>
      </c>
      <c r="T10" t="str">
        <f t="array" ref="T10">IF(ROW(T9)+COLUMN(L10)&lt;$G$1,SUMPRODUCT(($A$2:$A$30=TRANSPOSE(IF($H10=$B$2:$B$30,$A$2:$A$30)))*(T$1=($B$2:$B$30))),"")</f>
        <v/>
      </c>
      <c r="U10" t="str">
        <f t="array" ref="U10">IF(ROW(U9)+COLUMN(M10)&lt;$G$1,SUMPRODUCT(($A$2:$A$30=TRANSPOSE(IF($H10=$B$2:$B$30,$A$2:$A$30)))*(U$1=($B$2:$B$30))),"")</f>
        <v/>
      </c>
    </row>
    <row r="11" spans="1:21" ht="15.75" thickBot="1" x14ac:dyDescent="0.3">
      <c r="A11" s="13">
        <v>751784</v>
      </c>
      <c r="B11" s="14" t="s">
        <v>18</v>
      </c>
      <c r="C11" s="14" t="s">
        <v>17</v>
      </c>
      <c r="D11" s="15">
        <v>1</v>
      </c>
      <c r="H11" s="25" t="str">
        <f t="array" ref="H11">SUBSTITUTE(INDEX(B:B,MIN(IF(COUNTIF(H$1:H10,B$2:B$300)=0,ROW($2:$300)))),B$1,)</f>
        <v/>
      </c>
      <c r="I11" t="str">
        <f t="array" ref="I11">IF(ROW(I10)+COLUMN(A11)&lt;$G$1,SUMPRODUCT(($A$2:$A$30=TRANSPOSE(IF($H11=$B$2:$B$30,$A$2:$A$30)))*(I$1=($B$2:$B$30))),"")</f>
        <v/>
      </c>
      <c r="J11" t="str">
        <f t="array" ref="J11">IF(ROW(J10)+COLUMN(B11)&lt;$G$1,SUMPRODUCT(($A$2:$A$30=TRANSPOSE(IF($H11=$B$2:$B$30,$A$2:$A$30)))*(J$1=($B$2:$B$30))),"")</f>
        <v/>
      </c>
      <c r="K11" t="str">
        <f t="array" ref="K11">IF(ROW(K10)+COLUMN(C11)&lt;$G$1,SUMPRODUCT(($A$2:$A$30=TRANSPOSE(IF($H11=$B$2:$B$30,$A$2:$A$30)))*(K$1=($B$2:$B$30))),"")</f>
        <v/>
      </c>
      <c r="L11" t="str">
        <f t="array" ref="L11">IF(ROW(L10)+COLUMN(D11)&lt;$G$1,SUMPRODUCT(($A$2:$A$30=TRANSPOSE(IF($H11=$B$2:$B$30,$A$2:$A$30)))*(L$1=($B$2:$B$30))),"")</f>
        <v/>
      </c>
      <c r="M11" t="str">
        <f t="array" ref="M11">IF(ROW(M10)+COLUMN(E11)&lt;$G$1,SUMPRODUCT(($A$2:$A$30=TRANSPOSE(IF($H11=$B$2:$B$30,$A$2:$A$30)))*(M$1=($B$2:$B$30))),"")</f>
        <v/>
      </c>
      <c r="N11" t="str">
        <f t="array" ref="N11">IF(ROW(N10)+COLUMN(F11)&lt;$G$1,SUMPRODUCT(($A$2:$A$30=TRANSPOSE(IF($H11=$B$2:$B$30,$A$2:$A$30)))*(N$1=($B$2:$B$30))),"")</f>
        <v/>
      </c>
      <c r="O11" t="str">
        <f t="array" ref="O11">IF(ROW(O10)+COLUMN(G11)&lt;$G$1,SUMPRODUCT(($A$2:$A$30=TRANSPOSE(IF($H11=$B$2:$B$30,$A$2:$A$30)))*(O$1=($B$2:$B$30))),"")</f>
        <v/>
      </c>
      <c r="P11" t="str">
        <f t="array" ref="P11">IF(ROW(P10)+COLUMN(H11)&lt;$G$1,SUMPRODUCT(($A$2:$A$30=TRANSPOSE(IF($H11=$B$2:$B$30,$A$2:$A$30)))*(P$1=($B$2:$B$30))),"")</f>
        <v/>
      </c>
      <c r="Q11" t="str">
        <f t="array" ref="Q11">IF(ROW(Q10)+COLUMN(I11)&lt;$G$1,SUMPRODUCT(($A$2:$A$30=TRANSPOSE(IF($H11=$B$2:$B$30,$A$2:$A$30)))*(Q$1=($B$2:$B$30))),"")</f>
        <v/>
      </c>
      <c r="R11" s="27" t="str">
        <f t="array" ref="R11">IF(ROW(R10)+COLUMN(J11)&lt;$G$1,SUMPRODUCT(($A$2:$A$30=TRANSPOSE(IF($H11=$B$2:$B$30,$A$2:$A$30)))*(R$1=($B$2:$B$30))),"")</f>
        <v/>
      </c>
      <c r="S11" s="27" t="str">
        <f t="array" ref="S11">IF(ROW(S10)+COLUMN(K11)&lt;$G$1,SUMPRODUCT(($A$2:$A$30=TRANSPOSE(IF($H11=$B$2:$B$30,$A$2:$A$30)))*(S$1=($B$2:$B$30))),"")</f>
        <v/>
      </c>
      <c r="T11" s="27" t="str">
        <f t="array" ref="T11">IF(ROW(T10)+COLUMN(L11)&lt;$G$1,SUMPRODUCT(($A$2:$A$30=TRANSPOSE(IF($H11=$B$2:$B$30,$A$2:$A$30)))*(T$1=($B$2:$B$30))),"")</f>
        <v/>
      </c>
      <c r="U11" s="27" t="str">
        <f t="array" ref="U11">IF(ROW(U10)+COLUMN(M11)&lt;$G$1,SUMPRODUCT(($A$2:$A$30=TRANSPOSE(IF($H11=$B$2:$B$30,$A$2:$A$30)))*(U$1=($B$2:$B$30))),"")</f>
        <v/>
      </c>
    </row>
    <row r="12" spans="1:21" x14ac:dyDescent="0.25">
      <c r="A12" s="8">
        <v>757287</v>
      </c>
      <c r="B12" s="9" t="s">
        <v>2</v>
      </c>
      <c r="C12" s="9" t="s">
        <v>1</v>
      </c>
      <c r="D12" s="10">
        <v>1</v>
      </c>
      <c r="H12" s="25" t="str">
        <f t="array" ref="H12">SUBSTITUTE(INDEX(B:B,MIN(IF(COUNTIF(H$1:H11,B$2:B$300)=0,ROW($2:$300)))),B$1,)</f>
        <v/>
      </c>
      <c r="I12" t="str">
        <f t="array" ref="I12">IF(ROW(I11)+COLUMN(A12)&lt;$G$1,SUMPRODUCT(($A$2:$A$30=TRANSPOSE(IF($H12=$B$2:$B$30,$A$2:$A$30)))*(I$1=($B$2:$B$30))),"")</f>
        <v/>
      </c>
      <c r="J12" t="str">
        <f t="array" ref="J12">IF(ROW(J11)+COLUMN(B12)&lt;$G$1,SUMPRODUCT(($A$2:$A$30=TRANSPOSE(IF($H12=$B$2:$B$30,$A$2:$A$30)))*(J$1=($B$2:$B$30))),"")</f>
        <v/>
      </c>
      <c r="K12" t="str">
        <f t="array" ref="K12">IF(ROW(K11)+COLUMN(C12)&lt;$G$1,SUMPRODUCT(($A$2:$A$30=TRANSPOSE(IF($H12=$B$2:$B$30,$A$2:$A$30)))*(K$1=($B$2:$B$30))),"")</f>
        <v/>
      </c>
      <c r="L12" t="str">
        <f t="array" ref="L12">IF(ROW(L11)+COLUMN(D12)&lt;$G$1,SUMPRODUCT(($A$2:$A$30=TRANSPOSE(IF($H12=$B$2:$B$30,$A$2:$A$30)))*(L$1=($B$2:$B$30))),"")</f>
        <v/>
      </c>
      <c r="M12" t="str">
        <f t="array" ref="M12">IF(ROW(M11)+COLUMN(E12)&lt;$G$1,SUMPRODUCT(($A$2:$A$30=TRANSPOSE(IF($H12=$B$2:$B$30,$A$2:$A$30)))*(M$1=($B$2:$B$30))),"")</f>
        <v/>
      </c>
      <c r="N12" t="str">
        <f t="array" ref="N12">IF(ROW(N11)+COLUMN(F12)&lt;$G$1,SUMPRODUCT(($A$2:$A$30=TRANSPOSE(IF($H12=$B$2:$B$30,$A$2:$A$30)))*(N$1=($B$2:$B$30))),"")</f>
        <v/>
      </c>
      <c r="O12" t="str">
        <f t="array" ref="O12">IF(ROW(O11)+COLUMN(G12)&lt;$G$1,SUMPRODUCT(($A$2:$A$30=TRANSPOSE(IF($H12=$B$2:$B$30,$A$2:$A$30)))*(O$1=($B$2:$B$30))),"")</f>
        <v/>
      </c>
      <c r="P12" t="str">
        <f t="array" ref="P12">IF(ROW(P11)+COLUMN(H12)&lt;$G$1,SUMPRODUCT(($A$2:$A$30=TRANSPOSE(IF($H12=$B$2:$B$30,$A$2:$A$30)))*(P$1=($B$2:$B$30))),"")</f>
        <v/>
      </c>
      <c r="Q12" t="str">
        <f t="array" ref="Q12">IF(ROW(Q11)+COLUMN(I12)&lt;$G$1,SUMPRODUCT(($A$2:$A$30=TRANSPOSE(IF($H12=$B$2:$B$30,$A$2:$A$30)))*(Q$1=($B$2:$B$30))),"")</f>
        <v/>
      </c>
      <c r="R12" s="27" t="str">
        <f t="array" ref="R12">IF(ROW(R11)+COLUMN(J12)&lt;$G$1,SUMPRODUCT(($A$2:$A$30=TRANSPOSE(IF($H12=$B$2:$B$30,$A$2:$A$30)))*(R$1=($B$2:$B$30))),"")</f>
        <v/>
      </c>
      <c r="S12" s="27" t="str">
        <f t="array" ref="S12">IF(ROW(S11)+COLUMN(K12)&lt;$G$1,SUMPRODUCT(($A$2:$A$30=TRANSPOSE(IF($H12=$B$2:$B$30,$A$2:$A$30)))*(S$1=($B$2:$B$30))),"")</f>
        <v/>
      </c>
      <c r="T12" s="27" t="str">
        <f t="array" ref="T12">IF(ROW(T11)+COLUMN(L12)&lt;$G$1,SUMPRODUCT(($A$2:$A$30=TRANSPOSE(IF($H12=$B$2:$B$30,$A$2:$A$30)))*(T$1=($B$2:$B$30))),"")</f>
        <v/>
      </c>
      <c r="U12" s="27" t="str">
        <f t="array" ref="U12">IF(ROW(U11)+COLUMN(M12)&lt;$G$1,SUMPRODUCT(($A$2:$A$30=TRANSPOSE(IF($H12=$B$2:$B$30,$A$2:$A$30)))*(U$1=($B$2:$B$30))),"")</f>
        <v/>
      </c>
    </row>
    <row r="13" spans="1:21" x14ac:dyDescent="0.25">
      <c r="A13" s="11">
        <v>757287</v>
      </c>
      <c r="B13" s="2" t="s">
        <v>8</v>
      </c>
      <c r="C13" s="2" t="s">
        <v>7</v>
      </c>
      <c r="D13" s="12">
        <v>1</v>
      </c>
      <c r="H13" s="25" t="str">
        <f t="array" ref="H13">SUBSTITUTE(INDEX(B:B,MIN(IF(COUNTIF(H$1:H12,B$2:B$300)=0,ROW($2:$300)))),B$1,)</f>
        <v/>
      </c>
      <c r="I13" t="str">
        <f t="array" ref="I13">IF(ROW(I12)+COLUMN(A13)&lt;$G$1,SUMPRODUCT(($A$2:$A$30=TRANSPOSE(IF($H13=$B$2:$B$30,$A$2:$A$30)))*(I$1=($B$2:$B$30))),"")</f>
        <v/>
      </c>
      <c r="J13" t="str">
        <f t="array" ref="J13">IF(ROW(J12)+COLUMN(B13)&lt;$G$1,SUMPRODUCT(($A$2:$A$30=TRANSPOSE(IF($H13=$B$2:$B$30,$A$2:$A$30)))*(J$1=($B$2:$B$30))),"")</f>
        <v/>
      </c>
      <c r="K13" t="str">
        <f t="array" ref="K13">IF(ROW(K12)+COLUMN(C13)&lt;$G$1,SUMPRODUCT(($A$2:$A$30=TRANSPOSE(IF($H13=$B$2:$B$30,$A$2:$A$30)))*(K$1=($B$2:$B$30))),"")</f>
        <v/>
      </c>
      <c r="L13" t="str">
        <f t="array" ref="L13">IF(ROW(L12)+COLUMN(D13)&lt;$G$1,SUMPRODUCT(($A$2:$A$30=TRANSPOSE(IF($H13=$B$2:$B$30,$A$2:$A$30)))*(L$1=($B$2:$B$30))),"")</f>
        <v/>
      </c>
      <c r="M13" t="str">
        <f t="array" ref="M13">IF(ROW(M12)+COLUMN(E13)&lt;$G$1,SUMPRODUCT(($A$2:$A$30=TRANSPOSE(IF($H13=$B$2:$B$30,$A$2:$A$30)))*(M$1=($B$2:$B$30))),"")</f>
        <v/>
      </c>
      <c r="N13" t="str">
        <f t="array" ref="N13">IF(ROW(N12)+COLUMN(F13)&lt;$G$1,SUMPRODUCT(($A$2:$A$30=TRANSPOSE(IF($H13=$B$2:$B$30,$A$2:$A$30)))*(N$1=($B$2:$B$30))),"")</f>
        <v/>
      </c>
      <c r="O13" t="str">
        <f t="array" ref="O13">IF(ROW(O12)+COLUMN(G13)&lt;$G$1,SUMPRODUCT(($A$2:$A$30=TRANSPOSE(IF($H13=$B$2:$B$30,$A$2:$A$30)))*(O$1=($B$2:$B$30))),"")</f>
        <v/>
      </c>
      <c r="P13" t="str">
        <f t="array" ref="P13">IF(ROW(P12)+COLUMN(H13)&lt;$G$1,SUMPRODUCT(($A$2:$A$30=TRANSPOSE(IF($H13=$B$2:$B$30,$A$2:$A$30)))*(P$1=($B$2:$B$30))),"")</f>
        <v/>
      </c>
      <c r="Q13" t="str">
        <f t="array" ref="Q13">IF(ROW(Q12)+COLUMN(I13)&lt;$G$1,SUMPRODUCT(($A$2:$A$30=TRANSPOSE(IF($H13=$B$2:$B$30,$A$2:$A$30)))*(Q$1=($B$2:$B$30))),"")</f>
        <v/>
      </c>
      <c r="R13" s="27" t="str">
        <f t="array" ref="R13">IF(ROW(R12)+COLUMN(J13)&lt;$G$1,SUMPRODUCT(($A$2:$A$30=TRANSPOSE(IF($H13=$B$2:$B$30,$A$2:$A$30)))*(R$1=($B$2:$B$30))),"")</f>
        <v/>
      </c>
      <c r="S13" s="27" t="str">
        <f t="array" ref="S13">IF(ROW(S12)+COLUMN(K13)&lt;$G$1,SUMPRODUCT(($A$2:$A$30=TRANSPOSE(IF($H13=$B$2:$B$30,$A$2:$A$30)))*(S$1=($B$2:$B$30))),"")</f>
        <v/>
      </c>
      <c r="T13" s="27" t="str">
        <f t="array" ref="T13">IF(ROW(T12)+COLUMN(L13)&lt;$G$1,SUMPRODUCT(($A$2:$A$30=TRANSPOSE(IF($H13=$B$2:$B$30,$A$2:$A$30)))*(T$1=($B$2:$B$30))),"")</f>
        <v/>
      </c>
      <c r="U13" s="27" t="str">
        <f t="array" ref="U13">IF(ROW(U12)+COLUMN(M13)&lt;$G$1,SUMPRODUCT(($A$2:$A$30=TRANSPOSE(IF($H13=$B$2:$B$30,$A$2:$A$30)))*(U$1=($B$2:$B$30))),"")</f>
        <v/>
      </c>
    </row>
    <row r="14" spans="1:21" ht="15.75" thickBot="1" x14ac:dyDescent="0.3">
      <c r="A14" s="13">
        <v>757287</v>
      </c>
      <c r="B14" s="14" t="s">
        <v>14</v>
      </c>
      <c r="C14" s="14" t="s">
        <v>13</v>
      </c>
      <c r="D14" s="15">
        <v>1</v>
      </c>
      <c r="H14" s="25" t="str">
        <f t="array" ref="H14">SUBSTITUTE(INDEX(B:B,MIN(IF(COUNTIF(H$1:H13,B$2:B$300)=0,ROW($2:$300)))),B$1,)</f>
        <v/>
      </c>
      <c r="I14" t="str">
        <f t="array" ref="I14">IF(ROW(I13)+COLUMN(A14)&lt;$G$1,SUMPRODUCT(($A$2:$A$30=TRANSPOSE(IF($H14=$B$2:$B$30,$A$2:$A$30)))*(I$1=($B$2:$B$30))),"")</f>
        <v/>
      </c>
      <c r="J14" t="str">
        <f t="array" ref="J14">IF(ROW(J13)+COLUMN(B14)&lt;$G$1,SUMPRODUCT(($A$2:$A$30=TRANSPOSE(IF($H14=$B$2:$B$30,$A$2:$A$30)))*(J$1=($B$2:$B$30))),"")</f>
        <v/>
      </c>
      <c r="K14" t="str">
        <f t="array" ref="K14">IF(ROW(K13)+COLUMN(C14)&lt;$G$1,SUMPRODUCT(($A$2:$A$30=TRANSPOSE(IF($H14=$B$2:$B$30,$A$2:$A$30)))*(K$1=($B$2:$B$30))),"")</f>
        <v/>
      </c>
      <c r="L14" t="str">
        <f t="array" ref="L14">IF(ROW(L13)+COLUMN(D14)&lt;$G$1,SUMPRODUCT(($A$2:$A$30=TRANSPOSE(IF($H14=$B$2:$B$30,$A$2:$A$30)))*(L$1=($B$2:$B$30))),"")</f>
        <v/>
      </c>
      <c r="M14" t="str">
        <f t="array" ref="M14">IF(ROW(M13)+COLUMN(E14)&lt;$G$1,SUMPRODUCT(($A$2:$A$30=TRANSPOSE(IF($H14=$B$2:$B$30,$A$2:$A$30)))*(M$1=($B$2:$B$30))),"")</f>
        <v/>
      </c>
      <c r="N14" t="str">
        <f t="array" ref="N14">IF(ROW(N13)+COLUMN(F14)&lt;$G$1,SUMPRODUCT(($A$2:$A$30=TRANSPOSE(IF($H14=$B$2:$B$30,$A$2:$A$30)))*(N$1=($B$2:$B$30))),"")</f>
        <v/>
      </c>
      <c r="O14" t="str">
        <f t="array" ref="O14">IF(ROW(O13)+COLUMN(G14)&lt;$G$1,SUMPRODUCT(($A$2:$A$30=TRANSPOSE(IF($H14=$B$2:$B$30,$A$2:$A$30)))*(O$1=($B$2:$B$30))),"")</f>
        <v/>
      </c>
      <c r="P14" t="str">
        <f t="array" ref="P14">IF(ROW(P13)+COLUMN(H14)&lt;$G$1,SUMPRODUCT(($A$2:$A$30=TRANSPOSE(IF($H14=$B$2:$B$30,$A$2:$A$30)))*(P$1=($B$2:$B$30))),"")</f>
        <v/>
      </c>
      <c r="Q14" t="str">
        <f t="array" ref="Q14">IF(ROW(Q13)+COLUMN(I14)&lt;$G$1,SUMPRODUCT(($A$2:$A$30=TRANSPOSE(IF($H14=$B$2:$B$30,$A$2:$A$30)))*(Q$1=($B$2:$B$30))),"")</f>
        <v/>
      </c>
      <c r="R14" s="27" t="str">
        <f t="array" ref="R14">IF(ROW(R13)+COLUMN(J14)&lt;$G$1,SUMPRODUCT(($A$2:$A$30=TRANSPOSE(IF($H14=$B$2:$B$30,$A$2:$A$30)))*(R$1=($B$2:$B$30))),"")</f>
        <v/>
      </c>
      <c r="S14" s="27" t="str">
        <f t="array" ref="S14">IF(ROW(S13)+COLUMN(K14)&lt;$G$1,SUMPRODUCT(($A$2:$A$30=TRANSPOSE(IF($H14=$B$2:$B$30,$A$2:$A$30)))*(S$1=($B$2:$B$30))),"")</f>
        <v/>
      </c>
      <c r="T14" s="27" t="str">
        <f t="array" ref="T14">IF(ROW(T13)+COLUMN(L14)&lt;$G$1,SUMPRODUCT(($A$2:$A$30=TRANSPOSE(IF($H14=$B$2:$B$30,$A$2:$A$30)))*(T$1=($B$2:$B$30))),"")</f>
        <v/>
      </c>
      <c r="U14" s="27" t="str">
        <f t="array" ref="U14">IF(ROW(U13)+COLUMN(M14)&lt;$G$1,SUMPRODUCT(($A$2:$A$30=TRANSPOSE(IF($H14=$B$2:$B$30,$A$2:$A$30)))*(U$1=($B$2:$B$30))),"")</f>
        <v/>
      </c>
    </row>
    <row r="15" spans="1:21" x14ac:dyDescent="0.25">
      <c r="A15" s="8">
        <v>765269</v>
      </c>
      <c r="B15" s="26" t="s">
        <v>4</v>
      </c>
      <c r="C15" s="21" t="s">
        <v>3</v>
      </c>
      <c r="D15" s="10">
        <v>1</v>
      </c>
      <c r="H15" t="str">
        <f t="array" ref="H15">SUBSTITUTE(INDEX(B:B,MIN(IF(COUNTIF(H$1:H14,B$2:B$300)=0,ROW($2:$300)))),B$1,)</f>
        <v/>
      </c>
      <c r="I15" t="str">
        <f t="array" ref="I15">IF(ROW(I14)+COLUMN(A15)&lt;COUNTIF($H14:$H39,"&gt;"""""),SUMPRODUCT(($A$2:$A$30=TRANSPOSE(IF($H15=$B$2:$B$30,$A$2:$A$30)))*(I$1=($B$2:$B$30))),"")</f>
        <v/>
      </c>
    </row>
    <row r="16" spans="1:21" ht="15.75" thickBot="1" x14ac:dyDescent="0.3">
      <c r="A16" s="13">
        <v>765269</v>
      </c>
      <c r="B16" s="22" t="s">
        <v>16</v>
      </c>
      <c r="C16" s="22" t="s">
        <v>15</v>
      </c>
      <c r="D16" s="15">
        <v>2</v>
      </c>
      <c r="H16" t="str">
        <f t="array" ref="H16">SUBSTITUTE(INDEX(B:B,MIN(IF(COUNTIF(H$1:H15,B$2:B$300)=0,ROW($2:$300)))),B$1,)</f>
        <v/>
      </c>
    </row>
    <row r="17" spans="1:8" x14ac:dyDescent="0.25">
      <c r="A17" s="16">
        <v>778091</v>
      </c>
      <c r="B17" s="18" t="s">
        <v>10</v>
      </c>
      <c r="C17" s="18" t="s">
        <v>9</v>
      </c>
      <c r="D17" s="17">
        <v>1</v>
      </c>
      <c r="H17" t="str">
        <f t="array" ref="H17">SUBSTITUTE(INDEX(B:B,MIN(IF(COUNTIF(H$1:H16,B$2:B$300)=0,ROW($2:$300)))),B$1,)</f>
        <v/>
      </c>
    </row>
    <row r="18" spans="1:8" x14ac:dyDescent="0.25">
      <c r="A18" s="11">
        <v>778091</v>
      </c>
      <c r="B18" s="19" t="s">
        <v>8</v>
      </c>
      <c r="C18" s="19" t="s">
        <v>7</v>
      </c>
      <c r="D18" s="12">
        <v>1</v>
      </c>
      <c r="H18" t="str">
        <f t="array" ref="H18">SUBSTITUTE(INDEX(B:B,MIN(IF(COUNTIF(H$1:H17,B$2:B$300)=0,ROW($2:$300)))),B$1,)</f>
        <v/>
      </c>
    </row>
    <row r="19" spans="1:8" ht="15.75" thickBot="1" x14ac:dyDescent="0.3">
      <c r="A19" s="13">
        <v>778091</v>
      </c>
      <c r="B19" s="14" t="s">
        <v>12</v>
      </c>
      <c r="C19" s="14" t="s">
        <v>11</v>
      </c>
      <c r="D19" s="15">
        <v>1</v>
      </c>
      <c r="H19" t="str">
        <f t="array" ref="H19">SUBSTITUTE(INDEX(B:B,MIN(IF(COUNTIF(H$1:H18,B$2:B$300)=0,ROW($2:$300)))),B$1,)</f>
        <v/>
      </c>
    </row>
  </sheetData>
  <conditionalFormatting sqref="I2:I15 J2:U14">
    <cfRule type="expression" dxfId="0" priority="1">
      <formula>I$1=$H2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2015-06-05T18:19:34Z</dcterms:created>
  <dcterms:modified xsi:type="dcterms:W3CDTF">2021-06-09T02:03:13Z</dcterms:modified>
</cp:coreProperties>
</file>