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Актуальный ППР" sheetId="1" r:id="rId1"/>
    <sheet name="Актуальный ППР (вар.2)" sheetId="6" r:id="rId2"/>
    <sheet name="Исходный ППР" sheetId="4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X7" i="1"/>
  <c r="X6"/>
  <c r="X5"/>
  <c r="X4"/>
  <c r="G46" i="6"/>
  <c r="F46"/>
  <c r="W6"/>
  <c r="W5"/>
  <c r="X4"/>
  <c r="W4"/>
  <c r="G46" i="1"/>
  <c r="F46"/>
  <c r="W6"/>
  <c r="W5"/>
  <c r="W4"/>
</calcChain>
</file>

<file path=xl/sharedStrings.xml><?xml version="1.0" encoding="utf-8"?>
<sst xmlns="http://schemas.openxmlformats.org/spreadsheetml/2006/main" count="613" uniqueCount="88">
  <si>
    <t>Номер п\п</t>
  </si>
  <si>
    <t>Наименование оборудования</t>
  </si>
  <si>
    <t>Номер по ПСС</t>
  </si>
  <si>
    <t>К</t>
  </si>
  <si>
    <t>Т</t>
  </si>
  <si>
    <t>Трудоемкость одного ремонта</t>
  </si>
  <si>
    <t>Дата последнего ремонта (число, месяц, год), ч</t>
  </si>
  <si>
    <t>Условное обозначение ремонта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</si>
  <si>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</si>
  <si>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</si>
  <si>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</si>
  <si>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</si>
  <si>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</si>
  <si>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</si>
  <si>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</si>
  <si>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</si>
  <si>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</si>
  <si>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</si>
  <si>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</si>
  <si>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</si>
  <si>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r>
      <t>Годовой простой в ремонте</t>
    </r>
    <r>
      <rPr>
        <sz val="10"/>
        <color rgb="FF231F1F"/>
        <rFont val="Bookman Old Style"/>
        <family val="1"/>
        <charset val="204"/>
      </rPr>
      <t xml:space="preserve">, </t>
    </r>
    <r>
      <rPr>
        <sz val="10"/>
        <color rgb="FF231F1F"/>
        <rFont val="Times New Roman"/>
        <family val="1"/>
        <charset val="204"/>
      </rPr>
      <t xml:space="preserve">ч </t>
    </r>
  </si>
  <si>
    <t>Трудоемкость, чел.ч</t>
  </si>
  <si>
    <r>
      <t>Годовой фонд ра</t>
    </r>
    <r>
      <rPr>
        <sz val="10"/>
        <color rgb="FF231F1F"/>
        <rFont val="Bookman Old Style"/>
        <family val="1"/>
        <charset val="204"/>
      </rPr>
      <t>бочего времени, ч</t>
    </r>
  </si>
  <si>
    <t>ДСЗ 4000-6-40</t>
  </si>
  <si>
    <t>2,3,4,5,6,7</t>
  </si>
  <si>
    <t>1411,
1511,
1611</t>
  </si>
  <si>
    <t>RA200L4</t>
  </si>
  <si>
    <t>4А250S</t>
  </si>
  <si>
    <t>RA132M4</t>
  </si>
  <si>
    <t>RA132S4</t>
  </si>
  <si>
    <t>4А315S</t>
  </si>
  <si>
    <t>RA180M2</t>
  </si>
  <si>
    <t>RA160MA4</t>
  </si>
  <si>
    <t>4A315M</t>
  </si>
  <si>
    <t>4A355S</t>
  </si>
  <si>
    <t>RA112M4</t>
  </si>
  <si>
    <t>RA160L2</t>
  </si>
  <si>
    <t>1412,
1512,
1612</t>
  </si>
  <si>
    <t>1413,
1414,
1513,
1514,
1613,
1614</t>
  </si>
  <si>
    <t>24,
25,
26</t>
  </si>
  <si>
    <t>19,
20</t>
  </si>
  <si>
    <t>27,
28</t>
  </si>
  <si>
    <t>31,
32</t>
  </si>
  <si>
    <t>33,
34</t>
  </si>
  <si>
    <t>35,
36</t>
  </si>
  <si>
    <t>17,
21</t>
  </si>
  <si>
    <t>111,
112</t>
  </si>
  <si>
    <t>Норматив ресурса между ремонта- ми (числитель) и простоя (знаменатель), ч</t>
  </si>
  <si>
    <t>Двигатель Мельницы шаровой ДСЗ 4000-6-40</t>
  </si>
  <si>
    <t>Двигатель насоса пескового вертикального RA200L4</t>
  </si>
  <si>
    <t>Двигатель электровибропитателя 4А250S</t>
  </si>
  <si>
    <t>Двигатель конвейера ленточного наклонного RA132M4</t>
  </si>
  <si>
    <t>Двигатель конвейера ленточного наклонного RA132S4</t>
  </si>
  <si>
    <t>Двигатель конвейера ленточного наклонного 4А315S</t>
  </si>
  <si>
    <t>Двигатель ремпривода мельницы RA132S4</t>
  </si>
  <si>
    <t>Двигатель вентилятора охлаждения СД RA180M2</t>
  </si>
  <si>
    <t>Двигатель конвейера ленточного наклонного RA160MA4</t>
  </si>
  <si>
    <t>Двигатель насосного агрегата RA180M2</t>
  </si>
  <si>
    <t>Двигатель дробилки конусной 4A315M</t>
  </si>
  <si>
    <t>Двигатель электронасоса Warman 
4A355S</t>
  </si>
  <si>
    <t>Двигатель агрегата эл-насосного
RA112M4</t>
  </si>
  <si>
    <t>Двигатель агрегата эл-насосного
RA132M4</t>
  </si>
  <si>
    <t>Двигатель агрегата эл-насосного
RA160MA4</t>
  </si>
  <si>
    <t>Двигатель агрегата эл-насосного
RA200L4</t>
  </si>
  <si>
    <t>Двигатель грохота инерционного
RA160L2</t>
  </si>
  <si>
    <t>Норматив ресурса между ремонтами (числитель) и простоя (знаменатель), ч</t>
  </si>
  <si>
    <t>Дата последнего ремонта (месяц, год)</t>
  </si>
  <si>
    <t>T</t>
  </si>
  <si>
    <t>н</t>
  </si>
  <si>
    <t>51840/48</t>
  </si>
  <si>
    <t>4320/8</t>
  </si>
  <si>
    <t>4320/10</t>
  </si>
  <si>
    <t>4320/4</t>
  </si>
  <si>
    <t>4320/2</t>
  </si>
  <si>
    <t>51840/24</t>
  </si>
  <si>
    <t>51840/88</t>
  </si>
  <si>
    <t>4320/12</t>
  </si>
  <si>
    <t>8640/72</t>
  </si>
  <si>
    <t>51840/296</t>
  </si>
  <si>
    <t>51840/96</t>
  </si>
  <si>
    <t>4320/24</t>
  </si>
  <si>
    <t>I</t>
  </si>
  <si>
    <t>II</t>
  </si>
  <si>
    <t>III</t>
  </si>
  <si>
    <t>Год.фонд, ч.</t>
  </si>
  <si>
    <t>Ктруд(не нужен)</t>
  </si>
  <si>
    <t>Питатель</t>
  </si>
  <si>
    <t>I - ЭД первой технл.линии
II - ЭД второй технл.линии
III - ЭД третьей технл. линии
Н- эд независимо от линий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</si>
</sst>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31F1F"/>
      <name val="Bookman Old Style"/>
      <family val="1"/>
      <charset val="204"/>
    </font>
    <font>
      <sz val="10"/>
      <color rgb="FF23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1" fillId="0" borderId="0" xfId="0" applyNumberFormat="1" applyFont="1"/>
    <xf numFmtId="0" fontId="2" fillId="3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 textRotation="90"/>
    </xf>
    <xf numFmtId="0" fontId="2" fillId="6" borderId="1" xfId="0" applyFont="1" applyFill="1" applyBorder="1" applyAlignment="1">
      <alignment horizontal="center" vertical="center" textRotation="90"/>
    </xf>
    <xf numFmtId="0" fontId="2" fillId="7" borderId="1" xfId="0" applyFont="1" applyFill="1" applyBorder="1" applyAlignment="1">
      <alignment horizontal="center" vertical="center" textRotation="90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2"/>
  <sheetViews>
    <sheetView tabSelected="1" zoomScale="90" zoomScaleNormal="90" workbookViewId="0">
      <pane ySplit="3" topLeftCell="A4" activePane="bottomLeft" state="frozen"/>
      <selection pane="bottomLeft" activeCell="V10" sqref="V10"/>
    </sheetView>
  </sheetViews>
  <sheetFormatPr defaultRowHeight="15"/>
  <cols>
    <col min="1" max="1" width="5.7109375" customWidth="1"/>
    <col min="2" max="2" width="14.7109375" customWidth="1"/>
    <col min="3" max="3" width="7.7109375" customWidth="1"/>
    <col min="4" max="5" width="11.7109375" customWidth="1"/>
    <col min="6" max="7" width="7" customWidth="1"/>
    <col min="8" max="9" width="8.7109375" customWidth="1"/>
    <col min="10" max="21" width="2.7109375" customWidth="1"/>
    <col min="22" max="24" width="6.7109375" customWidth="1"/>
  </cols>
  <sheetData>
    <row r="1" spans="1:31" ht="60" customHeight="1">
      <c r="A1" s="14" t="s">
        <v>0</v>
      </c>
      <c r="B1" s="15" t="s">
        <v>1</v>
      </c>
      <c r="C1" s="14" t="s">
        <v>2</v>
      </c>
      <c r="D1" s="15" t="s">
        <v>65</v>
      </c>
      <c r="E1" s="15"/>
      <c r="F1" s="15" t="s">
        <v>5</v>
      </c>
      <c r="G1" s="15"/>
      <c r="H1" s="15" t="s">
        <v>66</v>
      </c>
      <c r="I1" s="15"/>
      <c r="J1" s="17" t="s">
        <v>7</v>
      </c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6" t="s">
        <v>20</v>
      </c>
      <c r="W1" s="16" t="s">
        <v>22</v>
      </c>
      <c r="X1" s="16" t="s">
        <v>21</v>
      </c>
      <c r="AA1" s="29" t="s">
        <v>84</v>
      </c>
      <c r="AB1" s="30">
        <v>8640</v>
      </c>
      <c r="AC1" s="33" t="s">
        <v>87</v>
      </c>
      <c r="AD1" s="32"/>
      <c r="AE1" s="32"/>
    </row>
    <row r="2" spans="1:31" ht="60" customHeight="1">
      <c r="A2" s="14"/>
      <c r="B2" s="15"/>
      <c r="C2" s="14"/>
      <c r="D2" s="2" t="s">
        <v>3</v>
      </c>
      <c r="E2" s="2" t="s">
        <v>4</v>
      </c>
      <c r="F2" s="2" t="s">
        <v>3</v>
      </c>
      <c r="G2" s="2" t="s">
        <v>4</v>
      </c>
      <c r="H2" s="2" t="s">
        <v>3</v>
      </c>
      <c r="I2" s="2" t="s">
        <v>4</v>
      </c>
      <c r="J2" s="24" t="s">
        <v>8</v>
      </c>
      <c r="K2" s="25" t="s">
        <v>9</v>
      </c>
      <c r="L2" s="25" t="s">
        <v>10</v>
      </c>
      <c r="M2" s="26" t="s">
        <v>11</v>
      </c>
      <c r="N2" s="24" t="s">
        <v>12</v>
      </c>
      <c r="O2" s="24" t="s">
        <v>13</v>
      </c>
      <c r="P2" s="25" t="s">
        <v>14</v>
      </c>
      <c r="Q2" s="25" t="s">
        <v>15</v>
      </c>
      <c r="R2" s="26" t="s">
        <v>16</v>
      </c>
      <c r="S2" s="26" t="s">
        <v>17</v>
      </c>
      <c r="T2" s="26" t="s">
        <v>18</v>
      </c>
      <c r="U2" s="24" t="s">
        <v>19</v>
      </c>
      <c r="V2" s="16"/>
      <c r="W2" s="16"/>
      <c r="X2" s="16"/>
      <c r="AA2" s="29" t="s">
        <v>85</v>
      </c>
      <c r="AB2" s="31">
        <v>1.3</v>
      </c>
    </row>
    <row r="3" spans="1:31" ht="18.75" customHeight="1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  <c r="P3" s="2">
        <v>16</v>
      </c>
      <c r="Q3" s="2">
        <v>17</v>
      </c>
      <c r="R3" s="2">
        <v>18</v>
      </c>
      <c r="S3" s="2">
        <v>19</v>
      </c>
      <c r="T3" s="2">
        <v>20</v>
      </c>
      <c r="U3" s="2">
        <v>21</v>
      </c>
      <c r="V3" s="2">
        <v>22</v>
      </c>
      <c r="W3" s="2">
        <v>23</v>
      </c>
      <c r="X3" s="2">
        <v>24</v>
      </c>
    </row>
    <row r="4" spans="1:31" ht="51" customHeight="1">
      <c r="A4" s="4">
        <v>1</v>
      </c>
      <c r="B4" s="5" t="s">
        <v>48</v>
      </c>
      <c r="C4" s="21">
        <v>1411</v>
      </c>
      <c r="D4" s="8" t="s">
        <v>78</v>
      </c>
      <c r="E4" s="8" t="s">
        <v>77</v>
      </c>
      <c r="F4" s="9">
        <v>1294</v>
      </c>
      <c r="G4" s="7">
        <v>128</v>
      </c>
      <c r="H4" s="10"/>
      <c r="I4" s="20"/>
      <c r="J4" s="11"/>
      <c r="K4" s="11"/>
      <c r="L4" s="11"/>
      <c r="M4" s="11"/>
      <c r="N4" s="11"/>
      <c r="O4" s="11" t="s">
        <v>3</v>
      </c>
      <c r="P4" s="11"/>
      <c r="Q4" s="11"/>
      <c r="R4" s="11"/>
      <c r="S4" s="11"/>
      <c r="T4" s="11"/>
      <c r="U4" s="11"/>
      <c r="V4" s="7">
        <v>296</v>
      </c>
      <c r="W4" s="7">
        <f>$AB$1-V4</f>
        <v>8344</v>
      </c>
      <c r="X4" s="9">
        <f>F4</f>
        <v>1294</v>
      </c>
      <c r="Y4" s="7" t="s">
        <v>81</v>
      </c>
    </row>
    <row r="5" spans="1:31" ht="51">
      <c r="A5" s="4">
        <v>2</v>
      </c>
      <c r="B5" s="5" t="s">
        <v>48</v>
      </c>
      <c r="C5" s="21">
        <v>1511</v>
      </c>
      <c r="D5" s="8" t="s">
        <v>78</v>
      </c>
      <c r="E5" s="8" t="s">
        <v>77</v>
      </c>
      <c r="F5" s="9">
        <v>1294</v>
      </c>
      <c r="G5" s="7">
        <v>128</v>
      </c>
      <c r="H5" s="10"/>
      <c r="I5" s="10"/>
      <c r="K5" s="18"/>
      <c r="L5" s="18"/>
      <c r="M5" s="18"/>
      <c r="N5" s="18"/>
      <c r="O5" s="18"/>
      <c r="P5" s="18"/>
      <c r="Q5" s="18" t="s">
        <v>67</v>
      </c>
      <c r="R5" s="19"/>
      <c r="S5" s="18"/>
      <c r="T5" s="18"/>
      <c r="U5" s="18"/>
      <c r="V5" s="7">
        <v>72</v>
      </c>
      <c r="W5" s="7">
        <f>$AB$1-V5</f>
        <v>8568</v>
      </c>
      <c r="X5" s="9">
        <f>G5</f>
        <v>128</v>
      </c>
      <c r="Y5" s="7" t="s">
        <v>82</v>
      </c>
    </row>
    <row r="6" spans="1:31" ht="51">
      <c r="A6" s="4">
        <v>3</v>
      </c>
      <c r="B6" s="5" t="s">
        <v>48</v>
      </c>
      <c r="C6" s="21">
        <v>1611</v>
      </c>
      <c r="D6" s="8" t="s">
        <v>78</v>
      </c>
      <c r="E6" s="8" t="s">
        <v>77</v>
      </c>
      <c r="F6" s="9">
        <v>1294</v>
      </c>
      <c r="G6" s="7">
        <v>128</v>
      </c>
      <c r="H6" s="10"/>
      <c r="I6" s="10"/>
      <c r="J6" s="18"/>
      <c r="K6" s="18"/>
      <c r="M6" s="18" t="s">
        <v>4</v>
      </c>
      <c r="O6" s="19"/>
      <c r="P6" s="18"/>
      <c r="Q6" s="18"/>
      <c r="R6" s="18"/>
      <c r="S6" s="18"/>
      <c r="T6" s="18"/>
      <c r="U6" s="19"/>
      <c r="V6" s="7">
        <v>72</v>
      </c>
      <c r="W6" s="7">
        <f>$AB$1-V6</f>
        <v>8568</v>
      </c>
      <c r="X6" s="9">
        <f>G6</f>
        <v>128</v>
      </c>
      <c r="Y6" s="7" t="s">
        <v>83</v>
      </c>
    </row>
    <row r="7" spans="1:31" ht="54" customHeight="1">
      <c r="A7" s="4">
        <v>4</v>
      </c>
      <c r="B7" s="13" t="s">
        <v>49</v>
      </c>
      <c r="C7" s="21">
        <v>111</v>
      </c>
      <c r="D7" s="8" t="s">
        <v>69</v>
      </c>
      <c r="E7" s="8" t="s">
        <v>70</v>
      </c>
      <c r="F7" s="9">
        <v>44</v>
      </c>
      <c r="G7" s="9">
        <v>8</v>
      </c>
      <c r="H7" s="1"/>
      <c r="I7" s="1"/>
      <c r="J7" s="11"/>
      <c r="K7" s="11"/>
      <c r="L7" s="11"/>
      <c r="M7" s="11"/>
      <c r="N7" s="11"/>
      <c r="O7" s="11" t="s">
        <v>4</v>
      </c>
      <c r="P7" s="11"/>
      <c r="Q7" s="11"/>
      <c r="R7" s="11"/>
      <c r="S7" s="11"/>
      <c r="T7" s="11"/>
      <c r="U7" s="11" t="s">
        <v>4</v>
      </c>
      <c r="V7" s="7">
        <v>16</v>
      </c>
      <c r="W7" s="1"/>
      <c r="X7" s="23">
        <f>G7+G7</f>
        <v>16</v>
      </c>
      <c r="Y7" s="7" t="s">
        <v>68</v>
      </c>
    </row>
    <row r="8" spans="1:31" ht="53.25" customHeight="1">
      <c r="A8" s="4">
        <v>5</v>
      </c>
      <c r="B8" s="13" t="s">
        <v>49</v>
      </c>
      <c r="C8" s="21">
        <v>112</v>
      </c>
      <c r="D8" s="8" t="s">
        <v>69</v>
      </c>
      <c r="E8" s="8" t="s">
        <v>70</v>
      </c>
      <c r="F8" s="9">
        <v>44</v>
      </c>
      <c r="G8" s="9">
        <v>8</v>
      </c>
      <c r="H8" s="1"/>
      <c r="I8" s="1"/>
      <c r="J8" s="11"/>
      <c r="K8" s="11"/>
      <c r="L8" s="11"/>
      <c r="M8" s="11" t="s">
        <v>4</v>
      </c>
      <c r="N8" s="11"/>
      <c r="O8" s="11"/>
      <c r="P8" s="11"/>
      <c r="Q8" s="11"/>
      <c r="R8" s="11"/>
      <c r="S8" s="11" t="s">
        <v>4</v>
      </c>
      <c r="T8" s="11"/>
      <c r="U8" s="11"/>
      <c r="V8" s="1">
        <v>16</v>
      </c>
      <c r="W8" s="1"/>
      <c r="X8" s="1"/>
      <c r="Y8" s="7" t="s">
        <v>68</v>
      </c>
    </row>
    <row r="9" spans="1:31" ht="38.25">
      <c r="A9" s="4">
        <v>6</v>
      </c>
      <c r="B9" s="5" t="s">
        <v>50</v>
      </c>
      <c r="C9" s="22">
        <v>2</v>
      </c>
      <c r="D9" s="8" t="s">
        <v>69</v>
      </c>
      <c r="E9" s="8" t="s">
        <v>71</v>
      </c>
      <c r="F9" s="9">
        <v>72</v>
      </c>
      <c r="G9" s="9">
        <v>14</v>
      </c>
      <c r="H9" s="1"/>
      <c r="I9" s="1"/>
      <c r="J9" s="11"/>
      <c r="K9" s="11"/>
      <c r="L9" s="11"/>
      <c r="M9" s="11"/>
      <c r="N9" s="11" t="s">
        <v>4</v>
      </c>
      <c r="O9" s="11"/>
      <c r="P9" s="11"/>
      <c r="Q9" s="11"/>
      <c r="R9" s="11"/>
      <c r="S9" s="11"/>
      <c r="T9" s="11" t="s">
        <v>3</v>
      </c>
      <c r="U9" s="11"/>
      <c r="V9" s="1">
        <v>58</v>
      </c>
      <c r="W9" s="1"/>
      <c r="X9" s="1"/>
      <c r="Y9" s="7" t="s">
        <v>68</v>
      </c>
    </row>
    <row r="10" spans="1:31" ht="38.25">
      <c r="A10" s="4">
        <v>7</v>
      </c>
      <c r="B10" s="5" t="s">
        <v>50</v>
      </c>
      <c r="C10" s="22">
        <v>3</v>
      </c>
      <c r="D10" s="8" t="s">
        <v>69</v>
      </c>
      <c r="E10" s="8" t="s">
        <v>71</v>
      </c>
      <c r="F10" s="9">
        <v>72</v>
      </c>
      <c r="G10" s="9">
        <v>14</v>
      </c>
      <c r="H10" s="1"/>
      <c r="I10" s="1"/>
      <c r="J10" s="11"/>
      <c r="K10" s="11"/>
      <c r="L10" s="11"/>
      <c r="M10" s="11"/>
      <c r="N10" s="11" t="s">
        <v>3</v>
      </c>
      <c r="O10" s="11"/>
      <c r="P10" s="11"/>
      <c r="Q10" s="11"/>
      <c r="R10" s="11"/>
      <c r="S10" s="11"/>
      <c r="T10" s="11" t="s">
        <v>4</v>
      </c>
      <c r="U10" s="11"/>
      <c r="V10" s="1"/>
      <c r="W10" s="1"/>
      <c r="X10" s="1"/>
      <c r="Y10" s="7" t="s">
        <v>68</v>
      </c>
    </row>
    <row r="11" spans="1:31" ht="38.25">
      <c r="A11" s="4">
        <v>8</v>
      </c>
      <c r="B11" s="5" t="s">
        <v>50</v>
      </c>
      <c r="C11" s="22">
        <v>4</v>
      </c>
      <c r="D11" s="8" t="s">
        <v>69</v>
      </c>
      <c r="E11" s="8" t="s">
        <v>71</v>
      </c>
      <c r="F11" s="9">
        <v>72</v>
      </c>
      <c r="G11" s="9">
        <v>14</v>
      </c>
      <c r="H11" s="1"/>
      <c r="I11" s="1"/>
      <c r="J11" s="11"/>
      <c r="K11" s="11" t="s">
        <v>4</v>
      </c>
      <c r="L11" s="11"/>
      <c r="M11" s="11"/>
      <c r="N11" s="11"/>
      <c r="O11" s="11"/>
      <c r="P11" s="11"/>
      <c r="Q11" s="11" t="s">
        <v>4</v>
      </c>
      <c r="R11" s="11"/>
      <c r="S11" s="11"/>
      <c r="T11" s="11"/>
      <c r="U11" s="11"/>
      <c r="V11" s="1"/>
      <c r="W11" s="1"/>
      <c r="X11" s="1"/>
      <c r="Y11" s="7" t="s">
        <v>68</v>
      </c>
    </row>
    <row r="12" spans="1:31" ht="38.25">
      <c r="A12" s="4">
        <v>9</v>
      </c>
      <c r="B12" s="5" t="s">
        <v>50</v>
      </c>
      <c r="C12" s="22">
        <v>5</v>
      </c>
      <c r="D12" s="8" t="s">
        <v>69</v>
      </c>
      <c r="E12" s="8" t="s">
        <v>71</v>
      </c>
      <c r="F12" s="9">
        <v>72</v>
      </c>
      <c r="G12" s="9">
        <v>14</v>
      </c>
      <c r="H12" s="1"/>
      <c r="I12" s="1"/>
      <c r="J12" s="11"/>
      <c r="K12" s="11" t="s">
        <v>4</v>
      </c>
      <c r="L12" s="11"/>
      <c r="M12" s="11"/>
      <c r="N12" s="11"/>
      <c r="O12" s="11"/>
      <c r="P12" s="11"/>
      <c r="Q12" s="11" t="s">
        <v>4</v>
      </c>
      <c r="R12" s="11"/>
      <c r="S12" s="11"/>
      <c r="T12" s="11"/>
      <c r="U12" s="11"/>
      <c r="V12" s="1"/>
      <c r="W12" s="1"/>
      <c r="X12" s="1"/>
      <c r="Y12" s="7" t="s">
        <v>68</v>
      </c>
    </row>
    <row r="13" spans="1:31" ht="38.25">
      <c r="A13" s="4">
        <v>10</v>
      </c>
      <c r="B13" s="5" t="s">
        <v>50</v>
      </c>
      <c r="C13" s="22">
        <v>6</v>
      </c>
      <c r="D13" s="8" t="s">
        <v>69</v>
      </c>
      <c r="E13" s="8" t="s">
        <v>71</v>
      </c>
      <c r="F13" s="9">
        <v>72</v>
      </c>
      <c r="G13" s="9">
        <v>14</v>
      </c>
      <c r="H13" s="1"/>
      <c r="I13" s="1"/>
      <c r="J13" s="11"/>
      <c r="K13" s="11"/>
      <c r="L13" s="11"/>
      <c r="M13" s="11" t="s">
        <v>4</v>
      </c>
      <c r="N13" s="11"/>
      <c r="O13" s="11"/>
      <c r="P13" s="11"/>
      <c r="Q13" s="11"/>
      <c r="R13" s="11"/>
      <c r="S13" s="11" t="s">
        <v>4</v>
      </c>
      <c r="T13" s="11"/>
      <c r="U13" s="11"/>
      <c r="V13" s="1"/>
      <c r="W13" s="1"/>
      <c r="X13" s="1"/>
      <c r="Y13" s="7" t="s">
        <v>68</v>
      </c>
    </row>
    <row r="14" spans="1:31" ht="38.25">
      <c r="A14" s="4">
        <v>11</v>
      </c>
      <c r="B14" s="5" t="s">
        <v>50</v>
      </c>
      <c r="C14" s="22">
        <v>7</v>
      </c>
      <c r="D14" s="8" t="s">
        <v>69</v>
      </c>
      <c r="E14" s="8" t="s">
        <v>71</v>
      </c>
      <c r="F14" s="9">
        <v>72</v>
      </c>
      <c r="G14" s="9">
        <v>14</v>
      </c>
      <c r="H14" s="1"/>
      <c r="I14" s="1"/>
      <c r="J14" s="11"/>
      <c r="K14" s="11"/>
      <c r="L14" s="11"/>
      <c r="M14" s="11" t="s">
        <v>4</v>
      </c>
      <c r="N14" s="11"/>
      <c r="O14" s="11"/>
      <c r="P14" s="11"/>
      <c r="Q14" s="11"/>
      <c r="R14" s="11"/>
      <c r="S14" s="11" t="s">
        <v>4</v>
      </c>
      <c r="T14" s="11"/>
      <c r="U14" s="11"/>
      <c r="V14" s="1"/>
      <c r="W14" s="1"/>
      <c r="X14" s="1"/>
      <c r="Y14" s="7" t="s">
        <v>68</v>
      </c>
    </row>
    <row r="15" spans="1:31" ht="63.75">
      <c r="A15" s="4">
        <v>12</v>
      </c>
      <c r="B15" s="3" t="s">
        <v>51</v>
      </c>
      <c r="C15" s="22">
        <v>11</v>
      </c>
      <c r="D15" s="8" t="s">
        <v>69</v>
      </c>
      <c r="E15" s="8" t="s">
        <v>72</v>
      </c>
      <c r="F15" s="9">
        <v>23</v>
      </c>
      <c r="G15" s="9">
        <v>4</v>
      </c>
      <c r="H15" s="1"/>
      <c r="I15" s="1"/>
      <c r="J15" s="11"/>
      <c r="K15" s="11"/>
      <c r="L15" s="11"/>
      <c r="M15" s="11"/>
      <c r="N15" s="11" t="s">
        <v>4</v>
      </c>
      <c r="O15" s="11"/>
      <c r="P15" s="11"/>
      <c r="Q15" s="11"/>
      <c r="R15" s="11"/>
      <c r="S15" s="11"/>
      <c r="T15" s="11" t="s">
        <v>4</v>
      </c>
      <c r="U15" s="11"/>
      <c r="V15" s="1"/>
      <c r="W15" s="1"/>
      <c r="X15" s="1"/>
      <c r="Y15" s="7" t="s">
        <v>81</v>
      </c>
    </row>
    <row r="16" spans="1:31" ht="63.75">
      <c r="A16" s="4">
        <v>13</v>
      </c>
      <c r="B16" s="13" t="s">
        <v>51</v>
      </c>
      <c r="C16" s="22">
        <v>18</v>
      </c>
      <c r="D16" s="8" t="s">
        <v>69</v>
      </c>
      <c r="E16" s="8" t="s">
        <v>72</v>
      </c>
      <c r="F16" s="9">
        <v>23</v>
      </c>
      <c r="G16" s="9">
        <v>4</v>
      </c>
      <c r="H16" s="1"/>
      <c r="I16" s="1"/>
      <c r="J16" s="11"/>
      <c r="K16" s="11"/>
      <c r="L16" s="11"/>
      <c r="M16" s="11"/>
      <c r="N16" s="11" t="s">
        <v>4</v>
      </c>
      <c r="O16" s="11"/>
      <c r="P16" s="11"/>
      <c r="Q16" s="11"/>
      <c r="R16" s="11"/>
      <c r="S16" s="11"/>
      <c r="T16" s="11" t="s">
        <v>4</v>
      </c>
      <c r="U16" s="11"/>
      <c r="V16" s="1"/>
      <c r="W16" s="1"/>
      <c r="X16" s="1"/>
      <c r="Y16" s="7" t="s">
        <v>81</v>
      </c>
    </row>
    <row r="17" spans="1:25" ht="63.75">
      <c r="A17" s="4">
        <v>14</v>
      </c>
      <c r="B17" s="5" t="s">
        <v>52</v>
      </c>
      <c r="C17" s="22">
        <v>12</v>
      </c>
      <c r="D17" s="8" t="s">
        <v>74</v>
      </c>
      <c r="E17" s="8" t="s">
        <v>73</v>
      </c>
      <c r="F17" s="8">
        <v>17</v>
      </c>
      <c r="G17" s="8">
        <v>3</v>
      </c>
      <c r="H17" s="1"/>
      <c r="I17" s="1"/>
      <c r="J17" s="11" t="s">
        <v>4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"/>
      <c r="W17" s="1"/>
      <c r="X17" s="1"/>
      <c r="Y17" s="7" t="s">
        <v>81</v>
      </c>
    </row>
    <row r="18" spans="1:25" ht="63.75">
      <c r="A18" s="4">
        <v>15</v>
      </c>
      <c r="B18" s="3" t="s">
        <v>53</v>
      </c>
      <c r="C18" s="22">
        <v>13</v>
      </c>
      <c r="D18" s="8" t="s">
        <v>75</v>
      </c>
      <c r="E18" s="8" t="s">
        <v>76</v>
      </c>
      <c r="F18" s="8">
        <v>111</v>
      </c>
      <c r="G18" s="8">
        <v>22</v>
      </c>
      <c r="H18" s="1"/>
      <c r="I18" s="1"/>
      <c r="J18" s="11" t="s">
        <v>4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"/>
      <c r="W18" s="1"/>
      <c r="X18" s="1"/>
      <c r="Y18" s="7" t="s">
        <v>81</v>
      </c>
    </row>
    <row r="19" spans="1:25" ht="51">
      <c r="A19" s="4">
        <v>16</v>
      </c>
      <c r="B19" s="5" t="s">
        <v>54</v>
      </c>
      <c r="C19" s="21">
        <v>1412</v>
      </c>
      <c r="D19" s="8" t="s">
        <v>69</v>
      </c>
      <c r="E19" s="8" t="s">
        <v>71</v>
      </c>
      <c r="F19" s="8">
        <v>72</v>
      </c>
      <c r="G19" s="8">
        <v>14</v>
      </c>
      <c r="H19" s="1"/>
      <c r="I19" s="1"/>
      <c r="J19" s="11"/>
      <c r="K19" s="11"/>
      <c r="L19" s="11"/>
      <c r="M19" s="11"/>
      <c r="N19" s="11" t="s">
        <v>3</v>
      </c>
      <c r="O19" s="11"/>
      <c r="P19" s="11"/>
      <c r="Q19" s="11"/>
      <c r="R19" s="11"/>
      <c r="S19" s="11"/>
      <c r="T19" s="11"/>
      <c r="U19" s="11"/>
      <c r="V19" s="1"/>
      <c r="W19" s="1"/>
      <c r="X19" s="1"/>
      <c r="Y19" s="7" t="s">
        <v>81</v>
      </c>
    </row>
    <row r="20" spans="1:25" ht="51">
      <c r="A20" s="4">
        <v>17</v>
      </c>
      <c r="B20" s="5" t="s">
        <v>54</v>
      </c>
      <c r="C20" s="21">
        <v>1512</v>
      </c>
      <c r="D20" s="8" t="s">
        <v>69</v>
      </c>
      <c r="E20" s="8" t="s">
        <v>71</v>
      </c>
      <c r="F20" s="8">
        <v>72</v>
      </c>
      <c r="G20" s="8">
        <v>14</v>
      </c>
      <c r="H20" s="1"/>
      <c r="I20" s="1"/>
      <c r="J20" s="11"/>
      <c r="K20" s="11" t="s">
        <v>4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"/>
      <c r="W20" s="1"/>
      <c r="X20" s="1"/>
      <c r="Y20" s="7" t="s">
        <v>82</v>
      </c>
    </row>
    <row r="21" spans="1:25" ht="51">
      <c r="A21" s="4">
        <v>18</v>
      </c>
      <c r="B21" s="5" t="s">
        <v>54</v>
      </c>
      <c r="C21" s="21">
        <v>1612</v>
      </c>
      <c r="D21" s="8" t="s">
        <v>69</v>
      </c>
      <c r="E21" s="8" t="s">
        <v>71</v>
      </c>
      <c r="F21" s="8">
        <v>72</v>
      </c>
      <c r="G21" s="8">
        <v>14</v>
      </c>
      <c r="H21" s="1"/>
      <c r="I21" s="1"/>
      <c r="J21" s="11"/>
      <c r="K21" s="11"/>
      <c r="L21" s="11"/>
      <c r="M21" s="11"/>
      <c r="N21" s="11"/>
      <c r="O21" s="11"/>
      <c r="P21" s="11"/>
      <c r="Q21" s="11"/>
      <c r="R21" s="11" t="s">
        <v>4</v>
      </c>
      <c r="S21" s="11"/>
      <c r="T21" s="11"/>
      <c r="U21" s="11"/>
      <c r="V21" s="1"/>
      <c r="W21" s="1"/>
      <c r="X21" s="1"/>
      <c r="Y21" s="7" t="s">
        <v>83</v>
      </c>
    </row>
    <row r="22" spans="1:25" ht="51">
      <c r="A22" s="4">
        <v>19</v>
      </c>
      <c r="B22" s="3" t="s">
        <v>55</v>
      </c>
      <c r="C22" s="21">
        <v>1413</v>
      </c>
      <c r="D22" s="8" t="s">
        <v>69</v>
      </c>
      <c r="E22" s="8" t="s">
        <v>72</v>
      </c>
      <c r="F22" s="8">
        <v>38</v>
      </c>
      <c r="G22" s="8">
        <v>7</v>
      </c>
      <c r="H22" s="1"/>
      <c r="I22" s="1"/>
      <c r="J22" s="11"/>
      <c r="K22" s="11"/>
      <c r="L22" s="11"/>
      <c r="M22" s="11"/>
      <c r="N22" s="11"/>
      <c r="O22" s="11" t="s">
        <v>3</v>
      </c>
      <c r="P22" s="11"/>
      <c r="Q22" s="11"/>
      <c r="R22" s="11"/>
      <c r="S22" s="11"/>
      <c r="T22" s="11"/>
      <c r="U22" s="11" t="s">
        <v>4</v>
      </c>
      <c r="V22" s="1"/>
      <c r="W22" s="1"/>
      <c r="X22" s="1"/>
      <c r="Y22" s="7" t="s">
        <v>81</v>
      </c>
    </row>
    <row r="23" spans="1:25" ht="51">
      <c r="A23" s="4">
        <v>20</v>
      </c>
      <c r="B23" s="13" t="s">
        <v>55</v>
      </c>
      <c r="C23" s="21">
        <v>1414</v>
      </c>
      <c r="D23" s="8" t="s">
        <v>69</v>
      </c>
      <c r="E23" s="8" t="s">
        <v>72</v>
      </c>
      <c r="F23" s="8">
        <v>38</v>
      </c>
      <c r="G23" s="8">
        <v>7</v>
      </c>
      <c r="H23" s="1"/>
      <c r="I23" s="1"/>
      <c r="J23" s="11"/>
      <c r="K23" s="11"/>
      <c r="L23" s="11"/>
      <c r="M23" s="11"/>
      <c r="N23" s="11"/>
      <c r="O23" s="11" t="s">
        <v>4</v>
      </c>
      <c r="P23" s="11"/>
      <c r="Q23" s="11"/>
      <c r="R23" s="11"/>
      <c r="S23" s="11"/>
      <c r="T23" s="11"/>
      <c r="U23" s="11" t="s">
        <v>4</v>
      </c>
      <c r="V23" s="1"/>
      <c r="W23" s="1"/>
      <c r="X23" s="1"/>
      <c r="Y23" s="7" t="s">
        <v>81</v>
      </c>
    </row>
    <row r="24" spans="1:25" ht="51">
      <c r="A24" s="4">
        <v>21</v>
      </c>
      <c r="B24" s="13" t="s">
        <v>55</v>
      </c>
      <c r="C24" s="21">
        <v>1513</v>
      </c>
      <c r="D24" s="8" t="s">
        <v>69</v>
      </c>
      <c r="E24" s="8" t="s">
        <v>72</v>
      </c>
      <c r="F24" s="8">
        <v>38</v>
      </c>
      <c r="G24" s="8">
        <v>7</v>
      </c>
      <c r="H24" s="1"/>
      <c r="I24" s="1"/>
      <c r="J24" s="11" t="s">
        <v>4</v>
      </c>
      <c r="K24" s="11"/>
      <c r="L24" s="11"/>
      <c r="M24" s="11"/>
      <c r="N24" s="11"/>
      <c r="O24" s="11"/>
      <c r="P24" s="11" t="s">
        <v>4</v>
      </c>
      <c r="Q24" s="11"/>
      <c r="R24" s="11"/>
      <c r="S24" s="11"/>
      <c r="T24" s="11"/>
      <c r="U24" s="11"/>
      <c r="V24" s="1"/>
      <c r="W24" s="1"/>
      <c r="X24" s="1"/>
      <c r="Y24" s="7" t="s">
        <v>82</v>
      </c>
    </row>
    <row r="25" spans="1:25" ht="51">
      <c r="A25" s="4">
        <v>22</v>
      </c>
      <c r="B25" s="13" t="s">
        <v>55</v>
      </c>
      <c r="C25" s="21">
        <v>1514</v>
      </c>
      <c r="D25" s="8" t="s">
        <v>69</v>
      </c>
      <c r="E25" s="8" t="s">
        <v>72</v>
      </c>
      <c r="F25" s="8">
        <v>38</v>
      </c>
      <c r="G25" s="8">
        <v>7</v>
      </c>
      <c r="H25" s="1"/>
      <c r="I25" s="1"/>
      <c r="J25" s="11" t="s">
        <v>4</v>
      </c>
      <c r="K25" s="11"/>
      <c r="L25" s="11"/>
      <c r="M25" s="11"/>
      <c r="N25" s="11"/>
      <c r="O25" s="11"/>
      <c r="P25" s="11" t="s">
        <v>4</v>
      </c>
      <c r="Q25" s="11"/>
      <c r="R25" s="11"/>
      <c r="S25" s="11"/>
      <c r="T25" s="11"/>
      <c r="U25" s="11"/>
      <c r="V25" s="1"/>
      <c r="W25" s="1"/>
      <c r="X25" s="1"/>
      <c r="Y25" s="7" t="s">
        <v>82</v>
      </c>
    </row>
    <row r="26" spans="1:25" ht="51">
      <c r="A26" s="4">
        <v>23</v>
      </c>
      <c r="B26" s="13" t="s">
        <v>55</v>
      </c>
      <c r="C26" s="21">
        <v>1613</v>
      </c>
      <c r="D26" s="8" t="s">
        <v>69</v>
      </c>
      <c r="E26" s="8" t="s">
        <v>72</v>
      </c>
      <c r="F26" s="8">
        <v>38</v>
      </c>
      <c r="G26" s="8">
        <v>7</v>
      </c>
      <c r="H26" s="1"/>
      <c r="I26" s="1"/>
      <c r="J26" s="11"/>
      <c r="K26" s="11" t="s">
        <v>4</v>
      </c>
      <c r="L26" s="11"/>
      <c r="M26" s="11"/>
      <c r="N26" s="11"/>
      <c r="O26" s="11"/>
      <c r="P26" s="11"/>
      <c r="Q26" s="11"/>
      <c r="R26" s="11" t="s">
        <v>4</v>
      </c>
      <c r="S26" s="11"/>
      <c r="T26" s="11"/>
      <c r="U26" s="11"/>
      <c r="V26" s="1"/>
      <c r="W26" s="1"/>
      <c r="X26" s="1"/>
      <c r="Y26" s="7" t="s">
        <v>83</v>
      </c>
    </row>
    <row r="27" spans="1:25" ht="51">
      <c r="A27" s="4">
        <v>24</v>
      </c>
      <c r="B27" s="13" t="s">
        <v>55</v>
      </c>
      <c r="C27" s="21">
        <v>1614</v>
      </c>
      <c r="D27" s="8" t="s">
        <v>69</v>
      </c>
      <c r="E27" s="8" t="s">
        <v>72</v>
      </c>
      <c r="F27" s="8">
        <v>38</v>
      </c>
      <c r="G27" s="8">
        <v>7</v>
      </c>
      <c r="H27" s="1"/>
      <c r="I27" s="1"/>
      <c r="J27" s="11"/>
      <c r="K27" s="11" t="s">
        <v>4</v>
      </c>
      <c r="L27" s="11"/>
      <c r="M27" s="11"/>
      <c r="N27" s="11"/>
      <c r="O27" s="11"/>
      <c r="P27" s="11"/>
      <c r="Q27" s="11"/>
      <c r="R27" s="11" t="s">
        <v>4</v>
      </c>
      <c r="S27" s="11"/>
      <c r="T27" s="11"/>
      <c r="U27" s="11"/>
      <c r="V27" s="1"/>
      <c r="W27" s="1"/>
      <c r="X27" s="1"/>
      <c r="Y27" s="7" t="s">
        <v>83</v>
      </c>
    </row>
    <row r="28" spans="1:25" ht="63.75">
      <c r="A28" s="4">
        <v>25</v>
      </c>
      <c r="B28" s="5" t="s">
        <v>56</v>
      </c>
      <c r="C28" s="21">
        <v>17</v>
      </c>
      <c r="D28" s="8" t="s">
        <v>69</v>
      </c>
      <c r="E28" s="8" t="s">
        <v>72</v>
      </c>
      <c r="F28" s="8">
        <v>31</v>
      </c>
      <c r="G28" s="8">
        <v>6</v>
      </c>
      <c r="H28" s="1"/>
      <c r="I28" s="1"/>
      <c r="J28" s="11"/>
      <c r="K28" s="11"/>
      <c r="L28" s="11"/>
      <c r="M28" s="11"/>
      <c r="N28" s="11" t="s">
        <v>4</v>
      </c>
      <c r="O28" s="11"/>
      <c r="P28" s="11"/>
      <c r="Q28" s="11"/>
      <c r="R28" s="11"/>
      <c r="S28" s="11"/>
      <c r="T28" s="11" t="s">
        <v>4</v>
      </c>
      <c r="U28" s="11"/>
      <c r="V28" s="1"/>
      <c r="W28" s="1"/>
      <c r="X28" s="1"/>
      <c r="Y28" s="7" t="s">
        <v>81</v>
      </c>
    </row>
    <row r="29" spans="1:25" ht="63.75">
      <c r="A29" s="4">
        <v>26</v>
      </c>
      <c r="B29" s="5" t="s">
        <v>56</v>
      </c>
      <c r="C29" s="21">
        <v>21</v>
      </c>
      <c r="D29" s="8" t="s">
        <v>69</v>
      </c>
      <c r="E29" s="8" t="s">
        <v>72</v>
      </c>
      <c r="F29" s="8">
        <v>31</v>
      </c>
      <c r="G29" s="8">
        <v>6</v>
      </c>
      <c r="H29" s="1"/>
      <c r="I29" s="1"/>
      <c r="J29" s="11"/>
      <c r="K29" s="11"/>
      <c r="L29" s="11"/>
      <c r="M29" s="11" t="s">
        <v>4</v>
      </c>
      <c r="N29" s="11"/>
      <c r="O29" s="11"/>
      <c r="P29" s="11"/>
      <c r="Q29" s="11"/>
      <c r="R29" s="11"/>
      <c r="S29" s="11" t="s">
        <v>4</v>
      </c>
      <c r="T29" s="11"/>
      <c r="U29" s="11"/>
      <c r="V29" s="1"/>
      <c r="W29" s="1"/>
      <c r="X29" s="1"/>
      <c r="Y29" s="7" t="s">
        <v>68</v>
      </c>
    </row>
    <row r="30" spans="1:25" ht="51">
      <c r="A30" s="4">
        <v>27</v>
      </c>
      <c r="B30" s="3" t="s">
        <v>57</v>
      </c>
      <c r="C30" s="21">
        <v>19</v>
      </c>
      <c r="D30" s="8" t="s">
        <v>69</v>
      </c>
      <c r="E30" s="8" t="s">
        <v>72</v>
      </c>
      <c r="F30" s="8">
        <v>38</v>
      </c>
      <c r="G30" s="8">
        <v>7</v>
      </c>
      <c r="H30" s="1"/>
      <c r="I30" s="1"/>
      <c r="J30" s="11" t="s">
        <v>4</v>
      </c>
      <c r="K30" s="11"/>
      <c r="L30" s="11"/>
      <c r="M30" s="11"/>
      <c r="N30" s="11"/>
      <c r="O30" s="11"/>
      <c r="P30" s="11" t="s">
        <v>4</v>
      </c>
      <c r="Q30" s="11"/>
      <c r="R30" s="11"/>
      <c r="S30" s="11"/>
      <c r="T30" s="11"/>
      <c r="U30" s="11"/>
      <c r="V30" s="1"/>
      <c r="W30" s="1"/>
      <c r="X30" s="1"/>
      <c r="Y30" s="7" t="s">
        <v>68</v>
      </c>
    </row>
    <row r="31" spans="1:25" ht="51">
      <c r="A31" s="4">
        <v>28</v>
      </c>
      <c r="B31" s="13" t="s">
        <v>57</v>
      </c>
      <c r="C31" s="21">
        <v>20</v>
      </c>
      <c r="D31" s="8" t="s">
        <v>69</v>
      </c>
      <c r="E31" s="8" t="s">
        <v>72</v>
      </c>
      <c r="F31" s="8">
        <v>38</v>
      </c>
      <c r="G31" s="8">
        <v>7</v>
      </c>
      <c r="H31" s="1"/>
      <c r="I31" s="1"/>
      <c r="J31" s="11"/>
      <c r="K31" s="11" t="s">
        <v>4</v>
      </c>
      <c r="L31" s="11"/>
      <c r="M31" s="11"/>
      <c r="N31" s="11"/>
      <c r="O31" s="11"/>
      <c r="P31" s="11"/>
      <c r="Q31" s="11" t="s">
        <v>4</v>
      </c>
      <c r="R31" s="11"/>
      <c r="S31" s="11"/>
      <c r="T31" s="11"/>
      <c r="U31" s="11"/>
      <c r="V31" s="1"/>
      <c r="W31" s="1"/>
      <c r="X31" s="1"/>
      <c r="Y31" s="7" t="s">
        <v>68</v>
      </c>
    </row>
    <row r="32" spans="1:25" ht="51">
      <c r="A32" s="4">
        <v>29</v>
      </c>
      <c r="B32" s="5" t="s">
        <v>58</v>
      </c>
      <c r="C32" s="22">
        <v>22</v>
      </c>
      <c r="D32" s="8" t="s">
        <v>75</v>
      </c>
      <c r="E32" s="8" t="s">
        <v>76</v>
      </c>
      <c r="F32" s="8">
        <v>125</v>
      </c>
      <c r="G32" s="8">
        <v>25</v>
      </c>
      <c r="H32" s="1"/>
      <c r="I32" s="1"/>
      <c r="J32" s="11"/>
      <c r="K32" s="11"/>
      <c r="L32" s="11"/>
      <c r="M32" s="11"/>
      <c r="N32" s="11"/>
      <c r="O32" s="11" t="s">
        <v>3</v>
      </c>
      <c r="P32" s="11"/>
      <c r="Q32" s="11"/>
      <c r="R32" s="11"/>
      <c r="S32" s="11"/>
      <c r="T32" s="11"/>
      <c r="U32" s="11" t="s">
        <v>4</v>
      </c>
      <c r="V32" s="1"/>
      <c r="W32" s="1"/>
      <c r="X32" s="1"/>
      <c r="Y32" s="7" t="s">
        <v>81</v>
      </c>
    </row>
    <row r="33" spans="1:25" ht="51">
      <c r="A33" s="4">
        <v>30</v>
      </c>
      <c r="B33" s="3" t="s">
        <v>59</v>
      </c>
      <c r="C33" s="21">
        <v>24</v>
      </c>
      <c r="D33" s="8" t="s">
        <v>79</v>
      </c>
      <c r="E33" s="8" t="s">
        <v>80</v>
      </c>
      <c r="F33" s="8">
        <v>141</v>
      </c>
      <c r="G33" s="8">
        <v>28</v>
      </c>
      <c r="H33" s="1"/>
      <c r="I33" s="1"/>
      <c r="J33" s="11" t="s">
        <v>4</v>
      </c>
      <c r="K33" s="11"/>
      <c r="L33" s="11"/>
      <c r="M33" s="11"/>
      <c r="N33" s="11"/>
      <c r="O33" s="11"/>
      <c r="P33" s="11" t="s">
        <v>4</v>
      </c>
      <c r="Q33" s="11"/>
      <c r="R33" s="11"/>
      <c r="S33" s="11"/>
      <c r="T33" s="11"/>
      <c r="U33" s="11"/>
      <c r="V33" s="1"/>
      <c r="W33" s="1"/>
      <c r="X33" s="1"/>
      <c r="Y33" s="7" t="s">
        <v>68</v>
      </c>
    </row>
    <row r="34" spans="1:25" ht="51">
      <c r="A34" s="4">
        <v>31</v>
      </c>
      <c r="B34" s="13" t="s">
        <v>59</v>
      </c>
      <c r="C34" s="21">
        <v>25</v>
      </c>
      <c r="D34" s="8" t="s">
        <v>79</v>
      </c>
      <c r="E34" s="8" t="s">
        <v>80</v>
      </c>
      <c r="F34" s="8">
        <v>141</v>
      </c>
      <c r="G34" s="8">
        <v>28</v>
      </c>
      <c r="H34" s="1"/>
      <c r="I34" s="1"/>
      <c r="J34" s="11"/>
      <c r="K34" s="11"/>
      <c r="L34" s="11" t="s">
        <v>4</v>
      </c>
      <c r="M34" s="11"/>
      <c r="N34" s="11"/>
      <c r="O34" s="11"/>
      <c r="P34" s="11"/>
      <c r="Q34" s="11"/>
      <c r="R34" s="11" t="s">
        <v>3</v>
      </c>
      <c r="S34" s="11"/>
      <c r="T34" s="11"/>
      <c r="U34" s="11"/>
      <c r="V34" s="1"/>
      <c r="W34" s="1"/>
      <c r="X34" s="1"/>
      <c r="Y34" s="7" t="s">
        <v>68</v>
      </c>
    </row>
    <row r="35" spans="1:25" ht="51">
      <c r="A35" s="4">
        <v>32</v>
      </c>
      <c r="B35" s="13" t="s">
        <v>59</v>
      </c>
      <c r="C35" s="21">
        <v>26</v>
      </c>
      <c r="D35" s="8" t="s">
        <v>79</v>
      </c>
      <c r="E35" s="8" t="s">
        <v>80</v>
      </c>
      <c r="F35" s="8">
        <v>141</v>
      </c>
      <c r="G35" s="8">
        <v>28</v>
      </c>
      <c r="H35" s="1"/>
      <c r="I35" s="1"/>
      <c r="J35" s="11"/>
      <c r="K35" s="11"/>
      <c r="L35" s="11"/>
      <c r="M35" s="11"/>
      <c r="N35" s="11" t="s">
        <v>4</v>
      </c>
      <c r="O35" s="11"/>
      <c r="P35" s="11"/>
      <c r="Q35" s="11"/>
      <c r="R35" s="11"/>
      <c r="S35" s="11"/>
      <c r="T35" s="11" t="s">
        <v>4</v>
      </c>
      <c r="U35" s="11"/>
      <c r="V35" s="1"/>
      <c r="W35" s="1"/>
      <c r="X35" s="1"/>
      <c r="Y35" s="7" t="s">
        <v>68</v>
      </c>
    </row>
    <row r="36" spans="1:25" ht="51">
      <c r="A36" s="4">
        <v>33</v>
      </c>
      <c r="B36" s="5" t="s">
        <v>60</v>
      </c>
      <c r="C36" s="21">
        <v>27</v>
      </c>
      <c r="D36" s="8" t="s">
        <v>74</v>
      </c>
      <c r="E36" s="8" t="s">
        <v>73</v>
      </c>
      <c r="F36" s="8">
        <v>17</v>
      </c>
      <c r="G36" s="8">
        <v>3</v>
      </c>
      <c r="H36" s="1"/>
      <c r="I36" s="1"/>
      <c r="J36" s="11" t="s">
        <v>4</v>
      </c>
      <c r="K36" s="11"/>
      <c r="L36" s="11"/>
      <c r="M36" s="11"/>
      <c r="N36" s="11"/>
      <c r="O36" s="11"/>
      <c r="P36" s="11" t="s">
        <v>4</v>
      </c>
      <c r="Q36" s="11"/>
      <c r="R36" s="11"/>
      <c r="S36" s="11"/>
      <c r="T36" s="11"/>
      <c r="U36" s="11"/>
      <c r="V36" s="1"/>
      <c r="W36" s="1"/>
      <c r="X36" s="1"/>
      <c r="Y36" s="7" t="s">
        <v>68</v>
      </c>
    </row>
    <row r="37" spans="1:25" ht="51">
      <c r="A37" s="4">
        <v>34</v>
      </c>
      <c r="B37" s="5" t="s">
        <v>60</v>
      </c>
      <c r="C37" s="21">
        <v>28</v>
      </c>
      <c r="D37" s="8" t="s">
        <v>74</v>
      </c>
      <c r="E37" s="8" t="s">
        <v>73</v>
      </c>
      <c r="F37" s="8">
        <v>17</v>
      </c>
      <c r="G37" s="8">
        <v>3</v>
      </c>
      <c r="H37" s="1"/>
      <c r="I37" s="1"/>
      <c r="J37" s="11"/>
      <c r="K37" s="11" t="s">
        <v>4</v>
      </c>
      <c r="L37" s="11"/>
      <c r="M37" s="11"/>
      <c r="N37" s="11"/>
      <c r="O37" s="11"/>
      <c r="P37" s="11"/>
      <c r="Q37" s="11" t="s">
        <v>4</v>
      </c>
      <c r="R37" s="11"/>
      <c r="S37" s="11"/>
      <c r="T37" s="11"/>
      <c r="U37" s="11"/>
      <c r="V37" s="1"/>
      <c r="W37" s="1"/>
      <c r="X37" s="1"/>
      <c r="Y37" s="7" t="s">
        <v>68</v>
      </c>
    </row>
    <row r="38" spans="1:25" ht="51">
      <c r="A38" s="4">
        <v>35</v>
      </c>
      <c r="B38" s="6" t="s">
        <v>61</v>
      </c>
      <c r="C38" s="22">
        <v>29</v>
      </c>
      <c r="D38" s="8" t="s">
        <v>69</v>
      </c>
      <c r="E38" s="8" t="s">
        <v>72</v>
      </c>
      <c r="F38" s="8">
        <v>23</v>
      </c>
      <c r="G38" s="8">
        <v>4</v>
      </c>
      <c r="H38" s="1"/>
      <c r="I38" s="1"/>
      <c r="J38" s="11"/>
      <c r="K38" s="11"/>
      <c r="L38" s="11"/>
      <c r="M38" s="11" t="s">
        <v>4</v>
      </c>
      <c r="N38" s="11"/>
      <c r="O38" s="11"/>
      <c r="P38" s="11"/>
      <c r="Q38" s="11"/>
      <c r="R38" s="11"/>
      <c r="S38" s="11" t="s">
        <v>4</v>
      </c>
      <c r="T38" s="11"/>
      <c r="U38" s="11"/>
      <c r="V38" s="1"/>
      <c r="W38" s="1"/>
      <c r="X38" s="1"/>
      <c r="Y38" s="7" t="s">
        <v>68</v>
      </c>
    </row>
    <row r="39" spans="1:25" ht="51">
      <c r="A39" s="4">
        <v>36</v>
      </c>
      <c r="B39" s="6" t="s">
        <v>61</v>
      </c>
      <c r="C39" s="22">
        <v>30</v>
      </c>
      <c r="D39" s="8" t="s">
        <v>69</v>
      </c>
      <c r="E39" s="8" t="s">
        <v>72</v>
      </c>
      <c r="F39" s="8">
        <v>23</v>
      </c>
      <c r="G39" s="8">
        <v>4</v>
      </c>
      <c r="H39" s="1"/>
      <c r="I39" s="1"/>
      <c r="J39" s="11"/>
      <c r="K39" s="11"/>
      <c r="L39" s="11"/>
      <c r="M39" s="11"/>
      <c r="N39" s="11" t="s">
        <v>4</v>
      </c>
      <c r="O39" s="11"/>
      <c r="P39" s="11"/>
      <c r="Q39" s="11"/>
      <c r="R39" s="11"/>
      <c r="S39" s="11"/>
      <c r="T39" s="11" t="s">
        <v>4</v>
      </c>
      <c r="U39" s="11"/>
      <c r="V39" s="1"/>
      <c r="W39" s="1"/>
      <c r="X39" s="1"/>
      <c r="Y39" s="7" t="s">
        <v>68</v>
      </c>
    </row>
    <row r="40" spans="1:25" ht="51">
      <c r="A40" s="4">
        <v>37</v>
      </c>
      <c r="B40" s="5" t="s">
        <v>62</v>
      </c>
      <c r="C40" s="21">
        <v>31</v>
      </c>
      <c r="D40" s="8" t="s">
        <v>69</v>
      </c>
      <c r="E40" s="8" t="s">
        <v>72</v>
      </c>
      <c r="F40" s="8">
        <v>31</v>
      </c>
      <c r="G40" s="8">
        <v>6</v>
      </c>
      <c r="H40" s="1"/>
      <c r="I40" s="1"/>
      <c r="J40" s="11" t="s">
        <v>3</v>
      </c>
      <c r="K40" s="11"/>
      <c r="L40" s="11"/>
      <c r="M40" s="11"/>
      <c r="N40" s="11"/>
      <c r="O40" s="11"/>
      <c r="P40" s="11" t="s">
        <v>4</v>
      </c>
      <c r="Q40" s="11"/>
      <c r="R40" s="11"/>
      <c r="S40" s="11"/>
      <c r="T40" s="11"/>
      <c r="U40" s="11"/>
      <c r="V40" s="1"/>
      <c r="W40" s="1"/>
      <c r="X40" s="1"/>
      <c r="Y40" s="7" t="s">
        <v>68</v>
      </c>
    </row>
    <row r="41" spans="1:25" ht="51">
      <c r="A41" s="4">
        <v>38</v>
      </c>
      <c r="B41" s="5" t="s">
        <v>62</v>
      </c>
      <c r="C41" s="21">
        <v>32</v>
      </c>
      <c r="D41" s="8" t="s">
        <v>69</v>
      </c>
      <c r="E41" s="8" t="s">
        <v>72</v>
      </c>
      <c r="F41" s="8">
        <v>31</v>
      </c>
      <c r="G41" s="8">
        <v>6</v>
      </c>
      <c r="H41" s="1"/>
      <c r="I41" s="1"/>
      <c r="J41" s="11"/>
      <c r="K41" s="11"/>
      <c r="L41" s="11" t="s">
        <v>4</v>
      </c>
      <c r="M41" s="11"/>
      <c r="N41" s="11"/>
      <c r="O41" s="11"/>
      <c r="P41" s="11"/>
      <c r="Q41" s="11"/>
      <c r="R41" s="11" t="s">
        <v>3</v>
      </c>
      <c r="S41" s="11"/>
      <c r="T41" s="11"/>
      <c r="U41" s="11"/>
      <c r="V41" s="1"/>
      <c r="W41" s="1"/>
      <c r="X41" s="1"/>
      <c r="Y41" s="7" t="s">
        <v>68</v>
      </c>
    </row>
    <row r="42" spans="1:25" ht="51">
      <c r="A42" s="4">
        <v>39</v>
      </c>
      <c r="B42" s="6" t="s">
        <v>64</v>
      </c>
      <c r="C42" s="21">
        <v>33</v>
      </c>
      <c r="D42" s="8" t="s">
        <v>69</v>
      </c>
      <c r="E42" s="8" t="s">
        <v>72</v>
      </c>
      <c r="F42" s="8">
        <v>38</v>
      </c>
      <c r="G42" s="8">
        <v>7</v>
      </c>
      <c r="H42" s="1"/>
      <c r="I42" s="1"/>
      <c r="J42" s="11"/>
      <c r="K42" s="11"/>
      <c r="L42" s="11" t="s">
        <v>4</v>
      </c>
      <c r="M42" s="11"/>
      <c r="N42" s="11"/>
      <c r="O42" s="11"/>
      <c r="P42" s="11"/>
      <c r="Q42" s="11"/>
      <c r="R42" s="11" t="s">
        <v>4</v>
      </c>
      <c r="S42" s="11"/>
      <c r="T42" s="11"/>
      <c r="U42" s="11"/>
      <c r="V42" s="1"/>
      <c r="W42" s="1"/>
      <c r="X42" s="1"/>
      <c r="Y42" s="7" t="s">
        <v>68</v>
      </c>
    </row>
    <row r="43" spans="1:25" ht="51">
      <c r="A43" s="4">
        <v>40</v>
      </c>
      <c r="B43" s="6" t="s">
        <v>64</v>
      </c>
      <c r="C43" s="21">
        <v>34</v>
      </c>
      <c r="D43" s="8" t="s">
        <v>69</v>
      </c>
      <c r="E43" s="8" t="s">
        <v>72</v>
      </c>
      <c r="F43" s="8">
        <v>38</v>
      </c>
      <c r="G43" s="8">
        <v>7</v>
      </c>
      <c r="H43" s="1"/>
      <c r="I43" s="1"/>
      <c r="J43" s="11"/>
      <c r="K43" s="11"/>
      <c r="L43" s="11"/>
      <c r="M43" s="11" t="s">
        <v>4</v>
      </c>
      <c r="N43" s="11"/>
      <c r="O43" s="11"/>
      <c r="P43" s="11"/>
      <c r="Q43" s="11"/>
      <c r="R43" s="11"/>
      <c r="S43" s="11" t="s">
        <v>4</v>
      </c>
      <c r="T43" s="11"/>
      <c r="U43" s="11"/>
      <c r="V43" s="1"/>
      <c r="W43" s="1"/>
      <c r="X43" s="1"/>
      <c r="Y43" s="7" t="s">
        <v>68</v>
      </c>
    </row>
    <row r="44" spans="1:25" ht="51">
      <c r="A44" s="4">
        <v>41</v>
      </c>
      <c r="B44" s="5" t="s">
        <v>63</v>
      </c>
      <c r="C44" s="21">
        <v>35</v>
      </c>
      <c r="D44" s="8" t="s">
        <v>69</v>
      </c>
      <c r="E44" s="8" t="s">
        <v>70</v>
      </c>
      <c r="F44" s="8">
        <v>44</v>
      </c>
      <c r="G44" s="8">
        <v>8</v>
      </c>
      <c r="H44" s="1"/>
      <c r="I44" s="1"/>
      <c r="J44" s="11"/>
      <c r="K44" s="11"/>
      <c r="L44" s="11"/>
      <c r="M44" s="11"/>
      <c r="N44" s="11" t="s">
        <v>4</v>
      </c>
      <c r="O44" s="11"/>
      <c r="P44" s="11"/>
      <c r="Q44" s="11"/>
      <c r="R44" s="11"/>
      <c r="S44" s="11"/>
      <c r="T44" s="11" t="s">
        <v>4</v>
      </c>
      <c r="U44" s="11"/>
      <c r="V44" s="1"/>
      <c r="W44" s="1"/>
      <c r="X44" s="1"/>
      <c r="Y44" s="7" t="s">
        <v>68</v>
      </c>
    </row>
    <row r="45" spans="1:25" ht="51">
      <c r="A45" s="4">
        <v>42</v>
      </c>
      <c r="B45" s="5" t="s">
        <v>63</v>
      </c>
      <c r="C45" s="21">
        <v>36</v>
      </c>
      <c r="D45" s="8" t="s">
        <v>69</v>
      </c>
      <c r="E45" s="8" t="s">
        <v>70</v>
      </c>
      <c r="F45" s="8">
        <v>44</v>
      </c>
      <c r="G45" s="8">
        <v>8</v>
      </c>
      <c r="H45" s="1"/>
      <c r="I45" s="1"/>
      <c r="J45" s="11"/>
      <c r="K45" s="11"/>
      <c r="L45" s="11"/>
      <c r="M45" s="11"/>
      <c r="N45" s="11"/>
      <c r="O45" s="11" t="s">
        <v>4</v>
      </c>
      <c r="P45" s="11"/>
      <c r="Q45" s="11"/>
      <c r="R45" s="11"/>
      <c r="S45" s="11"/>
      <c r="T45" s="11"/>
      <c r="U45" s="11" t="s">
        <v>4</v>
      </c>
      <c r="V45" s="1"/>
      <c r="W45" s="1"/>
      <c r="X45" s="1"/>
      <c r="Y45" s="7" t="s">
        <v>68</v>
      </c>
    </row>
    <row r="46" spans="1:25" ht="18.75">
      <c r="A46" s="1"/>
      <c r="B46" s="1"/>
      <c r="C46" s="1"/>
      <c r="D46" s="1"/>
      <c r="E46" s="1"/>
      <c r="F46" s="23">
        <f>SUM(F4:F45)</f>
        <v>6012</v>
      </c>
      <c r="G46" s="1">
        <f>SUM(G4:G45)</f>
        <v>792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5" ht="18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5" ht="18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8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8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8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8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</sheetData>
  <mergeCells count="11">
    <mergeCell ref="AC1:AE1"/>
    <mergeCell ref="V1:V2"/>
    <mergeCell ref="W1:W2"/>
    <mergeCell ref="X1:X2"/>
    <mergeCell ref="J1:U1"/>
    <mergeCell ref="H1:I1"/>
    <mergeCell ref="A1:A2"/>
    <mergeCell ref="B1:B2"/>
    <mergeCell ref="C1:C2"/>
    <mergeCell ref="D1:E1"/>
    <mergeCell ref="F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52"/>
  <sheetViews>
    <sheetView zoomScale="90" zoomScaleNormal="90" workbookViewId="0">
      <pane ySplit="3" topLeftCell="A40" activePane="bottomLeft" state="frozen"/>
      <selection pane="bottomLeft" activeCell="AA42" sqref="AA42"/>
    </sheetView>
  </sheetViews>
  <sheetFormatPr defaultRowHeight="15"/>
  <cols>
    <col min="1" max="1" width="5.7109375" customWidth="1"/>
    <col min="2" max="2" width="14.7109375" customWidth="1"/>
    <col min="3" max="3" width="7.7109375" customWidth="1"/>
    <col min="4" max="5" width="11.7109375" customWidth="1"/>
    <col min="6" max="7" width="7" customWidth="1"/>
    <col min="8" max="9" width="8.7109375" customWidth="1"/>
    <col min="10" max="21" width="2.7109375" customWidth="1"/>
    <col min="22" max="24" width="6.7109375" customWidth="1"/>
  </cols>
  <sheetData>
    <row r="1" spans="1:31" ht="60" customHeight="1">
      <c r="A1" s="14" t="s">
        <v>0</v>
      </c>
      <c r="B1" s="15" t="s">
        <v>1</v>
      </c>
      <c r="C1" s="14" t="s">
        <v>2</v>
      </c>
      <c r="D1" s="15" t="s">
        <v>65</v>
      </c>
      <c r="E1" s="15"/>
      <c r="F1" s="15" t="s">
        <v>5</v>
      </c>
      <c r="G1" s="15"/>
      <c r="H1" s="15" t="s">
        <v>66</v>
      </c>
      <c r="I1" s="15"/>
      <c r="J1" s="17" t="s">
        <v>7</v>
      </c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6" t="s">
        <v>20</v>
      </c>
      <c r="W1" s="16" t="s">
        <v>22</v>
      </c>
      <c r="X1" s="16" t="s">
        <v>21</v>
      </c>
      <c r="AA1" s="29" t="s">
        <v>84</v>
      </c>
      <c r="AB1" s="30">
        <v>8640</v>
      </c>
      <c r="AC1" s="33" t="s">
        <v>87</v>
      </c>
      <c r="AD1" s="32"/>
      <c r="AE1" s="32"/>
    </row>
    <row r="2" spans="1:31" ht="60" customHeight="1">
      <c r="A2" s="14"/>
      <c r="B2" s="15"/>
      <c r="C2" s="14"/>
      <c r="D2" s="12" t="s">
        <v>3</v>
      </c>
      <c r="E2" s="12" t="s">
        <v>4</v>
      </c>
      <c r="F2" s="12" t="s">
        <v>3</v>
      </c>
      <c r="G2" s="12" t="s">
        <v>4</v>
      </c>
      <c r="H2" s="12" t="s">
        <v>3</v>
      </c>
      <c r="I2" s="12" t="s">
        <v>4</v>
      </c>
      <c r="J2" s="25" t="s">
        <v>8</v>
      </c>
      <c r="K2" s="27" t="s">
        <v>9</v>
      </c>
      <c r="L2" s="24" t="s">
        <v>10</v>
      </c>
      <c r="M2" s="25" t="s">
        <v>11</v>
      </c>
      <c r="N2" s="28" t="s">
        <v>12</v>
      </c>
      <c r="O2" s="24" t="s">
        <v>13</v>
      </c>
      <c r="P2" s="25" t="s">
        <v>14</v>
      </c>
      <c r="Q2" s="27" t="s">
        <v>15</v>
      </c>
      <c r="R2" s="24" t="s">
        <v>16</v>
      </c>
      <c r="S2" s="25" t="s">
        <v>17</v>
      </c>
      <c r="T2" s="28" t="s">
        <v>18</v>
      </c>
      <c r="U2" s="24" t="s">
        <v>19</v>
      </c>
      <c r="V2" s="16"/>
      <c r="W2" s="16"/>
      <c r="X2" s="16"/>
      <c r="AA2" s="29" t="s">
        <v>85</v>
      </c>
      <c r="AB2" s="31">
        <v>1.3</v>
      </c>
    </row>
    <row r="3" spans="1:31" ht="18.75" customHeight="1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2">
        <v>15</v>
      </c>
      <c r="P3" s="12">
        <v>16</v>
      </c>
      <c r="Q3" s="12">
        <v>17</v>
      </c>
      <c r="R3" s="12">
        <v>18</v>
      </c>
      <c r="S3" s="12">
        <v>19</v>
      </c>
      <c r="T3" s="12">
        <v>20</v>
      </c>
      <c r="U3" s="12">
        <v>21</v>
      </c>
      <c r="V3" s="12">
        <v>22</v>
      </c>
      <c r="W3" s="12">
        <v>23</v>
      </c>
      <c r="X3" s="12">
        <v>24</v>
      </c>
    </row>
    <row r="4" spans="1:31" ht="51" customHeight="1">
      <c r="A4" s="4">
        <v>1</v>
      </c>
      <c r="B4" s="5" t="s">
        <v>48</v>
      </c>
      <c r="C4" s="21">
        <v>1411</v>
      </c>
      <c r="D4" s="8" t="s">
        <v>78</v>
      </c>
      <c r="E4" s="8" t="s">
        <v>77</v>
      </c>
      <c r="F4" s="9">
        <v>1294</v>
      </c>
      <c r="G4" s="7">
        <v>128</v>
      </c>
      <c r="H4" s="10"/>
      <c r="I4" s="20"/>
      <c r="J4" s="11"/>
      <c r="K4" s="11"/>
      <c r="L4" s="11"/>
      <c r="M4" s="11"/>
      <c r="N4" s="11"/>
      <c r="O4" s="11" t="s">
        <v>3</v>
      </c>
      <c r="P4" s="11"/>
      <c r="Q4" s="11"/>
      <c r="R4" s="11"/>
      <c r="S4" s="11"/>
      <c r="T4" s="11"/>
      <c r="U4" s="11"/>
      <c r="V4" s="7">
        <v>368</v>
      </c>
      <c r="W4" s="7">
        <f>$AB$1-V4</f>
        <v>8272</v>
      </c>
      <c r="X4" s="9">
        <f>F4+G4</f>
        <v>1422</v>
      </c>
      <c r="Y4" s="7" t="s">
        <v>81</v>
      </c>
    </row>
    <row r="5" spans="1:31" ht="51">
      <c r="A5" s="4">
        <v>2</v>
      </c>
      <c r="B5" s="5" t="s">
        <v>48</v>
      </c>
      <c r="C5" s="21">
        <v>1511</v>
      </c>
      <c r="D5" s="8" t="s">
        <v>78</v>
      </c>
      <c r="E5" s="8" t="s">
        <v>77</v>
      </c>
      <c r="F5" s="9">
        <v>1294</v>
      </c>
      <c r="G5" s="7">
        <v>128</v>
      </c>
      <c r="H5" s="10"/>
      <c r="I5" s="10"/>
      <c r="J5" s="30"/>
      <c r="K5" s="11"/>
      <c r="L5" s="11"/>
      <c r="M5" s="11" t="s">
        <v>4</v>
      </c>
      <c r="N5" s="11"/>
      <c r="O5" s="11"/>
      <c r="P5" s="11"/>
      <c r="Q5" s="11"/>
      <c r="R5" s="30"/>
      <c r="S5" s="11"/>
      <c r="T5" s="11"/>
      <c r="U5" s="11"/>
      <c r="V5" s="7">
        <v>144</v>
      </c>
      <c r="W5" s="7">
        <f>$AB$1-V5</f>
        <v>8496</v>
      </c>
      <c r="X5" s="9">
        <v>256</v>
      </c>
      <c r="Y5" s="7" t="s">
        <v>82</v>
      </c>
    </row>
    <row r="6" spans="1:31" ht="51">
      <c r="A6" s="4">
        <v>3</v>
      </c>
      <c r="B6" s="5" t="s">
        <v>48</v>
      </c>
      <c r="C6" s="21">
        <v>1611</v>
      </c>
      <c r="D6" s="8" t="s">
        <v>78</v>
      </c>
      <c r="E6" s="8" t="s">
        <v>77</v>
      </c>
      <c r="F6" s="9">
        <v>1294</v>
      </c>
      <c r="G6" s="7">
        <v>128</v>
      </c>
      <c r="H6" s="10"/>
      <c r="I6" s="10"/>
      <c r="J6" s="11"/>
      <c r="K6" s="11" t="s">
        <v>4</v>
      </c>
      <c r="L6" s="30"/>
      <c r="M6" s="11"/>
      <c r="N6" s="30"/>
      <c r="O6" s="30"/>
      <c r="P6" s="11"/>
      <c r="Q6" s="11"/>
      <c r="R6" s="11"/>
      <c r="S6" s="11"/>
      <c r="T6" s="11"/>
      <c r="U6" s="30"/>
      <c r="V6" s="7">
        <v>144</v>
      </c>
      <c r="W6" s="7">
        <f>$AB$1-V6</f>
        <v>8496</v>
      </c>
      <c r="X6" s="9">
        <v>256</v>
      </c>
      <c r="Y6" s="7" t="s">
        <v>83</v>
      </c>
    </row>
    <row r="7" spans="1:31" ht="54" customHeight="1">
      <c r="A7" s="4">
        <v>4</v>
      </c>
      <c r="B7" s="13" t="s">
        <v>49</v>
      </c>
      <c r="C7" s="21">
        <v>111</v>
      </c>
      <c r="D7" s="8" t="s">
        <v>69</v>
      </c>
      <c r="E7" s="8" t="s">
        <v>70</v>
      </c>
      <c r="F7" s="9">
        <v>44</v>
      </c>
      <c r="G7" s="9">
        <v>8</v>
      </c>
      <c r="H7" s="1"/>
      <c r="I7" s="1"/>
      <c r="J7" s="11" t="s">
        <v>4</v>
      </c>
      <c r="K7" s="11"/>
      <c r="L7" s="30"/>
      <c r="M7" s="11"/>
      <c r="N7" s="11"/>
      <c r="O7" s="11"/>
      <c r="P7" s="11" t="s">
        <v>4</v>
      </c>
      <c r="Q7" s="30"/>
      <c r="R7" s="30"/>
      <c r="S7" s="30"/>
      <c r="T7" s="30"/>
      <c r="U7" s="30"/>
      <c r="V7" s="1"/>
      <c r="W7" s="1"/>
      <c r="X7" s="1"/>
      <c r="Y7" s="7" t="s">
        <v>68</v>
      </c>
      <c r="Z7" s="34" t="s">
        <v>86</v>
      </c>
    </row>
    <row r="8" spans="1:31" ht="53.25" customHeight="1">
      <c r="A8" s="4">
        <v>5</v>
      </c>
      <c r="B8" s="13" t="s">
        <v>49</v>
      </c>
      <c r="C8" s="21">
        <v>112</v>
      </c>
      <c r="D8" s="8" t="s">
        <v>69</v>
      </c>
      <c r="E8" s="8" t="s">
        <v>70</v>
      </c>
      <c r="F8" s="9">
        <v>44</v>
      </c>
      <c r="G8" s="9">
        <v>8</v>
      </c>
      <c r="H8" s="1"/>
      <c r="I8" s="1"/>
      <c r="J8" s="11" t="s">
        <v>4</v>
      </c>
      <c r="K8" s="11"/>
      <c r="L8" s="11"/>
      <c r="M8" s="11"/>
      <c r="N8" s="11"/>
      <c r="O8" s="30"/>
      <c r="P8" s="11" t="s">
        <v>4</v>
      </c>
      <c r="Q8" s="30"/>
      <c r="R8" s="30"/>
      <c r="S8" s="30"/>
      <c r="T8" s="11"/>
      <c r="U8" s="11"/>
      <c r="V8" s="1"/>
      <c r="W8" s="1"/>
      <c r="X8" s="1"/>
      <c r="Y8" s="7" t="s">
        <v>68</v>
      </c>
      <c r="Z8" s="35"/>
    </row>
    <row r="9" spans="1:31" ht="38.25">
      <c r="A9" s="4">
        <v>6</v>
      </c>
      <c r="B9" s="5" t="s">
        <v>50</v>
      </c>
      <c r="C9" s="22">
        <v>2</v>
      </c>
      <c r="D9" s="8" t="s">
        <v>69</v>
      </c>
      <c r="E9" s="8" t="s">
        <v>71</v>
      </c>
      <c r="F9" s="9">
        <v>72</v>
      </c>
      <c r="G9" s="9">
        <v>14</v>
      </c>
      <c r="H9" s="1"/>
      <c r="I9" s="1"/>
      <c r="J9" s="11" t="s">
        <v>4</v>
      </c>
      <c r="K9" s="11"/>
      <c r="L9" s="30"/>
      <c r="M9" s="11"/>
      <c r="N9" s="11"/>
      <c r="O9" s="11"/>
      <c r="P9" s="11" t="s">
        <v>4</v>
      </c>
      <c r="Q9" s="30"/>
      <c r="R9" s="11"/>
      <c r="S9" s="11"/>
      <c r="T9" s="11"/>
      <c r="U9" s="11"/>
      <c r="V9" s="1"/>
      <c r="W9" s="1"/>
      <c r="X9" s="1"/>
      <c r="Y9" s="7" t="s">
        <v>68</v>
      </c>
      <c r="Z9" s="35"/>
    </row>
    <row r="10" spans="1:31" ht="38.25">
      <c r="A10" s="4">
        <v>7</v>
      </c>
      <c r="B10" s="5" t="s">
        <v>50</v>
      </c>
      <c r="C10" s="22">
        <v>3</v>
      </c>
      <c r="D10" s="8" t="s">
        <v>69</v>
      </c>
      <c r="E10" s="8" t="s">
        <v>71</v>
      </c>
      <c r="F10" s="9">
        <v>72</v>
      </c>
      <c r="G10" s="9">
        <v>14</v>
      </c>
      <c r="H10" s="1"/>
      <c r="I10" s="1"/>
      <c r="J10" s="11" t="s">
        <v>4</v>
      </c>
      <c r="K10" s="11"/>
      <c r="L10" s="30"/>
      <c r="M10" s="11"/>
      <c r="N10" s="11"/>
      <c r="O10" s="11"/>
      <c r="P10" s="11" t="s">
        <v>4</v>
      </c>
      <c r="Q10" s="30"/>
      <c r="R10" s="11"/>
      <c r="S10" s="11"/>
      <c r="T10" s="11"/>
      <c r="U10" s="11"/>
      <c r="V10" s="1"/>
      <c r="W10" s="1"/>
      <c r="X10" s="1"/>
      <c r="Y10" s="7" t="s">
        <v>68</v>
      </c>
      <c r="Z10" s="35"/>
    </row>
    <row r="11" spans="1:31" ht="38.25">
      <c r="A11" s="4">
        <v>8</v>
      </c>
      <c r="B11" s="5" t="s">
        <v>50</v>
      </c>
      <c r="C11" s="22">
        <v>4</v>
      </c>
      <c r="D11" s="8" t="s">
        <v>69</v>
      </c>
      <c r="E11" s="8" t="s">
        <v>71</v>
      </c>
      <c r="F11" s="9">
        <v>72</v>
      </c>
      <c r="G11" s="9">
        <v>14</v>
      </c>
      <c r="H11" s="1"/>
      <c r="I11" s="1"/>
      <c r="J11" s="11" t="s">
        <v>4</v>
      </c>
      <c r="K11" s="11"/>
      <c r="L11" s="30"/>
      <c r="M11" s="11"/>
      <c r="N11" s="11"/>
      <c r="O11" s="11"/>
      <c r="P11" s="11" t="s">
        <v>4</v>
      </c>
      <c r="Q11" s="11"/>
      <c r="R11" s="30"/>
      <c r="S11" s="30"/>
      <c r="T11" s="11"/>
      <c r="U11" s="11"/>
      <c r="V11" s="1"/>
      <c r="W11" s="1"/>
      <c r="X11" s="1"/>
      <c r="Y11" s="7" t="s">
        <v>68</v>
      </c>
      <c r="Z11" s="35"/>
    </row>
    <row r="12" spans="1:31" ht="38.25">
      <c r="A12" s="4">
        <v>9</v>
      </c>
      <c r="B12" s="5" t="s">
        <v>50</v>
      </c>
      <c r="C12" s="22">
        <v>5</v>
      </c>
      <c r="D12" s="8" t="s">
        <v>69</v>
      </c>
      <c r="E12" s="8" t="s">
        <v>71</v>
      </c>
      <c r="F12" s="9">
        <v>72</v>
      </c>
      <c r="G12" s="9">
        <v>14</v>
      </c>
      <c r="H12" s="1"/>
      <c r="I12" s="1"/>
      <c r="J12" s="11" t="s">
        <v>4</v>
      </c>
      <c r="K12" s="11"/>
      <c r="L12" s="30"/>
      <c r="M12" s="11"/>
      <c r="N12" s="11"/>
      <c r="O12" s="11"/>
      <c r="P12" s="11" t="s">
        <v>4</v>
      </c>
      <c r="Q12" s="11"/>
      <c r="R12" s="30"/>
      <c r="S12" s="30"/>
      <c r="T12" s="11"/>
      <c r="U12" s="11"/>
      <c r="V12" s="1"/>
      <c r="W12" s="1"/>
      <c r="X12" s="1"/>
      <c r="Y12" s="7" t="s">
        <v>68</v>
      </c>
      <c r="Z12" s="35"/>
    </row>
    <row r="13" spans="1:31" ht="38.25">
      <c r="A13" s="4">
        <v>10</v>
      </c>
      <c r="B13" s="5" t="s">
        <v>50</v>
      </c>
      <c r="C13" s="22">
        <v>6</v>
      </c>
      <c r="D13" s="8" t="s">
        <v>69</v>
      </c>
      <c r="E13" s="8" t="s">
        <v>71</v>
      </c>
      <c r="F13" s="9">
        <v>72</v>
      </c>
      <c r="G13" s="9">
        <v>14</v>
      </c>
      <c r="H13" s="1"/>
      <c r="I13" s="1"/>
      <c r="J13" s="11" t="s">
        <v>4</v>
      </c>
      <c r="K13" s="11"/>
      <c r="L13" s="30"/>
      <c r="M13" s="11"/>
      <c r="N13" s="11"/>
      <c r="O13" s="11"/>
      <c r="P13" s="11" t="s">
        <v>4</v>
      </c>
      <c r="Q13" s="11"/>
      <c r="R13" s="11"/>
      <c r="S13" s="11"/>
      <c r="T13" s="11"/>
      <c r="U13" s="11"/>
      <c r="V13" s="1"/>
      <c r="W13" s="1"/>
      <c r="X13" s="1"/>
      <c r="Y13" s="7" t="s">
        <v>68</v>
      </c>
      <c r="Z13" s="35"/>
    </row>
    <row r="14" spans="1:31" ht="38.25">
      <c r="A14" s="4">
        <v>11</v>
      </c>
      <c r="B14" s="5" t="s">
        <v>50</v>
      </c>
      <c r="C14" s="22">
        <v>7</v>
      </c>
      <c r="D14" s="8" t="s">
        <v>69</v>
      </c>
      <c r="E14" s="8" t="s">
        <v>71</v>
      </c>
      <c r="F14" s="9">
        <v>72</v>
      </c>
      <c r="G14" s="9">
        <v>14</v>
      </c>
      <c r="H14" s="1"/>
      <c r="I14" s="1"/>
      <c r="J14" s="11" t="s">
        <v>4</v>
      </c>
      <c r="K14" s="11"/>
      <c r="L14" s="30"/>
      <c r="M14" s="11"/>
      <c r="N14" s="11"/>
      <c r="O14" s="11"/>
      <c r="P14" s="11" t="s">
        <v>4</v>
      </c>
      <c r="Q14" s="11"/>
      <c r="R14" s="11"/>
      <c r="S14" s="11"/>
      <c r="T14" s="11"/>
      <c r="U14" s="11"/>
      <c r="V14" s="1"/>
      <c r="W14" s="1"/>
      <c r="X14" s="1"/>
      <c r="Y14" s="7" t="s">
        <v>68</v>
      </c>
      <c r="Z14" s="36"/>
    </row>
    <row r="15" spans="1:31" ht="63.75">
      <c r="A15" s="4">
        <v>12</v>
      </c>
      <c r="B15" s="13" t="s">
        <v>51</v>
      </c>
      <c r="C15" s="22">
        <v>11</v>
      </c>
      <c r="D15" s="8" t="s">
        <v>69</v>
      </c>
      <c r="E15" s="8" t="s">
        <v>72</v>
      </c>
      <c r="F15" s="9">
        <v>23</v>
      </c>
      <c r="G15" s="9">
        <v>4</v>
      </c>
      <c r="H15" s="1"/>
      <c r="I15" s="1"/>
      <c r="J15" s="11"/>
      <c r="K15" s="11"/>
      <c r="L15" s="11"/>
      <c r="M15" s="11"/>
      <c r="N15" s="11"/>
      <c r="O15" s="11" t="s">
        <v>4</v>
      </c>
      <c r="P15" s="11"/>
      <c r="Q15" s="11"/>
      <c r="R15" s="11"/>
      <c r="S15" s="11"/>
      <c r="T15" s="11"/>
      <c r="U15" s="11" t="s">
        <v>4</v>
      </c>
      <c r="V15" s="1"/>
      <c r="W15" s="1"/>
      <c r="X15" s="1"/>
      <c r="Y15" s="7" t="s">
        <v>81</v>
      </c>
    </row>
    <row r="16" spans="1:31" ht="63.75">
      <c r="A16" s="4">
        <v>13</v>
      </c>
      <c r="B16" s="13" t="s">
        <v>51</v>
      </c>
      <c r="C16" s="22">
        <v>18</v>
      </c>
      <c r="D16" s="8" t="s">
        <v>69</v>
      </c>
      <c r="E16" s="8" t="s">
        <v>72</v>
      </c>
      <c r="F16" s="9">
        <v>23</v>
      </c>
      <c r="G16" s="9">
        <v>4</v>
      </c>
      <c r="H16" s="1"/>
      <c r="I16" s="1"/>
      <c r="J16" s="11"/>
      <c r="K16" s="11"/>
      <c r="L16" s="11"/>
      <c r="M16" s="11"/>
      <c r="N16" s="11"/>
      <c r="O16" s="11" t="s">
        <v>4</v>
      </c>
      <c r="P16" s="11"/>
      <c r="Q16" s="11"/>
      <c r="R16" s="11"/>
      <c r="S16" s="11"/>
      <c r="T16" s="11"/>
      <c r="U16" s="11" t="s">
        <v>4</v>
      </c>
      <c r="V16" s="1"/>
      <c r="W16" s="1"/>
      <c r="X16" s="1"/>
      <c r="Y16" s="7" t="s">
        <v>81</v>
      </c>
    </row>
    <row r="17" spans="1:25" ht="63.75">
      <c r="A17" s="4">
        <v>14</v>
      </c>
      <c r="B17" s="5" t="s">
        <v>52</v>
      </c>
      <c r="C17" s="22">
        <v>12</v>
      </c>
      <c r="D17" s="8" t="s">
        <v>74</v>
      </c>
      <c r="E17" s="8" t="s">
        <v>73</v>
      </c>
      <c r="F17" s="8">
        <v>17</v>
      </c>
      <c r="G17" s="8">
        <v>3</v>
      </c>
      <c r="H17" s="1"/>
      <c r="I17" s="1"/>
      <c r="J17" s="11"/>
      <c r="K17" s="11"/>
      <c r="L17" s="11"/>
      <c r="M17" s="11"/>
      <c r="N17" s="30"/>
      <c r="O17" s="11" t="s">
        <v>4</v>
      </c>
      <c r="P17" s="11"/>
      <c r="Q17" s="11"/>
      <c r="R17" s="11"/>
      <c r="S17" s="11"/>
      <c r="T17" s="11"/>
      <c r="U17" s="11" t="s">
        <v>4</v>
      </c>
      <c r="V17" s="1"/>
      <c r="W17" s="1"/>
      <c r="X17" s="1"/>
      <c r="Y17" s="7" t="s">
        <v>81</v>
      </c>
    </row>
    <row r="18" spans="1:25" ht="63.75">
      <c r="A18" s="4">
        <v>15</v>
      </c>
      <c r="B18" s="13" t="s">
        <v>53</v>
      </c>
      <c r="C18" s="22">
        <v>13</v>
      </c>
      <c r="D18" s="8" t="s">
        <v>75</v>
      </c>
      <c r="E18" s="8" t="s">
        <v>76</v>
      </c>
      <c r="F18" s="8">
        <v>111</v>
      </c>
      <c r="G18" s="8">
        <v>22</v>
      </c>
      <c r="H18" s="1"/>
      <c r="I18" s="1"/>
      <c r="J18" s="11"/>
      <c r="K18" s="11"/>
      <c r="L18" s="11"/>
      <c r="M18" s="11"/>
      <c r="N18" s="30"/>
      <c r="O18" s="11" t="s">
        <v>4</v>
      </c>
      <c r="P18" s="11"/>
      <c r="Q18" s="11"/>
      <c r="R18" s="11"/>
      <c r="S18" s="11"/>
      <c r="T18" s="11"/>
      <c r="U18" s="11" t="s">
        <v>4</v>
      </c>
      <c r="V18" s="1"/>
      <c r="W18" s="1"/>
      <c r="X18" s="1"/>
      <c r="Y18" s="7" t="s">
        <v>81</v>
      </c>
    </row>
    <row r="19" spans="1:25" ht="51">
      <c r="A19" s="4">
        <v>16</v>
      </c>
      <c r="B19" s="5" t="s">
        <v>54</v>
      </c>
      <c r="C19" s="21">
        <v>1412</v>
      </c>
      <c r="D19" s="8" t="s">
        <v>69</v>
      </c>
      <c r="E19" s="8" t="s">
        <v>71</v>
      </c>
      <c r="F19" s="8">
        <v>72</v>
      </c>
      <c r="G19" s="8">
        <v>14</v>
      </c>
      <c r="H19" s="1"/>
      <c r="I19" s="1"/>
      <c r="J19" s="11"/>
      <c r="K19" s="11"/>
      <c r="L19" s="11"/>
      <c r="M19" s="11"/>
      <c r="N19" s="11"/>
      <c r="O19" s="11" t="s">
        <v>4</v>
      </c>
      <c r="P19" s="11"/>
      <c r="Q19" s="11"/>
      <c r="R19" s="11"/>
      <c r="S19" s="11"/>
      <c r="T19" s="11"/>
      <c r="U19" s="11" t="s">
        <v>4</v>
      </c>
      <c r="V19" s="1"/>
      <c r="W19" s="1"/>
      <c r="X19" s="1"/>
      <c r="Y19" s="7" t="s">
        <v>81</v>
      </c>
    </row>
    <row r="20" spans="1:25" ht="51">
      <c r="A20" s="4">
        <v>17</v>
      </c>
      <c r="B20" s="5" t="s">
        <v>54</v>
      </c>
      <c r="C20" s="21">
        <v>1512</v>
      </c>
      <c r="D20" s="8" t="s">
        <v>69</v>
      </c>
      <c r="E20" s="8" t="s">
        <v>71</v>
      </c>
      <c r="F20" s="8">
        <v>72</v>
      </c>
      <c r="G20" s="8">
        <v>14</v>
      </c>
      <c r="H20" s="1"/>
      <c r="I20" s="1"/>
      <c r="J20" s="11"/>
      <c r="K20" s="11"/>
      <c r="L20" s="11"/>
      <c r="M20" s="11" t="s">
        <v>4</v>
      </c>
      <c r="N20" s="11"/>
      <c r="O20" s="11"/>
      <c r="P20" s="11"/>
      <c r="Q20" s="11"/>
      <c r="R20" s="11"/>
      <c r="S20" s="11" t="s">
        <v>4</v>
      </c>
      <c r="T20" s="11"/>
      <c r="U20" s="11"/>
      <c r="V20" s="1"/>
      <c r="W20" s="1"/>
      <c r="X20" s="1"/>
      <c r="Y20" s="7" t="s">
        <v>82</v>
      </c>
    </row>
    <row r="21" spans="1:25" ht="51">
      <c r="A21" s="4">
        <v>18</v>
      </c>
      <c r="B21" s="5" t="s">
        <v>54</v>
      </c>
      <c r="C21" s="21">
        <v>1612</v>
      </c>
      <c r="D21" s="8" t="s">
        <v>69</v>
      </c>
      <c r="E21" s="8" t="s">
        <v>71</v>
      </c>
      <c r="F21" s="8">
        <v>72</v>
      </c>
      <c r="G21" s="8">
        <v>14</v>
      </c>
      <c r="H21" s="1"/>
      <c r="I21" s="1"/>
      <c r="J21" s="11"/>
      <c r="K21" s="11" t="s">
        <v>4</v>
      </c>
      <c r="L21" s="11"/>
      <c r="M21" s="11"/>
      <c r="N21" s="11"/>
      <c r="O21" s="11"/>
      <c r="P21" s="11"/>
      <c r="Q21" s="11" t="s">
        <v>4</v>
      </c>
      <c r="R21" s="11"/>
      <c r="S21" s="11"/>
      <c r="T21" s="11"/>
      <c r="U21" s="11"/>
      <c r="V21" s="1"/>
      <c r="W21" s="1"/>
      <c r="X21" s="1"/>
      <c r="Y21" s="7" t="s">
        <v>83</v>
      </c>
    </row>
    <row r="22" spans="1:25" ht="51">
      <c r="A22" s="4">
        <v>19</v>
      </c>
      <c r="B22" s="13" t="s">
        <v>55</v>
      </c>
      <c r="C22" s="21">
        <v>1413</v>
      </c>
      <c r="D22" s="8" t="s">
        <v>69</v>
      </c>
      <c r="E22" s="8" t="s">
        <v>72</v>
      </c>
      <c r="F22" s="8">
        <v>38</v>
      </c>
      <c r="G22" s="8">
        <v>7</v>
      </c>
      <c r="H22" s="1"/>
      <c r="I22" s="1"/>
      <c r="J22" s="11"/>
      <c r="K22" s="11"/>
      <c r="L22" s="11"/>
      <c r="M22" s="11"/>
      <c r="N22" s="11"/>
      <c r="O22" s="11" t="s">
        <v>4</v>
      </c>
      <c r="P22" s="11"/>
      <c r="Q22" s="11"/>
      <c r="R22" s="11"/>
      <c r="S22" s="11"/>
      <c r="T22" s="11"/>
      <c r="U22" s="11" t="s">
        <v>4</v>
      </c>
      <c r="V22" s="1"/>
      <c r="W22" s="1"/>
      <c r="X22" s="1"/>
      <c r="Y22" s="7" t="s">
        <v>81</v>
      </c>
    </row>
    <row r="23" spans="1:25" ht="51">
      <c r="A23" s="4">
        <v>20</v>
      </c>
      <c r="B23" s="13" t="s">
        <v>55</v>
      </c>
      <c r="C23" s="21">
        <v>1414</v>
      </c>
      <c r="D23" s="8" t="s">
        <v>69</v>
      </c>
      <c r="E23" s="8" t="s">
        <v>72</v>
      </c>
      <c r="F23" s="8">
        <v>38</v>
      </c>
      <c r="G23" s="8">
        <v>7</v>
      </c>
      <c r="H23" s="1"/>
      <c r="I23" s="1"/>
      <c r="J23" s="11"/>
      <c r="K23" s="11"/>
      <c r="L23" s="11"/>
      <c r="M23" s="11"/>
      <c r="N23" s="30"/>
      <c r="O23" s="11" t="s">
        <v>4</v>
      </c>
      <c r="P23" s="11"/>
      <c r="Q23" s="11"/>
      <c r="R23" s="11"/>
      <c r="S23" s="11"/>
      <c r="T23" s="11"/>
      <c r="U23" s="11" t="s">
        <v>4</v>
      </c>
      <c r="V23" s="1"/>
      <c r="W23" s="1"/>
      <c r="X23" s="1"/>
      <c r="Y23" s="7" t="s">
        <v>81</v>
      </c>
    </row>
    <row r="24" spans="1:25" ht="51">
      <c r="A24" s="4">
        <v>21</v>
      </c>
      <c r="B24" s="13" t="s">
        <v>55</v>
      </c>
      <c r="C24" s="21">
        <v>1513</v>
      </c>
      <c r="D24" s="8" t="s">
        <v>69</v>
      </c>
      <c r="E24" s="8" t="s">
        <v>72</v>
      </c>
      <c r="F24" s="8">
        <v>38</v>
      </c>
      <c r="G24" s="8">
        <v>7</v>
      </c>
      <c r="H24" s="1"/>
      <c r="I24" s="1"/>
      <c r="J24" s="11"/>
      <c r="K24" s="11"/>
      <c r="L24" s="11"/>
      <c r="M24" s="11" t="s">
        <v>3</v>
      </c>
      <c r="N24" s="11"/>
      <c r="O24" s="11"/>
      <c r="P24" s="11"/>
      <c r="Q24" s="11"/>
      <c r="R24" s="11"/>
      <c r="S24" s="11" t="s">
        <v>4</v>
      </c>
      <c r="T24" s="11"/>
      <c r="U24" s="11"/>
      <c r="V24" s="1"/>
      <c r="W24" s="1"/>
      <c r="X24" s="1"/>
      <c r="Y24" s="7" t="s">
        <v>82</v>
      </c>
    </row>
    <row r="25" spans="1:25" ht="51">
      <c r="A25" s="4">
        <v>22</v>
      </c>
      <c r="B25" s="13" t="s">
        <v>55</v>
      </c>
      <c r="C25" s="21">
        <v>1514</v>
      </c>
      <c r="D25" s="8" t="s">
        <v>69</v>
      </c>
      <c r="E25" s="8" t="s">
        <v>72</v>
      </c>
      <c r="F25" s="8">
        <v>38</v>
      </c>
      <c r="G25" s="8">
        <v>7</v>
      </c>
      <c r="H25" s="1"/>
      <c r="I25" s="1"/>
      <c r="J25" s="11"/>
      <c r="K25" s="11"/>
      <c r="L25" s="11"/>
      <c r="M25" s="11" t="s">
        <v>4</v>
      </c>
      <c r="N25" s="11"/>
      <c r="O25" s="11"/>
      <c r="P25" s="11"/>
      <c r="Q25" s="11"/>
      <c r="R25" s="11"/>
      <c r="S25" s="11" t="s">
        <v>3</v>
      </c>
      <c r="T25" s="11"/>
      <c r="U25" s="11"/>
      <c r="V25" s="1"/>
      <c r="W25" s="1"/>
      <c r="X25" s="1"/>
      <c r="Y25" s="7" t="s">
        <v>82</v>
      </c>
    </row>
    <row r="26" spans="1:25" ht="51">
      <c r="A26" s="4">
        <v>23</v>
      </c>
      <c r="B26" s="13" t="s">
        <v>55</v>
      </c>
      <c r="C26" s="21">
        <v>1613</v>
      </c>
      <c r="D26" s="8" t="s">
        <v>69</v>
      </c>
      <c r="E26" s="8" t="s">
        <v>72</v>
      </c>
      <c r="F26" s="8">
        <v>38</v>
      </c>
      <c r="G26" s="8">
        <v>7</v>
      </c>
      <c r="H26" s="1"/>
      <c r="I26" s="1"/>
      <c r="J26" s="11"/>
      <c r="K26" s="11" t="s">
        <v>3</v>
      </c>
      <c r="L26" s="11"/>
      <c r="M26" s="11"/>
      <c r="N26" s="11"/>
      <c r="O26" s="11"/>
      <c r="P26" s="11"/>
      <c r="Q26" s="11" t="s">
        <v>4</v>
      </c>
      <c r="R26" s="11"/>
      <c r="S26" s="11"/>
      <c r="T26" s="11"/>
      <c r="U26" s="11"/>
      <c r="V26" s="1"/>
      <c r="W26" s="1"/>
      <c r="X26" s="1"/>
      <c r="Y26" s="7" t="s">
        <v>83</v>
      </c>
    </row>
    <row r="27" spans="1:25" ht="51">
      <c r="A27" s="4">
        <v>24</v>
      </c>
      <c r="B27" s="13" t="s">
        <v>55</v>
      </c>
      <c r="C27" s="21">
        <v>1614</v>
      </c>
      <c r="D27" s="8" t="s">
        <v>69</v>
      </c>
      <c r="E27" s="8" t="s">
        <v>72</v>
      </c>
      <c r="F27" s="8">
        <v>38</v>
      </c>
      <c r="G27" s="8">
        <v>7</v>
      </c>
      <c r="H27" s="1"/>
      <c r="I27" s="1"/>
      <c r="J27" s="11"/>
      <c r="K27" s="11" t="s">
        <v>4</v>
      </c>
      <c r="L27" s="11"/>
      <c r="M27" s="11"/>
      <c r="N27" s="11"/>
      <c r="O27" s="11"/>
      <c r="P27" s="11"/>
      <c r="Q27" s="11" t="s">
        <v>3</v>
      </c>
      <c r="R27" s="11"/>
      <c r="S27" s="11"/>
      <c r="T27" s="11"/>
      <c r="U27" s="11"/>
      <c r="V27" s="1"/>
      <c r="W27" s="1"/>
      <c r="X27" s="1"/>
      <c r="Y27" s="7" t="s">
        <v>83</v>
      </c>
    </row>
    <row r="28" spans="1:25" ht="63.75">
      <c r="A28" s="4">
        <v>25</v>
      </c>
      <c r="B28" s="5" t="s">
        <v>56</v>
      </c>
      <c r="C28" s="21">
        <v>17</v>
      </c>
      <c r="D28" s="8" t="s">
        <v>69</v>
      </c>
      <c r="E28" s="8" t="s">
        <v>72</v>
      </c>
      <c r="F28" s="8">
        <v>31</v>
      </c>
      <c r="G28" s="8">
        <v>6</v>
      </c>
      <c r="H28" s="1"/>
      <c r="I28" s="1"/>
      <c r="J28" s="11"/>
      <c r="K28" s="11"/>
      <c r="L28" s="11"/>
      <c r="M28" s="11"/>
      <c r="N28" s="11"/>
      <c r="O28" s="11" t="s">
        <v>4</v>
      </c>
      <c r="P28" s="11"/>
      <c r="Q28" s="11"/>
      <c r="R28" s="11"/>
      <c r="S28" s="30"/>
      <c r="T28" s="11"/>
      <c r="U28" s="11" t="s">
        <v>4</v>
      </c>
      <c r="V28" s="1"/>
      <c r="W28" s="1"/>
      <c r="X28" s="1"/>
      <c r="Y28" s="7" t="s">
        <v>81</v>
      </c>
    </row>
    <row r="29" spans="1:25" ht="63.75">
      <c r="A29" s="4">
        <v>26</v>
      </c>
      <c r="B29" s="5" t="s">
        <v>56</v>
      </c>
      <c r="C29" s="21">
        <v>21</v>
      </c>
      <c r="D29" s="8" t="s">
        <v>69</v>
      </c>
      <c r="E29" s="8" t="s">
        <v>72</v>
      </c>
      <c r="F29" s="8">
        <v>31</v>
      </c>
      <c r="G29" s="8">
        <v>6</v>
      </c>
      <c r="H29" s="1"/>
      <c r="I29" s="1"/>
      <c r="J29" s="30"/>
      <c r="K29" s="11"/>
      <c r="L29" s="11" t="s">
        <v>3</v>
      </c>
      <c r="M29" s="11"/>
      <c r="N29" s="11"/>
      <c r="O29" s="11"/>
      <c r="P29" s="11"/>
      <c r="Q29" s="11"/>
      <c r="R29" s="11" t="s">
        <v>4</v>
      </c>
      <c r="S29" s="11"/>
      <c r="T29" s="30"/>
      <c r="U29" s="11"/>
      <c r="V29" s="1"/>
      <c r="W29" s="1"/>
      <c r="X29" s="1"/>
      <c r="Y29" s="7" t="s">
        <v>68</v>
      </c>
    </row>
    <row r="30" spans="1:25" ht="51">
      <c r="A30" s="4">
        <v>27</v>
      </c>
      <c r="B30" s="13" t="s">
        <v>57</v>
      </c>
      <c r="C30" s="21">
        <v>19</v>
      </c>
      <c r="D30" s="8" t="s">
        <v>69</v>
      </c>
      <c r="E30" s="8" t="s">
        <v>72</v>
      </c>
      <c r="F30" s="8">
        <v>38</v>
      </c>
      <c r="G30" s="8">
        <v>7</v>
      </c>
      <c r="H30" s="1"/>
      <c r="I30" s="1"/>
      <c r="J30" s="11"/>
      <c r="K30" s="11"/>
      <c r="L30" s="11"/>
      <c r="M30" s="11" t="s">
        <v>4</v>
      </c>
      <c r="N30" s="11"/>
      <c r="O30" s="11"/>
      <c r="P30" s="11"/>
      <c r="Q30" s="11"/>
      <c r="R30" s="11"/>
      <c r="S30" s="11" t="s">
        <v>3</v>
      </c>
      <c r="T30" s="11"/>
      <c r="U30" s="11"/>
      <c r="V30" s="1"/>
      <c r="W30" s="1"/>
      <c r="X30" s="1"/>
      <c r="Y30" s="7" t="s">
        <v>68</v>
      </c>
    </row>
    <row r="31" spans="1:25" ht="51">
      <c r="A31" s="4">
        <v>28</v>
      </c>
      <c r="B31" s="13" t="s">
        <v>57</v>
      </c>
      <c r="C31" s="21">
        <v>20</v>
      </c>
      <c r="D31" s="8" t="s">
        <v>69</v>
      </c>
      <c r="E31" s="8" t="s">
        <v>72</v>
      </c>
      <c r="F31" s="8">
        <v>38</v>
      </c>
      <c r="G31" s="8">
        <v>7</v>
      </c>
      <c r="H31" s="1"/>
      <c r="I31" s="1"/>
      <c r="J31" s="11"/>
      <c r="K31" s="11"/>
      <c r="L31" s="30"/>
      <c r="M31" s="11" t="s">
        <v>3</v>
      </c>
      <c r="N31" s="11"/>
      <c r="O31" s="11"/>
      <c r="P31" s="11"/>
      <c r="Q31" s="11"/>
      <c r="R31" s="11"/>
      <c r="S31" s="11" t="s">
        <v>4</v>
      </c>
      <c r="T31" s="11"/>
      <c r="U31" s="11"/>
      <c r="V31" s="1"/>
      <c r="W31" s="1"/>
      <c r="X31" s="1"/>
      <c r="Y31" s="7" t="s">
        <v>68</v>
      </c>
    </row>
    <row r="32" spans="1:25" ht="51">
      <c r="A32" s="4">
        <v>29</v>
      </c>
      <c r="B32" s="5" t="s">
        <v>58</v>
      </c>
      <c r="C32" s="22">
        <v>22</v>
      </c>
      <c r="D32" s="8" t="s">
        <v>75</v>
      </c>
      <c r="E32" s="8" t="s">
        <v>76</v>
      </c>
      <c r="F32" s="8">
        <v>125</v>
      </c>
      <c r="G32" s="8">
        <v>25</v>
      </c>
      <c r="H32" s="1"/>
      <c r="I32" s="1"/>
      <c r="J32" s="11"/>
      <c r="K32" s="11"/>
      <c r="L32" s="11"/>
      <c r="M32" s="11"/>
      <c r="N32" s="11"/>
      <c r="O32" s="11" t="s">
        <v>4</v>
      </c>
      <c r="P32" s="11"/>
      <c r="Q32" s="11"/>
      <c r="R32" s="11"/>
      <c r="S32" s="11"/>
      <c r="T32" s="11"/>
      <c r="U32" s="11" t="s">
        <v>4</v>
      </c>
      <c r="V32" s="1"/>
      <c r="W32" s="1"/>
      <c r="X32" s="1"/>
      <c r="Y32" s="7" t="s">
        <v>81</v>
      </c>
    </row>
    <row r="33" spans="1:25" ht="51">
      <c r="A33" s="4">
        <v>30</v>
      </c>
      <c r="B33" s="13" t="s">
        <v>59</v>
      </c>
      <c r="C33" s="21">
        <v>24</v>
      </c>
      <c r="D33" s="8" t="s">
        <v>79</v>
      </c>
      <c r="E33" s="8" t="s">
        <v>80</v>
      </c>
      <c r="F33" s="8">
        <v>141</v>
      </c>
      <c r="G33" s="8">
        <v>28</v>
      </c>
      <c r="H33" s="1"/>
      <c r="I33" s="1"/>
      <c r="J33" s="11"/>
      <c r="K33" s="11"/>
      <c r="L33" s="11" t="s">
        <v>4</v>
      </c>
      <c r="M33" s="11"/>
      <c r="N33" s="11"/>
      <c r="O33" s="11"/>
      <c r="P33" s="11"/>
      <c r="Q33" s="11"/>
      <c r="R33" s="11" t="s">
        <v>4</v>
      </c>
      <c r="S33" s="11"/>
      <c r="T33" s="11"/>
      <c r="U33" s="11"/>
      <c r="V33" s="1"/>
      <c r="W33" s="1"/>
      <c r="X33" s="1"/>
      <c r="Y33" s="7" t="s">
        <v>68</v>
      </c>
    </row>
    <row r="34" spans="1:25" ht="51">
      <c r="A34" s="4">
        <v>31</v>
      </c>
      <c r="B34" s="13" t="s">
        <v>59</v>
      </c>
      <c r="C34" s="21">
        <v>25</v>
      </c>
      <c r="D34" s="8" t="s">
        <v>79</v>
      </c>
      <c r="E34" s="8" t="s">
        <v>80</v>
      </c>
      <c r="F34" s="8">
        <v>141</v>
      </c>
      <c r="G34" s="8">
        <v>28</v>
      </c>
      <c r="H34" s="1"/>
      <c r="I34" s="1"/>
      <c r="J34" s="11"/>
      <c r="K34" s="11" t="s">
        <v>4</v>
      </c>
      <c r="L34" s="11"/>
      <c r="M34" s="11"/>
      <c r="N34" s="11"/>
      <c r="O34" s="11"/>
      <c r="P34" s="11"/>
      <c r="Q34" s="11" t="s">
        <v>4</v>
      </c>
      <c r="R34" s="11"/>
      <c r="S34" s="11"/>
      <c r="T34" s="11"/>
      <c r="U34" s="11"/>
      <c r="V34" s="1"/>
      <c r="W34" s="1"/>
      <c r="X34" s="1"/>
      <c r="Y34" s="7" t="s">
        <v>68</v>
      </c>
    </row>
    <row r="35" spans="1:25" ht="51">
      <c r="A35" s="4">
        <v>32</v>
      </c>
      <c r="B35" s="13" t="s">
        <v>59</v>
      </c>
      <c r="C35" s="21">
        <v>26</v>
      </c>
      <c r="D35" s="8" t="s">
        <v>79</v>
      </c>
      <c r="E35" s="8" t="s">
        <v>80</v>
      </c>
      <c r="F35" s="8">
        <v>141</v>
      </c>
      <c r="G35" s="8">
        <v>28</v>
      </c>
      <c r="H35" s="1"/>
      <c r="I35" s="1"/>
      <c r="J35" s="11"/>
      <c r="K35" s="11"/>
      <c r="L35" s="11"/>
      <c r="M35" s="11" t="s">
        <v>4</v>
      </c>
      <c r="N35" s="11"/>
      <c r="O35" s="11"/>
      <c r="P35" s="11"/>
      <c r="Q35" s="11"/>
      <c r="R35" s="11"/>
      <c r="S35" s="11" t="s">
        <v>4</v>
      </c>
      <c r="T35" s="11"/>
      <c r="U35" s="11"/>
      <c r="V35" s="1"/>
      <c r="W35" s="1"/>
      <c r="X35" s="1"/>
      <c r="Y35" s="7" t="s">
        <v>68</v>
      </c>
    </row>
    <row r="36" spans="1:25" ht="51">
      <c r="A36" s="4">
        <v>33</v>
      </c>
      <c r="B36" s="5" t="s">
        <v>60</v>
      </c>
      <c r="C36" s="21">
        <v>27</v>
      </c>
      <c r="D36" s="8" t="s">
        <v>74</v>
      </c>
      <c r="E36" s="8" t="s">
        <v>73</v>
      </c>
      <c r="F36" s="8">
        <v>17</v>
      </c>
      <c r="G36" s="8">
        <v>3</v>
      </c>
      <c r="H36" s="1"/>
      <c r="I36" s="1"/>
      <c r="J36" s="11"/>
      <c r="K36" s="11"/>
      <c r="L36" s="11"/>
      <c r="M36" s="11" t="s">
        <v>4</v>
      </c>
      <c r="N36" s="11"/>
      <c r="O36" s="11"/>
      <c r="P36" s="11"/>
      <c r="Q36" s="11"/>
      <c r="R36" s="11"/>
      <c r="S36" s="11" t="s">
        <v>3</v>
      </c>
      <c r="T36" s="11"/>
      <c r="U36" s="11"/>
      <c r="V36" s="1"/>
      <c r="W36" s="1"/>
      <c r="X36" s="1"/>
      <c r="Y36" s="7" t="s">
        <v>68</v>
      </c>
    </row>
    <row r="37" spans="1:25" ht="51">
      <c r="A37" s="4">
        <v>34</v>
      </c>
      <c r="B37" s="5" t="s">
        <v>60</v>
      </c>
      <c r="C37" s="21">
        <v>28</v>
      </c>
      <c r="D37" s="8" t="s">
        <v>74</v>
      </c>
      <c r="E37" s="8" t="s">
        <v>73</v>
      </c>
      <c r="F37" s="8">
        <v>17</v>
      </c>
      <c r="G37" s="8">
        <v>3</v>
      </c>
      <c r="H37" s="1"/>
      <c r="I37" s="1"/>
      <c r="J37" s="11"/>
      <c r="K37" s="11"/>
      <c r="L37" s="30"/>
      <c r="M37" s="11" t="s">
        <v>3</v>
      </c>
      <c r="N37" s="11"/>
      <c r="O37" s="11"/>
      <c r="P37" s="11"/>
      <c r="Q37" s="11"/>
      <c r="R37" s="11"/>
      <c r="S37" s="11" t="s">
        <v>4</v>
      </c>
      <c r="T37" s="11"/>
      <c r="U37" s="11"/>
      <c r="V37" s="1"/>
      <c r="W37" s="1"/>
      <c r="X37" s="1"/>
      <c r="Y37" s="7" t="s">
        <v>68</v>
      </c>
    </row>
    <row r="38" spans="1:25" ht="51">
      <c r="A38" s="4">
        <v>35</v>
      </c>
      <c r="B38" s="6" t="s">
        <v>61</v>
      </c>
      <c r="C38" s="22">
        <v>29</v>
      </c>
      <c r="D38" s="8" t="s">
        <v>69</v>
      </c>
      <c r="E38" s="8" t="s">
        <v>72</v>
      </c>
      <c r="F38" s="8">
        <v>23</v>
      </c>
      <c r="G38" s="8">
        <v>4</v>
      </c>
      <c r="H38" s="1"/>
      <c r="I38" s="1"/>
      <c r="J38" s="11"/>
      <c r="K38" s="11" t="s">
        <v>4</v>
      </c>
      <c r="L38" s="11"/>
      <c r="M38" s="11"/>
      <c r="N38" s="11"/>
      <c r="O38" s="11"/>
      <c r="P38" s="11"/>
      <c r="Q38" s="11" t="s">
        <v>3</v>
      </c>
      <c r="R38" s="11"/>
      <c r="S38" s="11"/>
      <c r="T38" s="11"/>
      <c r="U38" s="11"/>
      <c r="V38" s="1"/>
      <c r="W38" s="1"/>
      <c r="X38" s="1"/>
      <c r="Y38" s="7" t="s">
        <v>68</v>
      </c>
    </row>
    <row r="39" spans="1:25" ht="51">
      <c r="A39" s="4">
        <v>36</v>
      </c>
      <c r="B39" s="6" t="s">
        <v>61</v>
      </c>
      <c r="C39" s="22">
        <v>30</v>
      </c>
      <c r="D39" s="8" t="s">
        <v>69</v>
      </c>
      <c r="E39" s="8" t="s">
        <v>72</v>
      </c>
      <c r="F39" s="8">
        <v>23</v>
      </c>
      <c r="G39" s="8">
        <v>4</v>
      </c>
      <c r="H39" s="1"/>
      <c r="I39" s="1"/>
      <c r="J39" s="11"/>
      <c r="K39" s="11" t="s">
        <v>3</v>
      </c>
      <c r="L39" s="11"/>
      <c r="M39" s="11"/>
      <c r="N39" s="11"/>
      <c r="O39" s="11"/>
      <c r="P39" s="11"/>
      <c r="Q39" s="11" t="s">
        <v>4</v>
      </c>
      <c r="R39" s="11"/>
      <c r="S39" s="11"/>
      <c r="T39" s="11"/>
      <c r="U39" s="11"/>
      <c r="V39" s="1"/>
      <c r="W39" s="1"/>
      <c r="X39" s="1"/>
      <c r="Y39" s="7" t="s">
        <v>68</v>
      </c>
    </row>
    <row r="40" spans="1:25" ht="51">
      <c r="A40" s="4">
        <v>37</v>
      </c>
      <c r="B40" s="5" t="s">
        <v>62</v>
      </c>
      <c r="C40" s="21">
        <v>31</v>
      </c>
      <c r="D40" s="8" t="s">
        <v>69</v>
      </c>
      <c r="E40" s="8" t="s">
        <v>72</v>
      </c>
      <c r="F40" s="8">
        <v>31</v>
      </c>
      <c r="G40" s="8">
        <v>6</v>
      </c>
      <c r="H40" s="1"/>
      <c r="I40" s="1"/>
      <c r="J40" s="11"/>
      <c r="K40" s="11"/>
      <c r="L40" s="11" t="s">
        <v>4</v>
      </c>
      <c r="M40" s="11"/>
      <c r="N40" s="11"/>
      <c r="O40" s="11"/>
      <c r="P40" s="11"/>
      <c r="Q40" s="11"/>
      <c r="R40" s="11" t="s">
        <v>4</v>
      </c>
      <c r="S40" s="11"/>
      <c r="T40" s="11"/>
      <c r="U40" s="11"/>
      <c r="V40" s="1"/>
      <c r="W40" s="1"/>
      <c r="X40" s="1"/>
      <c r="Y40" s="7" t="s">
        <v>68</v>
      </c>
    </row>
    <row r="41" spans="1:25" ht="51">
      <c r="A41" s="4">
        <v>38</v>
      </c>
      <c r="B41" s="5" t="s">
        <v>62</v>
      </c>
      <c r="C41" s="21">
        <v>32</v>
      </c>
      <c r="D41" s="8" t="s">
        <v>69</v>
      </c>
      <c r="E41" s="8" t="s">
        <v>72</v>
      </c>
      <c r="F41" s="8">
        <v>31</v>
      </c>
      <c r="G41" s="8">
        <v>6</v>
      </c>
      <c r="H41" s="1"/>
      <c r="I41" s="1"/>
      <c r="J41" s="11"/>
      <c r="K41" s="11"/>
      <c r="L41" s="11" t="s">
        <v>4</v>
      </c>
      <c r="M41" s="11"/>
      <c r="N41" s="11"/>
      <c r="O41" s="11"/>
      <c r="P41" s="11"/>
      <c r="Q41" s="11"/>
      <c r="R41" s="11" t="s">
        <v>4</v>
      </c>
      <c r="S41" s="30"/>
      <c r="T41" s="30"/>
      <c r="U41" s="11"/>
      <c r="V41" s="1"/>
      <c r="W41" s="1"/>
      <c r="X41" s="1"/>
      <c r="Y41" s="7" t="s">
        <v>68</v>
      </c>
    </row>
    <row r="42" spans="1:25" ht="51">
      <c r="A42" s="4">
        <v>39</v>
      </c>
      <c r="B42" s="6" t="s">
        <v>64</v>
      </c>
      <c r="C42" s="21">
        <v>33</v>
      </c>
      <c r="D42" s="8" t="s">
        <v>69</v>
      </c>
      <c r="E42" s="8" t="s">
        <v>72</v>
      </c>
      <c r="F42" s="8">
        <v>38</v>
      </c>
      <c r="G42" s="8">
        <v>7</v>
      </c>
      <c r="H42" s="1"/>
      <c r="I42" s="1"/>
      <c r="J42" s="30"/>
      <c r="K42" s="30"/>
      <c r="L42" s="11" t="s">
        <v>3</v>
      </c>
      <c r="M42" s="11"/>
      <c r="N42" s="11"/>
      <c r="O42" s="11"/>
      <c r="P42" s="11"/>
      <c r="Q42" s="11"/>
      <c r="R42" s="11" t="s">
        <v>4</v>
      </c>
      <c r="S42" s="11"/>
      <c r="T42" s="11"/>
      <c r="U42" s="11"/>
      <c r="V42" s="1"/>
      <c r="W42" s="1"/>
      <c r="X42" s="1"/>
      <c r="Y42" s="7" t="s">
        <v>68</v>
      </c>
    </row>
    <row r="43" spans="1:25" ht="51">
      <c r="A43" s="4">
        <v>40</v>
      </c>
      <c r="B43" s="6" t="s">
        <v>64</v>
      </c>
      <c r="C43" s="21">
        <v>34</v>
      </c>
      <c r="D43" s="8" t="s">
        <v>69</v>
      </c>
      <c r="E43" s="8" t="s">
        <v>72</v>
      </c>
      <c r="F43" s="8">
        <v>38</v>
      </c>
      <c r="G43" s="8">
        <v>7</v>
      </c>
      <c r="H43" s="1"/>
      <c r="I43" s="1"/>
      <c r="J43" s="11"/>
      <c r="K43" s="11" t="s">
        <v>4</v>
      </c>
      <c r="L43" s="11"/>
      <c r="M43" s="11"/>
      <c r="N43" s="11"/>
      <c r="O43" s="11"/>
      <c r="P43" s="11"/>
      <c r="Q43" s="11" t="s">
        <v>4</v>
      </c>
      <c r="S43" s="11"/>
      <c r="T43" s="11"/>
      <c r="U43" s="11"/>
      <c r="V43" s="1"/>
      <c r="W43" s="1"/>
      <c r="X43" s="1"/>
      <c r="Y43" s="7" t="s">
        <v>68</v>
      </c>
    </row>
    <row r="44" spans="1:25" ht="51">
      <c r="A44" s="4">
        <v>41</v>
      </c>
      <c r="B44" s="5" t="s">
        <v>63</v>
      </c>
      <c r="C44" s="21">
        <v>35</v>
      </c>
      <c r="D44" s="8" t="s">
        <v>69</v>
      </c>
      <c r="E44" s="8" t="s">
        <v>70</v>
      </c>
      <c r="F44" s="8">
        <v>44</v>
      </c>
      <c r="G44" s="8">
        <v>8</v>
      </c>
      <c r="H44" s="1"/>
      <c r="I44" s="1"/>
      <c r="J44" s="11"/>
      <c r="K44" s="11"/>
      <c r="L44" s="11" t="s">
        <v>4</v>
      </c>
      <c r="M44" s="11"/>
      <c r="N44" s="11"/>
      <c r="O44" s="11"/>
      <c r="P44" s="11"/>
      <c r="Q44" s="11"/>
      <c r="R44" s="11" t="s">
        <v>3</v>
      </c>
      <c r="S44" s="11"/>
      <c r="T44" s="11"/>
      <c r="U44" s="11"/>
      <c r="V44" s="1"/>
      <c r="W44" s="1"/>
      <c r="X44" s="1"/>
      <c r="Y44" s="7" t="s">
        <v>68</v>
      </c>
    </row>
    <row r="45" spans="1:25" ht="51">
      <c r="A45" s="4">
        <v>42</v>
      </c>
      <c r="B45" s="5" t="s">
        <v>63</v>
      </c>
      <c r="C45" s="21">
        <v>36</v>
      </c>
      <c r="D45" s="8" t="s">
        <v>69</v>
      </c>
      <c r="E45" s="8" t="s">
        <v>70</v>
      </c>
      <c r="F45" s="8">
        <v>44</v>
      </c>
      <c r="G45" s="8">
        <v>8</v>
      </c>
      <c r="H45" s="1"/>
      <c r="I45" s="1"/>
      <c r="J45" s="11"/>
      <c r="K45" s="11"/>
      <c r="L45" s="11" t="s">
        <v>4</v>
      </c>
      <c r="M45" s="11"/>
      <c r="N45" s="11"/>
      <c r="O45" s="11"/>
      <c r="P45" s="11"/>
      <c r="Q45" s="11"/>
      <c r="R45" s="11" t="s">
        <v>4</v>
      </c>
      <c r="S45" s="11"/>
      <c r="T45" s="11"/>
      <c r="U45" s="11"/>
      <c r="V45" s="1"/>
      <c r="W45" s="1"/>
      <c r="X45" s="1"/>
      <c r="Y45" s="7" t="s">
        <v>68</v>
      </c>
    </row>
    <row r="46" spans="1:25" ht="18.75">
      <c r="A46" s="1"/>
      <c r="B46" s="1"/>
      <c r="C46" s="1"/>
      <c r="D46" s="1"/>
      <c r="E46" s="1"/>
      <c r="F46" s="23">
        <f>SUM(F4:F45)</f>
        <v>6012</v>
      </c>
      <c r="G46" s="1">
        <f>SUM(G4:G45)</f>
        <v>792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5" ht="18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5" ht="18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8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8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8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8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</sheetData>
  <mergeCells count="12">
    <mergeCell ref="J1:U1"/>
    <mergeCell ref="V1:V2"/>
    <mergeCell ref="W1:W2"/>
    <mergeCell ref="X1:X2"/>
    <mergeCell ref="AC1:AE1"/>
    <mergeCell ref="Z7:Z14"/>
    <mergeCell ref="A1:A2"/>
    <mergeCell ref="B1:B2"/>
    <mergeCell ref="C1:C2"/>
    <mergeCell ref="D1:E1"/>
    <mergeCell ref="F1:G1"/>
    <mergeCell ref="H1:I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7"/>
  <sheetViews>
    <sheetView workbookViewId="0">
      <selection activeCell="J2" sqref="J2:U2"/>
    </sheetView>
  </sheetViews>
  <sheetFormatPr defaultRowHeight="15"/>
  <cols>
    <col min="1" max="1" width="5.7109375" customWidth="1"/>
    <col min="2" max="2" width="14.7109375" customWidth="1"/>
    <col min="3" max="3" width="7.7109375" customWidth="1"/>
    <col min="4" max="5" width="11.7109375" customWidth="1"/>
    <col min="6" max="7" width="7" customWidth="1"/>
    <col min="8" max="9" width="8.7109375" customWidth="1"/>
    <col min="10" max="21" width="2.7109375" customWidth="1"/>
    <col min="22" max="24" width="6.7109375" customWidth="1"/>
  </cols>
  <sheetData>
    <row r="1" spans="1:24" ht="60" customHeight="1">
      <c r="A1" s="14" t="s">
        <v>0</v>
      </c>
      <c r="B1" s="15" t="s">
        <v>1</v>
      </c>
      <c r="C1" s="14" t="s">
        <v>2</v>
      </c>
      <c r="D1" s="15" t="s">
        <v>47</v>
      </c>
      <c r="E1" s="15"/>
      <c r="F1" s="15" t="s">
        <v>5</v>
      </c>
      <c r="G1" s="15"/>
      <c r="H1" s="15" t="s">
        <v>6</v>
      </c>
      <c r="I1" s="15"/>
      <c r="J1" s="17" t="s">
        <v>7</v>
      </c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6" t="s">
        <v>20</v>
      </c>
      <c r="W1" s="16" t="s">
        <v>22</v>
      </c>
      <c r="X1" s="16" t="s">
        <v>21</v>
      </c>
    </row>
    <row r="2" spans="1:24" ht="60" customHeight="1">
      <c r="A2" s="14"/>
      <c r="B2" s="15"/>
      <c r="C2" s="14"/>
      <c r="D2" s="2" t="s">
        <v>3</v>
      </c>
      <c r="E2" s="2" t="s">
        <v>4</v>
      </c>
      <c r="F2" s="2" t="s">
        <v>3</v>
      </c>
      <c r="G2" s="2" t="s">
        <v>4</v>
      </c>
      <c r="H2" s="2" t="s">
        <v>3</v>
      </c>
      <c r="I2" s="2" t="s">
        <v>4</v>
      </c>
      <c r="J2" s="25" t="s">
        <v>8</v>
      </c>
      <c r="K2" s="27" t="s">
        <v>9</v>
      </c>
      <c r="L2" s="24" t="s">
        <v>10</v>
      </c>
      <c r="M2" s="25" t="s">
        <v>11</v>
      </c>
      <c r="N2" s="28" t="s">
        <v>12</v>
      </c>
      <c r="O2" s="24" t="s">
        <v>13</v>
      </c>
      <c r="P2" s="25" t="s">
        <v>14</v>
      </c>
      <c r="Q2" s="27" t="s">
        <v>15</v>
      </c>
      <c r="R2" s="24" t="s">
        <v>16</v>
      </c>
      <c r="S2" s="25" t="s">
        <v>17</v>
      </c>
      <c r="T2" s="28" t="s">
        <v>18</v>
      </c>
      <c r="U2" s="24" t="s">
        <v>19</v>
      </c>
      <c r="V2" s="16"/>
      <c r="W2" s="16"/>
      <c r="X2" s="16"/>
    </row>
    <row r="3" spans="1:24" ht="18.75" customHeight="1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  <c r="P3" s="2">
        <v>16</v>
      </c>
      <c r="Q3" s="2">
        <v>17</v>
      </c>
      <c r="R3" s="2">
        <v>18</v>
      </c>
      <c r="S3" s="2">
        <v>19</v>
      </c>
      <c r="T3" s="2">
        <v>20</v>
      </c>
      <c r="U3" s="2">
        <v>21</v>
      </c>
      <c r="V3" s="2">
        <v>22</v>
      </c>
      <c r="W3" s="2">
        <v>23</v>
      </c>
      <c r="X3" s="2">
        <v>24</v>
      </c>
    </row>
    <row r="4" spans="1:24" ht="38.25">
      <c r="A4" s="4">
        <v>1</v>
      </c>
      <c r="B4" s="2" t="s">
        <v>23</v>
      </c>
      <c r="C4" s="3" t="s">
        <v>25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5.5">
      <c r="A5" s="4">
        <v>2</v>
      </c>
      <c r="B5" s="2" t="s">
        <v>26</v>
      </c>
      <c r="C5" s="3" t="s">
        <v>46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48.75" customHeight="1">
      <c r="A6" s="4">
        <v>3</v>
      </c>
      <c r="B6" s="2" t="s">
        <v>27</v>
      </c>
      <c r="C6" s="2" t="s">
        <v>24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8.75">
      <c r="A7" s="4">
        <v>4</v>
      </c>
      <c r="B7" s="2" t="s">
        <v>28</v>
      </c>
      <c r="C7" s="2">
        <v>11.18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8.75">
      <c r="A8" s="4">
        <v>5</v>
      </c>
      <c r="B8" s="2" t="s">
        <v>29</v>
      </c>
      <c r="C8" s="2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>
      <c r="A9" s="4">
        <v>6</v>
      </c>
      <c r="B9" s="2" t="s">
        <v>30</v>
      </c>
      <c r="C9" s="2">
        <v>13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64.5" customHeight="1">
      <c r="A10" s="4">
        <v>7</v>
      </c>
      <c r="B10" s="2" t="s">
        <v>29</v>
      </c>
      <c r="C10" s="3" t="s">
        <v>37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27.5" customHeight="1">
      <c r="A11" s="4">
        <v>8</v>
      </c>
      <c r="B11" s="2" t="s">
        <v>31</v>
      </c>
      <c r="C11" s="3" t="s">
        <v>38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5.5">
      <c r="A12" s="4">
        <v>9</v>
      </c>
      <c r="B12" s="2" t="s">
        <v>32</v>
      </c>
      <c r="C12" s="3" t="s">
        <v>45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5.5">
      <c r="A13" s="4">
        <v>10</v>
      </c>
      <c r="B13" s="2" t="s">
        <v>31</v>
      </c>
      <c r="C13" s="3" t="s">
        <v>40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8.75">
      <c r="A14" s="4">
        <v>11</v>
      </c>
      <c r="B14" s="2" t="s">
        <v>33</v>
      </c>
      <c r="C14" s="2">
        <v>22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8.25">
      <c r="A15" s="4">
        <v>12</v>
      </c>
      <c r="B15" s="2" t="s">
        <v>34</v>
      </c>
      <c r="C15" s="3" t="s">
        <v>39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5.5">
      <c r="A16" s="4">
        <v>13</v>
      </c>
      <c r="B16" s="2" t="s">
        <v>35</v>
      </c>
      <c r="C16" s="3" t="s">
        <v>41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8.75">
      <c r="A17" s="4">
        <v>14</v>
      </c>
      <c r="B17" s="2" t="s">
        <v>28</v>
      </c>
      <c r="C17" s="2">
        <v>29.3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5.5">
      <c r="A18" s="4">
        <v>15</v>
      </c>
      <c r="B18" s="2" t="s">
        <v>32</v>
      </c>
      <c r="C18" s="3" t="s">
        <v>42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5.5">
      <c r="A19" s="4">
        <v>16</v>
      </c>
      <c r="B19" s="2" t="s">
        <v>36</v>
      </c>
      <c r="C19" s="3" t="s">
        <v>43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5.5">
      <c r="A20" s="4">
        <v>17</v>
      </c>
      <c r="B20" s="2" t="s">
        <v>26</v>
      </c>
      <c r="C20" s="3" t="s">
        <v>44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8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8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8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8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8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8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8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</sheetData>
  <mergeCells count="10">
    <mergeCell ref="J1:U1"/>
    <mergeCell ref="V1:V2"/>
    <mergeCell ref="W1:W2"/>
    <mergeCell ref="X1:X2"/>
    <mergeCell ref="A1:A2"/>
    <mergeCell ref="B1:B2"/>
    <mergeCell ref="C1:C2"/>
    <mergeCell ref="D1:E1"/>
    <mergeCell ref="F1:G1"/>
    <mergeCell ref="H1:I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Актуальный ППР</vt:lpstr>
      <vt:lpstr>Актуальный ППР (вар.2)</vt:lpstr>
      <vt:lpstr>Исходный ППР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2021-05-30T20:04:20Z</dcterms:modified>
</cp:coreProperties>
</file>