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J10" i="1" l="1"/>
  <c r="K10" i="1"/>
  <c r="L10" i="1"/>
  <c r="J11" i="1"/>
  <c r="K11" i="1"/>
  <c r="L11" i="1"/>
  <c r="J12" i="1"/>
  <c r="K12" i="1"/>
  <c r="L12" i="1"/>
  <c r="H10" i="1"/>
  <c r="H11" i="1"/>
  <c r="H12" i="1"/>
  <c r="G10" i="1"/>
  <c r="G11" i="1"/>
  <c r="G12" i="1"/>
  <c r="I10" i="1"/>
  <c r="I11" i="1"/>
  <c r="I12" i="1"/>
  <c r="F10" i="1"/>
  <c r="F11" i="1"/>
  <c r="F12" i="1"/>
  <c r="F9" i="1"/>
  <c r="G9" i="1"/>
  <c r="H9" i="1"/>
  <c r="I9" i="1"/>
  <c r="J9" i="1"/>
  <c r="K9" i="1"/>
  <c r="L9" i="1"/>
  <c r="K5" i="1"/>
  <c r="L5" i="1"/>
  <c r="K6" i="1"/>
  <c r="L6" i="1"/>
  <c r="K7" i="1"/>
  <c r="L7" i="1"/>
  <c r="K8" i="1"/>
  <c r="L8" i="1"/>
  <c r="H5" i="1"/>
  <c r="H6" i="1"/>
  <c r="H7" i="1"/>
  <c r="H8" i="1"/>
  <c r="I5" i="1"/>
  <c r="I6" i="1"/>
  <c r="I7" i="1"/>
  <c r="I8" i="1"/>
  <c r="J5" i="1"/>
  <c r="J6" i="1"/>
  <c r="J7" i="1"/>
  <c r="J8" i="1"/>
  <c r="G5" i="1"/>
  <c r="G6" i="1"/>
  <c r="G7" i="1"/>
  <c r="G8" i="1"/>
  <c r="F5" i="1"/>
  <c r="F6" i="1"/>
  <c r="F7" i="1"/>
  <c r="F8" i="1"/>
  <c r="G3" i="1"/>
  <c r="G4" i="1"/>
  <c r="H3" i="1"/>
  <c r="H4" i="1"/>
  <c r="I3" i="1"/>
  <c r="I4" i="1"/>
  <c r="F3" i="1"/>
  <c r="J3" i="1"/>
  <c r="K3" i="1"/>
  <c r="L3" i="1"/>
  <c r="F4" i="1"/>
  <c r="J4" i="1"/>
  <c r="K4" i="1"/>
  <c r="L4" i="1"/>
  <c r="D11" i="1"/>
  <c r="E11" i="1"/>
  <c r="D12" i="1"/>
  <c r="E12" i="1"/>
  <c r="E10" i="1"/>
  <c r="D10" i="1"/>
  <c r="E6" i="1"/>
  <c r="E7" i="1"/>
  <c r="E8" i="1"/>
  <c r="E9" i="1"/>
  <c r="E5" i="1"/>
  <c r="D6" i="1"/>
  <c r="D7" i="1"/>
  <c r="D8" i="1"/>
  <c r="D9" i="1"/>
  <c r="D5" i="1"/>
  <c r="E4" i="1"/>
  <c r="E3" i="1"/>
  <c r="D4" i="1"/>
  <c r="D3" i="1"/>
</calcChain>
</file>

<file path=xl/sharedStrings.xml><?xml version="1.0" encoding="utf-8"?>
<sst xmlns="http://schemas.openxmlformats.org/spreadsheetml/2006/main" count="34" uniqueCount="20">
  <si>
    <t>Идентификатор риска</t>
  </si>
  <si>
    <t>Наименование риска</t>
  </si>
  <si>
    <t>Владелец риска</t>
  </si>
  <si>
    <t>Итоговая оценка риска в результате актуализации реестра рисков за
2020 год</t>
  </si>
  <si>
    <t>Мероприятия по воздействию на риск</t>
  </si>
  <si>
    <t xml:space="preserve">Текущий риск
</t>
  </si>
  <si>
    <t xml:space="preserve">Остаточный риск </t>
  </si>
  <si>
    <t>Наименование мероприятия (контрольной процедуры)</t>
  </si>
  <si>
    <t>Ответственный за выполнение мероприятия</t>
  </si>
  <si>
    <t>Затраты на реализацию мероприятия</t>
  </si>
  <si>
    <t>Ожидаемый эффект от выполнения мероприятия</t>
  </si>
  <si>
    <t>Плановая дата</t>
  </si>
  <si>
    <t>Текущий статус мероприятия, включая краткий отчет</t>
  </si>
  <si>
    <t>Итоговая эффективность мероприятия</t>
  </si>
  <si>
    <t xml:space="preserve">Риск кражи </t>
  </si>
  <si>
    <t>Риск возникновения пожара</t>
  </si>
  <si>
    <t>Риск потери репутации</t>
  </si>
  <si>
    <t>Иванов</t>
  </si>
  <si>
    <t>Сидоров</t>
  </si>
  <si>
    <t>Попов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</si>
</sst>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5" xfId="0" applyFont="1" applyFill="1" applyBorder="1" applyAlignment="1">
      <alignment horizontal="center" vertical="center" wrapText="1" shrinkToFit="1"/>
    </xf>
    <xf numFmtId="14" fontId="1" fillId="0" borderId="5" xfId="0" applyNumberFormat="1" applyFont="1" applyFill="1" applyBorder="1" applyAlignment="1">
      <alignment horizontal="center" vertical="center" wrapText="1" shrinkToFit="1"/>
    </xf>
    <xf numFmtId="0" fontId="1" fillId="0" borderId="6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0" fontId="1" fillId="0" borderId="5" xfId="0" applyFont="1" applyFill="1" applyBorder="1" applyAlignment="1">
      <alignment horizontal="center" vertical="center" wrapText="1" shrinkToFit="1"/>
    </xf>
    <xf numFmtId="0" fontId="1" fillId="0" borderId="3" xfId="0" applyFont="1" applyFill="1" applyBorder="1" applyAlignment="1">
      <alignment horizontal="center" vertical="center" wrapText="1" shrinkToFit="1"/>
    </xf>
    <xf numFmtId="4" fontId="0" fillId="0" borderId="0" xfId="0" applyNumberForma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8;&#1089;&#1093;&#1086;&#1076;&#1085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иск1"/>
      <sheetName val="Риск2"/>
      <sheetName val="Риск3"/>
    </sheetNames>
    <sheetDataSet>
      <sheetData sheetId="0">
        <row r="22">
          <cell r="E22">
            <v>2.5</v>
          </cell>
        </row>
        <row r="25">
          <cell r="E25">
            <v>1</v>
          </cell>
        </row>
        <row r="49">
          <cell r="B49" t="str">
            <v>Заключение договора с ЧОП</v>
          </cell>
          <cell r="C49" t="str">
            <v>40000 руб</v>
          </cell>
          <cell r="D49" t="str">
            <v>Заключение договора</v>
          </cell>
          <cell r="E49" t="str">
            <v>Александров</v>
          </cell>
          <cell r="F49" t="str">
            <v>2021 год</v>
          </cell>
          <cell r="G49" t="str">
            <v>договор в стадии заключения</v>
          </cell>
          <cell r="H49" t="str">
            <v>меропиятие в процессе выполнения</v>
          </cell>
        </row>
        <row r="50">
          <cell r="B50" t="str">
            <v>Проведение обучения</v>
          </cell>
          <cell r="C50" t="str">
            <v>5 000 руб</v>
          </cell>
          <cell r="D50" t="str">
            <v>Обучение топ-менеджмента</v>
          </cell>
          <cell r="E50" t="str">
            <v>Синюков</v>
          </cell>
          <cell r="F50" t="str">
            <v>2 кв 21 год</v>
          </cell>
          <cell r="G50" t="str">
            <v xml:space="preserve">обучение проведено </v>
          </cell>
          <cell r="H50" t="str">
            <v>мероприятие выполнено</v>
          </cell>
        </row>
      </sheetData>
      <sheetData sheetId="1">
        <row r="22">
          <cell r="E22">
            <v>78</v>
          </cell>
        </row>
        <row r="25">
          <cell r="E25">
            <v>89</v>
          </cell>
        </row>
        <row r="49">
          <cell r="B49" t="str">
            <v>Организация пожарной охраны</v>
          </cell>
          <cell r="C49">
            <v>100000</v>
          </cell>
          <cell r="D49" t="str">
            <v xml:space="preserve">минимизация риска. </v>
          </cell>
          <cell r="E49" t="str">
            <v>Иванов</v>
          </cell>
          <cell r="F49" t="str">
            <v xml:space="preserve">2021 год </v>
          </cell>
          <cell r="G49" t="str">
            <v xml:space="preserve">мероприятие выполнено </v>
          </cell>
          <cell r="H49" t="str">
            <v>уровень риска снижен</v>
          </cell>
        </row>
        <row r="50">
          <cell r="B50" t="str">
            <v>Организация места хранения ПО</v>
          </cell>
          <cell r="C50">
            <v>20000</v>
          </cell>
          <cell r="D50" t="str">
            <v>наличие ПО</v>
          </cell>
          <cell r="E50" t="str">
            <v>Петров</v>
          </cell>
          <cell r="F50" t="str">
            <v xml:space="preserve">2021 год </v>
          </cell>
          <cell r="G50" t="str">
            <v xml:space="preserve">мероприятие выполнено </v>
          </cell>
          <cell r="H50" t="str">
            <v>уровень риска снижен</v>
          </cell>
        </row>
        <row r="51">
          <cell r="B51" t="str">
            <v>Формирование пожарной охраны</v>
          </cell>
          <cell r="C51">
            <v>15000</v>
          </cell>
          <cell r="D51" t="str">
            <v xml:space="preserve">Наличие команды </v>
          </cell>
          <cell r="E51" t="str">
            <v>Сидоров</v>
          </cell>
          <cell r="F51" t="str">
            <v xml:space="preserve">2021 год </v>
          </cell>
          <cell r="G51" t="str">
            <v xml:space="preserve">мероприятие выполнено </v>
          </cell>
          <cell r="H51" t="str">
            <v>уровень риска снижен</v>
          </cell>
        </row>
        <row r="52">
          <cell r="B52" t="str">
            <v>Покупка огнетушителей</v>
          </cell>
          <cell r="C52">
            <v>5000</v>
          </cell>
          <cell r="D52" t="str">
            <v xml:space="preserve">наличие огнетушителей </v>
          </cell>
          <cell r="E52" t="str">
            <v>Кукушкин</v>
          </cell>
          <cell r="F52" t="str">
            <v xml:space="preserve">2021 год </v>
          </cell>
          <cell r="G52" t="str">
            <v xml:space="preserve">мероприятие выполнено </v>
          </cell>
          <cell r="H52" t="str">
            <v>уровень риска снижен</v>
          </cell>
        </row>
        <row r="53">
          <cell r="B53" t="str">
            <v>Покупка песка</v>
          </cell>
          <cell r="C53">
            <v>3000</v>
          </cell>
          <cell r="D53" t="str">
            <v xml:space="preserve">наличие песка </v>
          </cell>
          <cell r="E53" t="str">
            <v>Кукушкин</v>
          </cell>
          <cell r="F53" t="str">
            <v xml:space="preserve">2021 год </v>
          </cell>
          <cell r="G53" t="str">
            <v xml:space="preserve">мероприятие выполнено </v>
          </cell>
          <cell r="H53" t="str">
            <v>уровень риска снижен</v>
          </cell>
        </row>
      </sheetData>
      <sheetData sheetId="2">
        <row r="22">
          <cell r="E22">
            <v>56</v>
          </cell>
        </row>
        <row r="25">
          <cell r="E25">
            <v>23</v>
          </cell>
        </row>
        <row r="49">
          <cell r="B49" t="str">
            <v>Оргнизмация маркетинга</v>
          </cell>
          <cell r="C49">
            <v>300000</v>
          </cell>
          <cell r="D49" t="str">
            <v>Репутация сохранена</v>
          </cell>
          <cell r="E49" t="str">
            <v>Павов</v>
          </cell>
          <cell r="F49" t="str">
            <v xml:space="preserve">2022 год </v>
          </cell>
          <cell r="G49" t="str">
            <v>мероприятие выполняется</v>
          </cell>
          <cell r="H49" t="str">
            <v>н/д</v>
          </cell>
        </row>
        <row r="50">
          <cell r="B50" t="str">
            <v>Проведение опросов контрагенотов</v>
          </cell>
          <cell r="C50">
            <v>45000</v>
          </cell>
          <cell r="D50" t="str">
            <v>Сбор мнений</v>
          </cell>
          <cell r="E50" t="str">
            <v>Митина</v>
          </cell>
          <cell r="F50" t="str">
            <v>2021 год</v>
          </cell>
          <cell r="G50" t="str">
            <v>мероприятие в стадии планирования</v>
          </cell>
          <cell r="H50" t="str">
            <v>н/д</v>
          </cell>
        </row>
        <row r="51">
          <cell r="B51" t="str">
            <v>Проведение аудита</v>
          </cell>
          <cell r="C51">
            <v>55000</v>
          </cell>
          <cell r="D51" t="str">
            <v>Выявление недочётов</v>
          </cell>
          <cell r="E51" t="str">
            <v>Костюков</v>
          </cell>
          <cell r="F51" t="str">
            <v>1 кв 2021 года</v>
          </cell>
          <cell r="G51" t="str">
            <v>Аудит проведен</v>
          </cell>
          <cell r="H51" t="str">
            <v>мероприятие эффективно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zoomScale="80" zoomScaleNormal="80" workbookViewId="0">
      <selection activeCell="E19" sqref="E19"/>
    </sheetView>
  </sheetViews>
  <sheetFormatPr defaultRowHeight="15" x14ac:dyDescent="0.25"/>
  <cols>
    <col min="1" max="1" width="17.7109375" customWidth="1"/>
    <col min="2" max="2" width="37.85546875" customWidth="1"/>
    <col min="3" max="3" width="40" customWidth="1"/>
    <col min="4" max="4" width="24.42578125" customWidth="1"/>
    <col min="5" max="5" width="24.85546875" customWidth="1"/>
    <col min="6" max="6" width="67.28515625" customWidth="1"/>
    <col min="7" max="7" width="75.5703125" customWidth="1"/>
    <col min="8" max="8" width="52.7109375" customWidth="1"/>
    <col min="9" max="9" width="30.140625" customWidth="1"/>
    <col min="10" max="10" width="28.42578125" customWidth="1"/>
    <col min="11" max="11" width="29.28515625" customWidth="1"/>
    <col min="12" max="12" width="37" customWidth="1"/>
  </cols>
  <sheetData>
    <row r="1" spans="1:12" ht="20.25" x14ac:dyDescent="0.25">
      <c r="A1" s="4" t="s">
        <v>0</v>
      </c>
      <c r="B1" s="6" t="s">
        <v>1</v>
      </c>
      <c r="C1" s="6" t="s">
        <v>2</v>
      </c>
      <c r="D1" s="6" t="s">
        <v>3</v>
      </c>
      <c r="E1" s="6"/>
      <c r="F1" s="6" t="s">
        <v>4</v>
      </c>
      <c r="G1" s="6"/>
      <c r="H1" s="6"/>
      <c r="I1" s="6"/>
      <c r="J1" s="6"/>
      <c r="K1" s="6"/>
      <c r="L1" s="8"/>
    </row>
    <row r="2" spans="1:12" ht="81" x14ac:dyDescent="0.25">
      <c r="A2" s="5"/>
      <c r="B2" s="7"/>
      <c r="C2" s="7"/>
      <c r="D2" s="1" t="s">
        <v>5</v>
      </c>
      <c r="E2" s="1" t="s">
        <v>6</v>
      </c>
      <c r="F2" s="1" t="s">
        <v>7</v>
      </c>
      <c r="G2" s="1" t="s">
        <v>8</v>
      </c>
      <c r="H2" s="1" t="s">
        <v>9</v>
      </c>
      <c r="I2" s="1" t="s">
        <v>10</v>
      </c>
      <c r="J2" s="2" t="s">
        <v>11</v>
      </c>
      <c r="K2" s="1" t="s">
        <v>12</v>
      </c>
      <c r="L2" s="3" t="s">
        <v>13</v>
      </c>
    </row>
    <row r="3" spans="1:12" x14ac:dyDescent="0.25">
      <c r="B3" t="s">
        <v>14</v>
      </c>
      <c r="C3" t="s">
        <v>19</v>
      </c>
      <c r="D3" s="9">
        <f>[1]Риск1!$E$22</f>
        <v>2.5</v>
      </c>
      <c r="E3" s="9">
        <f>[1]Риск1!$E$25</f>
        <v>1</v>
      </c>
      <c r="F3" t="str">
        <f>[1]Риск1!B49</f>
        <v>Заключение договора с ЧОП</v>
      </c>
      <c r="G3" t="str">
        <f>[1]Риск1!E49</f>
        <v>Александров</v>
      </c>
      <c r="H3" s="10" t="str">
        <f>[1]Риск1!C49</f>
        <v>40000 руб</v>
      </c>
      <c r="I3" t="str">
        <f>[1]Риск1!D49</f>
        <v>Заключение договора</v>
      </c>
      <c r="J3" t="str">
        <f>[1]Риск1!F49</f>
        <v>2021 год</v>
      </c>
      <c r="K3" t="str">
        <f>[1]Риск1!G49</f>
        <v>договор в стадии заключения</v>
      </c>
      <c r="L3" t="str">
        <f>[1]Риск1!H49</f>
        <v>меропиятие в процессе выполнения</v>
      </c>
    </row>
    <row r="4" spans="1:12" x14ac:dyDescent="0.25">
      <c r="B4" t="s">
        <v>14</v>
      </c>
      <c r="C4" t="s">
        <v>19</v>
      </c>
      <c r="D4" s="9">
        <f>[1]Риск1!$E$22</f>
        <v>2.5</v>
      </c>
      <c r="E4" s="9">
        <f>[1]Риск1!$E$25</f>
        <v>1</v>
      </c>
      <c r="F4" t="str">
        <f>[1]Риск1!B50</f>
        <v>Проведение обучения</v>
      </c>
      <c r="G4" t="str">
        <f>[1]Риск1!E50</f>
        <v>Синюков</v>
      </c>
      <c r="H4" s="10" t="str">
        <f>[1]Риск1!C50</f>
        <v>5 000 руб</v>
      </c>
      <c r="I4" t="str">
        <f>[1]Риск1!D50</f>
        <v>Обучение топ-менеджмента</v>
      </c>
      <c r="J4" t="str">
        <f>[1]Риск1!F50</f>
        <v>2 кв 21 год</v>
      </c>
      <c r="K4" t="str">
        <f>[1]Риск1!G50</f>
        <v xml:space="preserve">обучение проведено </v>
      </c>
      <c r="L4" t="str">
        <f>[1]Риск1!H50</f>
        <v>мероприятие выполнено</v>
      </c>
    </row>
    <row r="5" spans="1:12" x14ac:dyDescent="0.25">
      <c r="B5" t="s">
        <v>15</v>
      </c>
      <c r="C5" t="s">
        <v>18</v>
      </c>
      <c r="D5" s="9">
        <f>[1]Риск2!$E$22</f>
        <v>78</v>
      </c>
      <c r="E5" s="9">
        <f>[1]Риск2!$E$25</f>
        <v>89</v>
      </c>
      <c r="F5" t="str">
        <f>[1]Риск2!B49</f>
        <v>Организация пожарной охраны</v>
      </c>
      <c r="G5" t="str">
        <f>[1]Риск2!E49</f>
        <v>Иванов</v>
      </c>
      <c r="H5">
        <f>[1]Риск2!C49</f>
        <v>100000</v>
      </c>
      <c r="I5" t="str">
        <f>[1]Риск2!D49</f>
        <v xml:space="preserve">минимизация риска. </v>
      </c>
      <c r="J5" t="str">
        <f>[1]Риск2!F49</f>
        <v xml:space="preserve">2021 год </v>
      </c>
      <c r="K5" t="str">
        <f>[1]Риск2!G49</f>
        <v xml:space="preserve">мероприятие выполнено </v>
      </c>
      <c r="L5" t="str">
        <f>[1]Риск2!H49</f>
        <v>уровень риска снижен</v>
      </c>
    </row>
    <row r="6" spans="1:12" x14ac:dyDescent="0.25">
      <c r="B6" t="s">
        <v>15</v>
      </c>
      <c r="C6" t="s">
        <v>18</v>
      </c>
      <c r="D6" s="9">
        <f>[1]Риск2!$E$22</f>
        <v>78</v>
      </c>
      <c r="E6" s="9">
        <f>[1]Риск2!$E$25</f>
        <v>89</v>
      </c>
      <c r="F6" t="str">
        <f>[1]Риск2!B50</f>
        <v>Организация места хранения ПО</v>
      </c>
      <c r="G6" t="str">
        <f>[1]Риск2!E50</f>
        <v>Петров</v>
      </c>
      <c r="H6">
        <f>[1]Риск2!C50</f>
        <v>20000</v>
      </c>
      <c r="I6" t="str">
        <f>[1]Риск2!D50</f>
        <v>наличие ПО</v>
      </c>
      <c r="J6" t="str">
        <f>[1]Риск2!F50</f>
        <v xml:space="preserve">2021 год </v>
      </c>
      <c r="K6" t="str">
        <f>[1]Риск2!G50</f>
        <v xml:space="preserve">мероприятие выполнено </v>
      </c>
      <c r="L6" t="str">
        <f>[1]Риск2!H50</f>
        <v>уровень риска снижен</v>
      </c>
    </row>
    <row r="7" spans="1:12" x14ac:dyDescent="0.25">
      <c r="B7" t="s">
        <v>15</v>
      </c>
      <c r="C7" t="s">
        <v>18</v>
      </c>
      <c r="D7" s="9">
        <f>[1]Риск2!$E$22</f>
        <v>78</v>
      </c>
      <c r="E7" s="9">
        <f>[1]Риск2!$E$25</f>
        <v>89</v>
      </c>
      <c r="F7" t="str">
        <f>[1]Риск2!B51</f>
        <v>Формирование пожарной охраны</v>
      </c>
      <c r="G7" t="str">
        <f>[1]Риск2!E51</f>
        <v>Сидоров</v>
      </c>
      <c r="H7">
        <f>[1]Риск2!C51</f>
        <v>15000</v>
      </c>
      <c r="I7" t="str">
        <f>[1]Риск2!D51</f>
        <v xml:space="preserve">Наличие команды </v>
      </c>
      <c r="J7" t="str">
        <f>[1]Риск2!F51</f>
        <v xml:space="preserve">2021 год </v>
      </c>
      <c r="K7" t="str">
        <f>[1]Риск2!G51</f>
        <v xml:space="preserve">мероприятие выполнено </v>
      </c>
      <c r="L7" t="str">
        <f>[1]Риск2!H51</f>
        <v>уровень риска снижен</v>
      </c>
    </row>
    <row r="8" spans="1:12" x14ac:dyDescent="0.25">
      <c r="B8" t="s">
        <v>15</v>
      </c>
      <c r="C8" t="s">
        <v>18</v>
      </c>
      <c r="D8" s="9">
        <f>[1]Риск2!$E$22</f>
        <v>78</v>
      </c>
      <c r="E8" s="9">
        <f>[1]Риск2!$E$25</f>
        <v>89</v>
      </c>
      <c r="F8" t="str">
        <f>[1]Риск2!B52</f>
        <v>Покупка огнетушителей</v>
      </c>
      <c r="G8" t="str">
        <f>[1]Риск2!E52</f>
        <v>Кукушкин</v>
      </c>
      <c r="H8">
        <f>[1]Риск2!C52</f>
        <v>5000</v>
      </c>
      <c r="I8" t="str">
        <f>[1]Риск2!D52</f>
        <v xml:space="preserve">наличие огнетушителей </v>
      </c>
      <c r="J8" t="str">
        <f>[1]Риск2!F52</f>
        <v xml:space="preserve">2021 год </v>
      </c>
      <c r="K8" t="str">
        <f>[1]Риск2!G52</f>
        <v xml:space="preserve">мероприятие выполнено </v>
      </c>
      <c r="L8" t="str">
        <f>[1]Риск2!H52</f>
        <v>уровень риска снижен</v>
      </c>
    </row>
    <row r="9" spans="1:12" x14ac:dyDescent="0.25">
      <c r="B9" t="s">
        <v>15</v>
      </c>
      <c r="C9" t="s">
        <v>18</v>
      </c>
      <c r="D9" s="9">
        <f>[1]Риск2!$E$22</f>
        <v>78</v>
      </c>
      <c r="E9" s="9">
        <f>[1]Риск2!$E$25</f>
        <v>89</v>
      </c>
      <c r="F9" t="str">
        <f>[1]Риск2!B53</f>
        <v>Покупка песка</v>
      </c>
      <c r="G9" t="str">
        <f>[1]Риск2!E53</f>
        <v>Кукушкин</v>
      </c>
      <c r="H9">
        <f>[1]Риск2!C53</f>
        <v>3000</v>
      </c>
      <c r="I9" t="str">
        <f>[1]Риск2!D53</f>
        <v xml:space="preserve">наличие песка </v>
      </c>
      <c r="J9" t="str">
        <f>[1]Риск2!F53</f>
        <v xml:space="preserve">2021 год </v>
      </c>
      <c r="K9" t="str">
        <f>[1]Риск2!G53</f>
        <v xml:space="preserve">мероприятие выполнено </v>
      </c>
      <c r="L9" t="str">
        <f>[1]Риск2!H53</f>
        <v>уровень риска снижен</v>
      </c>
    </row>
    <row r="10" spans="1:12" x14ac:dyDescent="0.25">
      <c r="B10" t="s">
        <v>16</v>
      </c>
      <c r="C10" t="s">
        <v>17</v>
      </c>
      <c r="D10" s="9">
        <f>[1]Риск3!$E$22</f>
        <v>56</v>
      </c>
      <c r="E10" s="9">
        <f>[1]Риск3!$E$25</f>
        <v>23</v>
      </c>
      <c r="F10" t="str">
        <f>[1]Риск3!B49</f>
        <v>Оргнизмация маркетинга</v>
      </c>
      <c r="G10" t="str">
        <f>[1]Риск3!E49</f>
        <v>Павов</v>
      </c>
      <c r="H10">
        <f>[1]Риск3!C49</f>
        <v>300000</v>
      </c>
      <c r="I10" t="str">
        <f>[1]Риск3!D49</f>
        <v>Репутация сохранена</v>
      </c>
      <c r="J10" t="str">
        <f>[1]Риск3!F49</f>
        <v xml:space="preserve">2022 год </v>
      </c>
      <c r="K10" t="str">
        <f>[1]Риск3!G49</f>
        <v>мероприятие выполняется</v>
      </c>
      <c r="L10" t="str">
        <f>[1]Риск3!H49</f>
        <v>н/д</v>
      </c>
    </row>
    <row r="11" spans="1:12" x14ac:dyDescent="0.25">
      <c r="B11" t="s">
        <v>16</v>
      </c>
      <c r="C11" t="s">
        <v>17</v>
      </c>
      <c r="D11" s="9">
        <f>[1]Риск3!$E$22</f>
        <v>56</v>
      </c>
      <c r="E11" s="9">
        <f>[1]Риск3!$E$25</f>
        <v>23</v>
      </c>
      <c r="F11" t="str">
        <f>[1]Риск3!B50</f>
        <v>Проведение опросов контрагенотов</v>
      </c>
      <c r="G11" t="str">
        <f>[1]Риск3!E50</f>
        <v>Митина</v>
      </c>
      <c r="H11">
        <f>[1]Риск3!C50</f>
        <v>45000</v>
      </c>
      <c r="I11" t="str">
        <f>[1]Риск3!D50</f>
        <v>Сбор мнений</v>
      </c>
      <c r="J11" t="str">
        <f>[1]Риск3!F50</f>
        <v>2021 год</v>
      </c>
      <c r="K11" t="str">
        <f>[1]Риск3!G50</f>
        <v>мероприятие в стадии планирования</v>
      </c>
      <c r="L11" t="str">
        <f>[1]Риск3!H50</f>
        <v>н/д</v>
      </c>
    </row>
    <row r="12" spans="1:12" x14ac:dyDescent="0.25">
      <c r="B12" t="s">
        <v>16</v>
      </c>
      <c r="C12" t="s">
        <v>17</v>
      </c>
      <c r="D12" s="9">
        <f>[1]Риск3!$E$22</f>
        <v>56</v>
      </c>
      <c r="E12" s="9">
        <f>[1]Риск3!$E$25</f>
        <v>23</v>
      </c>
      <c r="F12" t="str">
        <f>[1]Риск3!B51</f>
        <v>Проведение аудита</v>
      </c>
      <c r="G12" t="str">
        <f>[1]Риск3!E51</f>
        <v>Костюков</v>
      </c>
      <c r="H12">
        <f>[1]Риск3!C51</f>
        <v>55000</v>
      </c>
      <c r="I12" t="str">
        <f>[1]Риск3!D51</f>
        <v>Выявление недочётов</v>
      </c>
      <c r="J12" t="str">
        <f>[1]Риск3!F51</f>
        <v>1 кв 2021 года</v>
      </c>
      <c r="K12" t="str">
        <f>[1]Риск3!G51</f>
        <v>Аудит проведен</v>
      </c>
      <c r="L12" t="str">
        <f>[1]Риск3!H51</f>
        <v>мероприятие эффективно</v>
      </c>
    </row>
  </sheetData>
  <mergeCells count="5">
    <mergeCell ref="A1:A2"/>
    <mergeCell ref="B1:B2"/>
    <mergeCell ref="C1:C2"/>
    <mergeCell ref="D1:E1"/>
    <mergeCell ref="F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2021-06-15T12:20:25Z</dcterms:modified>
</cp:coreProperties>
</file>