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ра\Desktop\"/>
    </mc:Choice>
  </mc:AlternateContent>
  <bookViews>
    <workbookView xWindow="0" yWindow="0" windowWidth="22260" windowHeight="12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G2" i="1"/>
  <c r="F2" i="1"/>
  <c r="H2" i="1"/>
  <c r="D1" i="1" l="1"/>
  <c r="D2" i="1"/>
  <c r="A5" i="1" l="1"/>
  <c r="D3" i="1"/>
  <c r="D4" i="1" l="1"/>
  <c r="C6" i="1" s="1"/>
  <c r="B6" i="1" l="1"/>
  <c r="A6" i="1"/>
  <c r="B8" i="1"/>
  <c r="A8" i="1"/>
  <c r="A7" i="1"/>
  <c r="B7" i="1"/>
  <c r="C7" i="1"/>
  <c r="C8" i="1"/>
  <c r="A16" i="1" l="1"/>
  <c r="A14" i="1"/>
  <c r="A12" i="1"/>
  <c r="A13" i="1"/>
  <c r="A15" i="1"/>
  <c r="B9" i="1"/>
  <c r="D7" i="1"/>
  <c r="D8" i="1"/>
  <c r="D5" i="1"/>
  <c r="D6" i="1"/>
</calcChain>
</file>

<file path=xl/comments1.xml><?xml version="1.0" encoding="utf-8"?>
<comments xmlns="http://schemas.openxmlformats.org/spreadsheetml/2006/main">
  <authors>
    <author>Лера</author>
  </authors>
  <commentList>
    <comment ref="M1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формула: если первая цифра равна нулю, то берем вторую цифру</t>
        </r>
      </text>
    </comment>
  </commentList>
</comments>
</file>

<file path=xl/sharedStrings.xml><?xml version="1.0" encoding="utf-8"?>
<sst xmlns="http://schemas.openxmlformats.org/spreadsheetml/2006/main" count="8" uniqueCount="8">
  <si>
    <t>первое</t>
  </si>
  <si>
    <t>второе</t>
  </si>
  <si>
    <t>третье</t>
  </si>
  <si>
    <t>четвертое</t>
  </si>
  <si>
    <t>год</t>
  </si>
  <si>
    <t>месяц</t>
  </si>
  <si>
    <t>дата</t>
  </si>
  <si>
    <t>Энергия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</si>
</sst>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9"/>
      <name val="Calibri"/>
      <family val="2"/>
      <scheme val="minor"/>
    </font>
    <font>
      <sz val="7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12" sqref="A12"/>
    </sheetView>
  </sheetViews>
  <sheetFormatPr defaultRowHeight="14.5" x14ac:dyDescent="0.35"/>
  <cols>
    <col min="1" max="1" width="10.26953125" customWidth="1"/>
    <col min="2" max="3" width="9.6328125" bestFit="1" customWidth="1"/>
  </cols>
  <sheetData>
    <row r="1" spans="1:13" x14ac:dyDescent="0.35">
      <c r="A1" s="5">
        <v>24</v>
      </c>
      <c r="B1" s="2">
        <v>2</v>
      </c>
      <c r="C1" s="2">
        <v>1986</v>
      </c>
      <c r="D1" s="6">
        <f ca="1">F2+G2+H2</f>
        <v>32</v>
      </c>
      <c r="E1" s="2" t="s">
        <v>0</v>
      </c>
      <c r="F1" s="2"/>
      <c r="G1" s="2"/>
      <c r="H1" s="2"/>
      <c r="M1" t="str">
        <f>IF((MID(A1,1,1))=0,(MID(A1,2,1)),(MID(A1,1,1)))</f>
        <v>2</v>
      </c>
    </row>
    <row r="2" spans="1:13" x14ac:dyDescent="0.35">
      <c r="A2" s="2" t="s">
        <v>6</v>
      </c>
      <c r="B2" s="2" t="s">
        <v>5</v>
      </c>
      <c r="C2" s="2" t="s">
        <v>4</v>
      </c>
      <c r="D2" s="6">
        <f ca="1">SUMPRODUCT(--MID(D1,ROW(INDIRECT("D1:D"&amp;LEN(D1))),1))</f>
        <v>5</v>
      </c>
      <c r="E2" s="2" t="s">
        <v>1</v>
      </c>
      <c r="F2" s="7">
        <f ca="1">SUMPRODUCT(--MID(A1,ROW(INDIRECT("A1:A"&amp;LEN(A1))),1))</f>
        <v>6</v>
      </c>
      <c r="G2" s="7">
        <f ca="1">SUMPRODUCT(--MID(B1,ROW(INDIRECT("B1:B"&amp;LEN(B1))),1))</f>
        <v>2</v>
      </c>
      <c r="H2" s="7">
        <f ca="1">SUMPRODUCT(--MID(C1,ROW(INDIRECT("C1:C"&amp;LEN(C1))),1))</f>
        <v>24</v>
      </c>
    </row>
    <row r="3" spans="1:13" x14ac:dyDescent="0.35">
      <c r="A3" s="2"/>
      <c r="B3" s="2"/>
      <c r="C3" s="2"/>
      <c r="D3" s="6">
        <f ca="1">D1-2*(MID(A1,1,1))</f>
        <v>28</v>
      </c>
      <c r="E3" s="2" t="s">
        <v>2</v>
      </c>
      <c r="F3" s="2"/>
      <c r="G3" s="2"/>
      <c r="H3" s="2"/>
    </row>
    <row r="4" spans="1:13" x14ac:dyDescent="0.35">
      <c r="A4" s="2"/>
      <c r="B4" s="2"/>
      <c r="C4" s="2"/>
      <c r="D4" s="6">
        <f ca="1">IF(LEN(D3)=1,D3,(SUM((MID(D3,1,1))+(MID(D3,2,1)))))</f>
        <v>10</v>
      </c>
      <c r="E4" s="2" t="s">
        <v>3</v>
      </c>
      <c r="F4" s="8"/>
      <c r="G4" s="2"/>
      <c r="H4" s="2"/>
    </row>
    <row r="5" spans="1:13" x14ac:dyDescent="0.35">
      <c r="A5" s="4">
        <f ca="1">IF(D2=10,"1",(D2))</f>
        <v>5</v>
      </c>
      <c r="B5" s="2"/>
      <c r="C5" s="2"/>
      <c r="D5" s="4">
        <f ca="1">(LEN(A8)+LEN(B7)+LEN(C6))</f>
        <v>2</v>
      </c>
      <c r="E5" s="9"/>
      <c r="F5" s="2"/>
      <c r="G5" s="2"/>
      <c r="H5" s="2"/>
    </row>
    <row r="6" spans="1:13" x14ac:dyDescent="0.35">
      <c r="A6" s="1" t="str">
        <f ca="1">REPT(1,SUMPRODUCT(LEN(A$1:D$4)-LEN(SUBSTITUTE(A$1:D$4,1,))))</f>
        <v>11</v>
      </c>
      <c r="B6" s="1" t="str">
        <f ca="1">REPT(4,SUMPRODUCT(LEN(A$1:D$4)-LEN(SUBSTITUTE(A$1:D$4,4,))))</f>
        <v>4</v>
      </c>
      <c r="C6" s="3" t="str">
        <f ca="1">REPT(7,SUMPRODUCT(LEN(A$1:D$4)-LEN(SUBSTITUTE(A$1:D$4,7,))))</f>
        <v/>
      </c>
      <c r="D6" s="4">
        <f ca="1">(LEN(A6)+LEN(B6)+LEN(C6))</f>
        <v>3</v>
      </c>
      <c r="E6" s="2"/>
      <c r="F6" s="2"/>
      <c r="G6" s="2"/>
      <c r="H6" s="2"/>
    </row>
    <row r="7" spans="1:13" x14ac:dyDescent="0.35">
      <c r="A7" s="1" t="str">
        <f ca="1">REPT(2,SUMPRODUCT(LEN(A$1:D$4)-LEN(SUBSTITUTE(A$1:D$4,2,))))</f>
        <v>2222</v>
      </c>
      <c r="B7" s="1" t="str">
        <f ca="1">REPT(5,SUMPRODUCT(LEN(A$1:D$4)-LEN(SUBSTITUTE(A$1:D$4,5,))))</f>
        <v>5</v>
      </c>
      <c r="C7" s="3" t="str">
        <f ca="1">REPT(8,SUMPRODUCT(LEN(A$1:D$4)-LEN(SUBSTITUTE(A$1:D$4,8,))))</f>
        <v>88</v>
      </c>
      <c r="D7" s="4">
        <f ca="1">(LEN(A7)+LEN(B7)+LEN(C7))</f>
        <v>7</v>
      </c>
      <c r="E7" s="2"/>
      <c r="F7" s="2"/>
      <c r="G7" s="2"/>
      <c r="H7" s="2"/>
    </row>
    <row r="8" spans="1:13" x14ac:dyDescent="0.35">
      <c r="A8" s="1" t="str">
        <f ca="1">REPT(3,SUMPRODUCT(LEN(A$1:D$4)-LEN(SUBSTITUTE(A$1:D$4,3,))))</f>
        <v>3</v>
      </c>
      <c r="B8" s="1" t="str">
        <f ca="1">REPT(6,SUMPRODUCT(LEN(A$1:D$4)-LEN(SUBSTITUTE(A$1:D$4,6,))))</f>
        <v>6</v>
      </c>
      <c r="C8" s="3" t="str">
        <f ca="1">REPT(9,SUMPRODUCT(LEN(A$1:D$4)-LEN(SUBSTITUTE(A$1:D$4,9,))))</f>
        <v>9</v>
      </c>
      <c r="D8" s="4">
        <f ca="1">(LEN(A8)+LEN(B8)+LEN(C8))</f>
        <v>3</v>
      </c>
      <c r="E8" s="2"/>
      <c r="F8" s="2"/>
      <c r="G8" s="2"/>
      <c r="H8" s="2"/>
    </row>
    <row r="9" spans="1:13" x14ac:dyDescent="0.35">
      <c r="A9" s="4"/>
      <c r="B9" s="4">
        <f ca="1">(LEN(B6)+LEN(B7)+LEN(B8))</f>
        <v>3</v>
      </c>
      <c r="C9" s="4"/>
      <c r="D9" s="4"/>
      <c r="E9" s="2"/>
      <c r="F9" s="2"/>
      <c r="G9" s="2"/>
      <c r="H9" s="2"/>
    </row>
    <row r="11" spans="1:13" x14ac:dyDescent="0.35">
      <c r="A11" s="10" t="s">
        <v>7</v>
      </c>
    </row>
    <row r="12" spans="1:13" x14ac:dyDescent="0.35">
      <c r="A12" t="str">
        <f ca="1">IF(LEN(A7)&lt;2,"дефицит",IF(LEN(A7)&gt;3,"профицит","переход"))</f>
        <v>профицит</v>
      </c>
    </row>
    <row r="13" spans="1:13" x14ac:dyDescent="0.35">
      <c r="A13" t="str">
        <f ca="1">IF(AND(LEN(A7)=2,LEN(B6)&lt;1),"дефицит","переход")</f>
        <v>переход</v>
      </c>
    </row>
    <row r="14" spans="1:13" x14ac:dyDescent="0.35">
      <c r="A14" t="str">
        <f ca="1">IF(AND(LEN(A7)=2,LEN(B6)&gt;0),"эталон","переход")</f>
        <v>переход</v>
      </c>
    </row>
    <row r="15" spans="1:13" x14ac:dyDescent="0.35">
      <c r="A15" t="str">
        <f ca="1">IF(AND(LEN(A7)=3,LEN(B6)&lt;1),"эталон","переход")</f>
        <v>переход</v>
      </c>
    </row>
    <row r="16" spans="1:13" x14ac:dyDescent="0.35">
      <c r="A16" t="str">
        <f ca="1">IF(AND(LEN(A7)=3,LEN(B6)&gt;0),"профицит","смотри выше")</f>
        <v>смотри выше</v>
      </c>
    </row>
    <row r="21" spans="1:1" x14ac:dyDescent="0.35">
      <c r="A21" s="10"/>
    </row>
    <row r="24" spans="1:1" x14ac:dyDescent="0.35">
      <c r="A24" s="10"/>
    </row>
    <row r="27" spans="1:1" x14ac:dyDescent="0.35">
      <c r="A27" s="1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Лера</dc:creator>
  <cp:lastModifiedBy>Лера</cp:lastModifiedBy>
  <dcterms:created xsi:type="dcterms:W3CDTF">2015-06-05T18:17:20Z</dcterms:created>
  <dcterms:modified xsi:type="dcterms:W3CDTF">2021-06-27T09:12:00Z</dcterms:modified>
</cp:coreProperties>
</file>