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005"/>
  </bookViews>
  <sheets>
    <sheet name="Список" sheetId="1" r:id="rId1"/>
    <sheet name="21" sheetId="2" r:id="rId2"/>
    <sheet name="31" sheetId="3" r:id="rId3"/>
    <sheet name="41" sheetId="4" r:id="rId4"/>
    <sheet name="51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5" i="1"/>
  <c r="F6" i="5"/>
  <c r="F7" i="5"/>
  <c r="F8" i="5"/>
  <c r="F9" i="5"/>
  <c r="F10" i="5"/>
  <c r="F11" i="5"/>
  <c r="F5" i="5"/>
  <c r="E6" i="5"/>
  <c r="E7" i="5"/>
  <c r="E8" i="5"/>
  <c r="E9" i="5"/>
  <c r="E10" i="5"/>
  <c r="E11" i="5"/>
  <c r="E5" i="5"/>
  <c r="D6" i="5"/>
  <c r="B6" i="5" s="1"/>
  <c r="D7" i="5"/>
  <c r="B7" i="5" s="1"/>
  <c r="D8" i="5"/>
  <c r="B8" i="5" s="1"/>
  <c r="D9" i="5"/>
  <c r="B9" i="5" s="1"/>
  <c r="D10" i="5"/>
  <c r="B10" i="5" s="1"/>
  <c r="D11" i="5"/>
  <c r="B11" i="5" s="1"/>
  <c r="D5" i="5"/>
  <c r="B5" i="5" s="1"/>
  <c r="C6" i="5"/>
  <c r="C7" i="5"/>
  <c r="C8" i="5"/>
  <c r="C9" i="5"/>
  <c r="C10" i="5"/>
  <c r="C11" i="5"/>
  <c r="C5" i="5"/>
  <c r="F6" i="4"/>
  <c r="F7" i="4"/>
  <c r="F8" i="4"/>
  <c r="F9" i="4"/>
  <c r="F10" i="4"/>
  <c r="F11" i="4"/>
  <c r="F5" i="4"/>
  <c r="E6" i="4"/>
  <c r="E7" i="4"/>
  <c r="E8" i="4"/>
  <c r="E9" i="4"/>
  <c r="E10" i="4"/>
  <c r="E11" i="4"/>
  <c r="E5" i="4"/>
  <c r="D6" i="4"/>
  <c r="B6" i="4" s="1"/>
  <c r="D7" i="4"/>
  <c r="B7" i="4" s="1"/>
  <c r="D8" i="4"/>
  <c r="B8" i="4" s="1"/>
  <c r="D9" i="4"/>
  <c r="B9" i="4" s="1"/>
  <c r="D10" i="4"/>
  <c r="B10" i="4" s="1"/>
  <c r="D11" i="4"/>
  <c r="B11" i="4" s="1"/>
  <c r="D5" i="4"/>
  <c r="B5" i="4" s="1"/>
  <c r="C6" i="4"/>
  <c r="C7" i="4"/>
  <c r="C8" i="4"/>
  <c r="C9" i="4"/>
  <c r="C10" i="4"/>
  <c r="C11" i="4"/>
  <c r="C5" i="4"/>
  <c r="E6" i="3"/>
  <c r="E7" i="3"/>
  <c r="E8" i="3"/>
  <c r="E9" i="3"/>
  <c r="E10" i="3"/>
  <c r="E11" i="3"/>
  <c r="F6" i="3"/>
  <c r="F7" i="3"/>
  <c r="F8" i="3"/>
  <c r="F9" i="3"/>
  <c r="F10" i="3"/>
  <c r="F11" i="3"/>
  <c r="F5" i="3"/>
  <c r="E5" i="3"/>
  <c r="C6" i="3"/>
  <c r="D6" i="3"/>
  <c r="C7" i="3"/>
  <c r="D7" i="3"/>
  <c r="B7" i="3" s="1"/>
  <c r="C8" i="3"/>
  <c r="D8" i="3"/>
  <c r="B8" i="3" s="1"/>
  <c r="C9" i="3"/>
  <c r="D9" i="3"/>
  <c r="B9" i="3" s="1"/>
  <c r="C10" i="3"/>
  <c r="D10" i="3"/>
  <c r="B10" i="3" s="1"/>
  <c r="C11" i="3"/>
  <c r="D11" i="3"/>
  <c r="B11" i="3" s="1"/>
  <c r="C5" i="3"/>
  <c r="D5" i="3"/>
  <c r="B5" i="3" s="1"/>
  <c r="F6" i="2"/>
  <c r="F7" i="2"/>
  <c r="F8" i="2"/>
  <c r="F9" i="2"/>
  <c r="F10" i="2"/>
  <c r="F11" i="2"/>
  <c r="F5" i="2"/>
  <c r="E6" i="2"/>
  <c r="E7" i="2"/>
  <c r="E8" i="2"/>
  <c r="E9" i="2"/>
  <c r="E10" i="2"/>
  <c r="E11" i="2"/>
  <c r="E5" i="2"/>
  <c r="C6" i="2"/>
  <c r="D6" i="2"/>
  <c r="C7" i="2"/>
  <c r="D7" i="2"/>
  <c r="C8" i="2"/>
  <c r="D8" i="2"/>
  <c r="C9" i="2"/>
  <c r="D9" i="2"/>
  <c r="B9" i="2" s="1"/>
  <c r="C10" i="2"/>
  <c r="D10" i="2"/>
  <c r="B10" i="2" s="1"/>
  <c r="C11" i="2"/>
  <c r="D11" i="2"/>
  <c r="B11" i="2" s="1"/>
  <c r="C5" i="2"/>
  <c r="D5" i="2"/>
  <c r="B5" i="2" s="1"/>
  <c r="B8" i="2" l="1"/>
  <c r="B7" i="2"/>
  <c r="B6" i="3"/>
  <c r="B6" i="2"/>
</calcChain>
</file>

<file path=xl/sharedStrings.xml><?xml version="1.0" encoding="utf-8"?>
<sst xmlns="http://schemas.openxmlformats.org/spreadsheetml/2006/main" count="45" uniqueCount="19">
  <si>
    <t>№</t>
  </si>
  <si>
    <t>Должность</t>
  </si>
  <si>
    <t>Фамилия, имя, отчество</t>
  </si>
  <si>
    <t>21 пом</t>
  </si>
  <si>
    <t>31 пом</t>
  </si>
  <si>
    <t>41 пом</t>
  </si>
  <si>
    <t>51 пом</t>
  </si>
  <si>
    <t>Дата</t>
  </si>
  <si>
    <t>Примечание</t>
  </si>
  <si>
    <t>сотрудник</t>
  </si>
  <si>
    <t>Петров</t>
  </si>
  <si>
    <t>Иванов</t>
  </si>
  <si>
    <t>Сидоров</t>
  </si>
  <si>
    <t>Васьков</t>
  </si>
  <si>
    <t>21 помещение</t>
  </si>
  <si>
    <t>31 помещение</t>
  </si>
  <si>
    <t>41 помещение</t>
  </si>
  <si>
    <t>51 помещение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</si>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</sst>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General;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3"/>
  <sheetViews>
    <sheetView tabSelected="1" workbookViewId="0">
      <selection activeCell="B4" sqref="B4"/>
    </sheetView>
  </sheetViews>
  <sheetFormatPr defaultRowHeight="15" customHeight="1" x14ac:dyDescent="0.25"/>
  <cols>
    <col min="3" max="3" width="21.42578125" customWidth="1"/>
    <col min="4" max="4" width="16.28515625" customWidth="1"/>
    <col min="5" max="8" width="11.42578125" customWidth="1"/>
    <col min="9" max="9" width="14.85546875" customWidth="1"/>
    <col min="10" max="10" width="18.140625" customWidth="1"/>
  </cols>
  <sheetData>
    <row r="4" spans="2:10" ht="39.75" customHeight="1" x14ac:dyDescent="0.25">
      <c r="B4" s="5" t="s">
        <v>0</v>
      </c>
      <c r="C4" s="5" t="s">
        <v>1</v>
      </c>
      <c r="D4" s="6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</row>
    <row r="5" spans="2:10" ht="39.950000000000003" customHeight="1" x14ac:dyDescent="0.25">
      <c r="B5" s="4">
        <f>IF(D5&lt;&gt;"",COUNTA($D$5:D5),"")</f>
        <v>1</v>
      </c>
      <c r="C5" s="9" t="s">
        <v>9</v>
      </c>
      <c r="D5" s="9" t="s">
        <v>10</v>
      </c>
      <c r="E5" s="13" t="s">
        <v>18</v>
      </c>
      <c r="F5" s="13"/>
      <c r="G5" s="13"/>
      <c r="H5" s="13"/>
      <c r="I5" s="11">
        <v>44228</v>
      </c>
      <c r="J5" s="10"/>
    </row>
    <row r="6" spans="2:10" ht="39.950000000000003" customHeight="1" x14ac:dyDescent="0.25">
      <c r="B6" s="3">
        <f>IF(D6&lt;&gt;"",COUNTA($D$5:D6),"")</f>
        <v>2</v>
      </c>
      <c r="C6" s="2" t="s">
        <v>9</v>
      </c>
      <c r="D6" s="2" t="s">
        <v>11</v>
      </c>
      <c r="E6" s="14"/>
      <c r="F6" s="14" t="s">
        <v>18</v>
      </c>
      <c r="G6" s="14"/>
      <c r="H6" s="14"/>
      <c r="I6" s="8">
        <v>44257</v>
      </c>
      <c r="J6" s="1"/>
    </row>
    <row r="7" spans="2:10" ht="39.950000000000003" customHeight="1" x14ac:dyDescent="0.25">
      <c r="B7" s="4">
        <f>IF(D7&lt;&gt;"",COUNTA($D$5:D7),"")</f>
        <v>3</v>
      </c>
      <c r="C7" s="9" t="s">
        <v>9</v>
      </c>
      <c r="D7" s="9" t="s">
        <v>12</v>
      </c>
      <c r="E7" s="13"/>
      <c r="F7" s="13"/>
      <c r="G7" s="13" t="s">
        <v>18</v>
      </c>
      <c r="H7" s="13"/>
      <c r="I7" s="11">
        <v>44290</v>
      </c>
      <c r="J7" s="10"/>
    </row>
    <row r="8" spans="2:10" ht="39.950000000000003" customHeight="1" x14ac:dyDescent="0.25">
      <c r="B8" s="3">
        <f>IF(D8&lt;&gt;"",COUNTA($D$5:D8),"")</f>
        <v>4</v>
      </c>
      <c r="C8" s="2" t="s">
        <v>9</v>
      </c>
      <c r="D8" s="2" t="s">
        <v>13</v>
      </c>
      <c r="E8" s="14"/>
      <c r="F8" s="14"/>
      <c r="G8" s="14"/>
      <c r="H8" s="14" t="s">
        <v>18</v>
      </c>
      <c r="I8" s="8">
        <v>44348</v>
      </c>
      <c r="J8" s="1"/>
    </row>
    <row r="9" spans="2:10" ht="39.950000000000003" customHeight="1" x14ac:dyDescent="0.25">
      <c r="B9" s="10" t="str">
        <f>IF(D9&lt;&gt;"",COUNTA($D$5:D9),"")</f>
        <v/>
      </c>
      <c r="C9" s="9"/>
      <c r="D9" s="10"/>
      <c r="E9" s="13"/>
      <c r="F9" s="13"/>
      <c r="G9" s="13"/>
      <c r="H9" s="13"/>
      <c r="I9" s="10"/>
      <c r="J9" s="10"/>
    </row>
    <row r="10" spans="2:10" ht="39.950000000000003" customHeight="1" x14ac:dyDescent="0.25">
      <c r="B10" s="1" t="str">
        <f>IF(D10&lt;&gt;"",COUNTA($D$5:D10),"")</f>
        <v/>
      </c>
      <c r="C10" s="2"/>
      <c r="D10" s="1"/>
      <c r="E10" s="14"/>
      <c r="F10" s="14"/>
      <c r="G10" s="14"/>
      <c r="H10" s="14"/>
      <c r="I10" s="1"/>
      <c r="J10" s="1"/>
    </row>
    <row r="11" spans="2:10" ht="39.950000000000003" customHeight="1" x14ac:dyDescent="0.25">
      <c r="B11" s="10" t="str">
        <f>IF(D11&lt;&gt;"",COUNTA($D$5:D11),"")</f>
        <v/>
      </c>
      <c r="C11" s="9"/>
      <c r="D11" s="10"/>
      <c r="E11" s="13"/>
      <c r="F11" s="13"/>
      <c r="G11" s="13"/>
      <c r="H11" s="13"/>
      <c r="I11" s="10"/>
      <c r="J11" s="10"/>
    </row>
    <row r="12" spans="2:10" ht="39.950000000000003" customHeight="1" x14ac:dyDescent="0.25">
      <c r="B12" s="1" t="str">
        <f>IF(D12&lt;&gt;"",COUNTA($D$5:D12),"")</f>
        <v/>
      </c>
      <c r="C12" s="1"/>
      <c r="D12" s="1"/>
      <c r="E12" s="14"/>
      <c r="F12" s="14"/>
      <c r="G12" s="14"/>
      <c r="H12" s="14"/>
      <c r="I12" s="1"/>
      <c r="J12" s="1"/>
    </row>
    <row r="13" spans="2:10" ht="39.950000000000003" customHeight="1" x14ac:dyDescent="0.25">
      <c r="B13" s="10" t="str">
        <f>IF(D13&lt;&gt;"",COUNTA($D$5:D13),"")</f>
        <v/>
      </c>
      <c r="C13" s="10"/>
      <c r="D13" s="10"/>
      <c r="E13" s="13"/>
      <c r="F13" s="13"/>
      <c r="G13" s="13"/>
      <c r="H13" s="13"/>
      <c r="I13" s="10"/>
      <c r="J13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B5" sqref="B5"/>
    </sheetView>
  </sheetViews>
  <sheetFormatPr defaultRowHeight="15" x14ac:dyDescent="0.25"/>
  <cols>
    <col min="2" max="2" width="9" customWidth="1"/>
    <col min="3" max="3" width="14.28515625" customWidth="1"/>
    <col min="4" max="4" width="27.85546875" customWidth="1"/>
    <col min="5" max="5" width="13.28515625" customWidth="1"/>
    <col min="6" max="6" width="17.85546875" customWidth="1"/>
  </cols>
  <sheetData>
    <row r="2" spans="2:6" x14ac:dyDescent="0.25">
      <c r="D2" s="7" t="s">
        <v>14</v>
      </c>
    </row>
    <row r="4" spans="2:6" ht="37.5" customHeight="1" x14ac:dyDescent="0.25">
      <c r="B4" s="5" t="s">
        <v>0</v>
      </c>
      <c r="C4" s="5" t="s">
        <v>1</v>
      </c>
      <c r="D4" s="6" t="s">
        <v>2</v>
      </c>
      <c r="E4" s="5" t="s">
        <v>7</v>
      </c>
      <c r="F4" s="5" t="s">
        <v>8</v>
      </c>
    </row>
    <row r="5" spans="2:6" ht="20.100000000000001" customHeight="1" x14ac:dyDescent="0.25">
      <c r="B5" s="2">
        <f>IF(D5&lt;&gt;"",COUNTA($D$5:D5),"")</f>
        <v>1</v>
      </c>
      <c r="C5" s="2" t="str">
        <f>IFERROR(INDEX(Список!C$5:C$13,_xlfn.AGGREGATE(15,6,ROW($1:$100)/(Список!$E$5:$H$13="+")/(LEFT(Список!$E$4:$H$4,2)=LEFT('21'!$D$2,2)),ROW(B1))),"")</f>
        <v>сотрудник</v>
      </c>
      <c r="D5" s="2" t="str">
        <f>IFERROR(INDEX(Список!D$5:D$13,_xlfn.AGGREGATE(15,6,ROW($1:$100)/(Список!$E$5:$H$13="+")/(LEFT(Список!$E$4:$H$4,2)=LEFT('21'!$D$2,2)),ROW(C1))),"")</f>
        <v>Петров</v>
      </c>
      <c r="E5" s="8">
        <f>IFERROR(INDEX(Список!I$5:I$13,_xlfn.AGGREGATE(15,6,ROW($1:$100)/(Список!$E$5:$H$13="+")/(LEFT(Список!$E$4:$H$4,2)=LEFT('21'!$D$2,2)),ROW(C1))),"")</f>
        <v>44228</v>
      </c>
      <c r="F5" s="12">
        <f>IFERROR(INDEX(Список!J$5:J$13,_xlfn.AGGREGATE(15,6,ROW($1:$100)/(Список!$E$5:$H$13="+")/(LEFT(Список!$E$4:$H$4,2)=LEFT('21'!$D$2,2)),ROW(D1))),"")</f>
        <v>0</v>
      </c>
    </row>
    <row r="6" spans="2:6" ht="20.100000000000001" customHeight="1" x14ac:dyDescent="0.25">
      <c r="B6" s="2" t="str">
        <f>IF(D6&lt;&gt;"",COUNTA($D$5:D6),"")</f>
        <v/>
      </c>
      <c r="C6" s="2" t="str">
        <f>IFERROR(INDEX(Список!C$5:C$13,_xlfn.AGGREGATE(15,6,ROW($1:$100)/(Список!$E$5:$H$13="+")/(LEFT(Список!$E$4:$H$4,2)=LEFT('21'!$D$2,2)),ROW(B2))),"")</f>
        <v/>
      </c>
      <c r="D6" s="2" t="str">
        <f>IFERROR(INDEX(Список!D$5:D$13,_xlfn.AGGREGATE(15,6,ROW($1:$100)/(Список!$E$5:$H$13="+")/(LEFT(Список!$E$4:$H$4,2)=LEFT('21'!$D$2,2)),ROW(C2))),"")</f>
        <v/>
      </c>
      <c r="E6" s="8" t="str">
        <f>IFERROR(INDEX(Список!I$5:I$13,_xlfn.AGGREGATE(15,6,ROW($1:$100)/(Список!$E$5:$H$13="+")/(LEFT(Список!$E$4:$H$4,2)=LEFT('21'!$D$2,2)),ROW(C2))),"")</f>
        <v/>
      </c>
      <c r="F6" s="12" t="str">
        <f>IFERROR(INDEX(Список!J$5:J$13,_xlfn.AGGREGATE(15,6,ROW($1:$100)/(Список!$E$5:$H$13="+")/(LEFT(Список!$E$4:$H$4,2)=LEFT('21'!$D$2,2)),ROW(D2))),"")</f>
        <v/>
      </c>
    </row>
    <row r="7" spans="2:6" ht="20.100000000000001" customHeight="1" x14ac:dyDescent="0.25">
      <c r="B7" s="2" t="str">
        <f>IF(D7&lt;&gt;"",COUNTA($D$5:D7),"")</f>
        <v/>
      </c>
      <c r="C7" s="2" t="str">
        <f>IFERROR(INDEX(Список!C$5:C$13,_xlfn.AGGREGATE(15,6,ROW($1:$100)/(Список!$E$5:$H$13="+")/(LEFT(Список!$E$4:$H$4,2)=LEFT('21'!$D$2,2)),ROW(B3))),"")</f>
        <v/>
      </c>
      <c r="D7" s="2" t="str">
        <f>IFERROR(INDEX(Список!D$5:D$13,_xlfn.AGGREGATE(15,6,ROW($1:$100)/(Список!$E$5:$H$13="+")/(LEFT(Список!$E$4:$H$4,2)=LEFT('21'!$D$2,2)),ROW(C3))),"")</f>
        <v/>
      </c>
      <c r="E7" s="8" t="str">
        <f>IFERROR(INDEX(Список!I$5:I$13,_xlfn.AGGREGATE(15,6,ROW($1:$100)/(Список!$E$5:$H$13="+")/(LEFT(Список!$E$4:$H$4,2)=LEFT('21'!$D$2,2)),ROW(C3))),"")</f>
        <v/>
      </c>
      <c r="F7" s="12" t="str">
        <f>IFERROR(INDEX(Список!J$5:J$13,_xlfn.AGGREGATE(15,6,ROW($1:$100)/(Список!$E$5:$H$13="+")/(LEFT(Список!$E$4:$H$4,2)=LEFT('21'!$D$2,2)),ROW(D3))),"")</f>
        <v/>
      </c>
    </row>
    <row r="8" spans="2:6" ht="20.100000000000001" customHeight="1" x14ac:dyDescent="0.25">
      <c r="B8" s="2" t="str">
        <f>IF(D8&lt;&gt;"",COUNTA($D$5:D8),"")</f>
        <v/>
      </c>
      <c r="C8" s="2" t="str">
        <f>IFERROR(INDEX(Список!C$5:C$13,_xlfn.AGGREGATE(15,6,ROW($1:$100)/(Список!$E$5:$H$13="+")/(LEFT(Список!$E$4:$H$4,2)=LEFT('21'!$D$2,2)),ROW(B4))),"")</f>
        <v/>
      </c>
      <c r="D8" s="2" t="str">
        <f>IFERROR(INDEX(Список!D$5:D$13,_xlfn.AGGREGATE(15,6,ROW($1:$100)/(Список!$E$5:$H$13="+")/(LEFT(Список!$E$4:$H$4,2)=LEFT('21'!$D$2,2)),ROW(C4))),"")</f>
        <v/>
      </c>
      <c r="E8" s="8" t="str">
        <f>IFERROR(INDEX(Список!I$5:I$13,_xlfn.AGGREGATE(15,6,ROW($1:$100)/(Список!$E$5:$H$13="+")/(LEFT(Список!$E$4:$H$4,2)=LEFT('21'!$D$2,2)),ROW(C4))),"")</f>
        <v/>
      </c>
      <c r="F8" s="12" t="str">
        <f>IFERROR(INDEX(Список!J$5:J$13,_xlfn.AGGREGATE(15,6,ROW($1:$100)/(Список!$E$5:$H$13="+")/(LEFT(Список!$E$4:$H$4,2)=LEFT('21'!$D$2,2)),ROW(D4))),"")</f>
        <v/>
      </c>
    </row>
    <row r="9" spans="2:6" ht="20.100000000000001" customHeight="1" x14ac:dyDescent="0.25">
      <c r="B9" s="2" t="str">
        <f>IF(D9&lt;&gt;"",COUNTA($D$5:D9),"")</f>
        <v/>
      </c>
      <c r="C9" s="2" t="str">
        <f>IFERROR(INDEX(Список!C$5:C$13,_xlfn.AGGREGATE(15,6,ROW($1:$100)/(Список!$E$5:$H$13="+")/(LEFT(Список!$E$4:$H$4,2)=LEFT('21'!$D$2,2)),ROW(B5))),"")</f>
        <v/>
      </c>
      <c r="D9" s="2" t="str">
        <f>IFERROR(INDEX(Список!D$5:D$13,_xlfn.AGGREGATE(15,6,ROW($1:$100)/(Список!$E$5:$H$13="+")/(LEFT(Список!$E$4:$H$4,2)=LEFT('21'!$D$2,2)),ROW(C5))),"")</f>
        <v/>
      </c>
      <c r="E9" s="8" t="str">
        <f>IFERROR(INDEX(Список!I$5:I$13,_xlfn.AGGREGATE(15,6,ROW($1:$100)/(Список!$E$5:$H$13="+")/(LEFT(Список!$E$4:$H$4,2)=LEFT('21'!$D$2,2)),ROW(C5))),"")</f>
        <v/>
      </c>
      <c r="F9" s="12" t="str">
        <f>IFERROR(INDEX(Список!J$5:J$13,_xlfn.AGGREGATE(15,6,ROW($1:$100)/(Список!$E$5:$H$13="+")/(LEFT(Список!$E$4:$H$4,2)=LEFT('21'!$D$2,2)),ROW(D5))),"")</f>
        <v/>
      </c>
    </row>
    <row r="10" spans="2:6" ht="20.100000000000001" customHeight="1" x14ac:dyDescent="0.25">
      <c r="B10" s="2" t="str">
        <f>IF(D10&lt;&gt;"",COUNTA($D$5:D10),"")</f>
        <v/>
      </c>
      <c r="C10" s="2" t="str">
        <f>IFERROR(INDEX(Список!C$5:C$13,_xlfn.AGGREGATE(15,6,ROW($1:$100)/(Список!$E$5:$H$13="+")/(LEFT(Список!$E$4:$H$4,2)=LEFT('21'!$D$2,2)),ROW(B6))),"")</f>
        <v/>
      </c>
      <c r="D10" s="2" t="str">
        <f>IFERROR(INDEX(Список!D$5:D$13,_xlfn.AGGREGATE(15,6,ROW($1:$100)/(Список!$E$5:$H$13="+")/(LEFT(Список!$E$4:$H$4,2)=LEFT('21'!$D$2,2)),ROW(C6))),"")</f>
        <v/>
      </c>
      <c r="E10" s="8" t="str">
        <f>IFERROR(INDEX(Список!I$5:I$13,_xlfn.AGGREGATE(15,6,ROW($1:$100)/(Список!$E$5:$H$13="+")/(LEFT(Список!$E$4:$H$4,2)=LEFT('21'!$D$2,2)),ROW(C6))),"")</f>
        <v/>
      </c>
      <c r="F10" s="12" t="str">
        <f>IFERROR(INDEX(Список!J$5:J$13,_xlfn.AGGREGATE(15,6,ROW($1:$100)/(Список!$E$5:$H$13="+")/(LEFT(Список!$E$4:$H$4,2)=LEFT('21'!$D$2,2)),ROW(D6))),"")</f>
        <v/>
      </c>
    </row>
    <row r="11" spans="2:6" ht="20.100000000000001" customHeight="1" x14ac:dyDescent="0.25">
      <c r="B11" s="2" t="str">
        <f>IF(D11&lt;&gt;"",COUNTA($D$5:D11),"")</f>
        <v/>
      </c>
      <c r="C11" s="2" t="str">
        <f>IFERROR(INDEX(Список!C$5:C$13,_xlfn.AGGREGATE(15,6,ROW($1:$100)/(Список!$E$5:$H$13="+")/(LEFT(Список!$E$4:$H$4,2)=LEFT('21'!$D$2,2)),ROW(B7))),"")</f>
        <v/>
      </c>
      <c r="D11" s="2" t="str">
        <f>IFERROR(INDEX(Список!D$5:D$13,_xlfn.AGGREGATE(15,6,ROW($1:$100)/(Список!$E$5:$H$13="+")/(LEFT(Список!$E$4:$H$4,2)=LEFT('21'!$D$2,2)),ROW(C7))),"")</f>
        <v/>
      </c>
      <c r="E11" s="8" t="str">
        <f>IFERROR(INDEX(Список!I$5:I$13,_xlfn.AGGREGATE(15,6,ROW($1:$100)/(Список!$E$5:$H$13="+")/(LEFT(Список!$E$4:$H$4,2)=LEFT('21'!$D$2,2)),ROW(C7))),"")</f>
        <v/>
      </c>
      <c r="F11" s="12" t="str">
        <f>IFERROR(INDEX(Список!J$5:J$13,_xlfn.AGGREGATE(15,6,ROW($1:$100)/(Список!$E$5:$H$13="+")/(LEFT(Список!$E$4:$H$4,2)=LEFT('21'!$D$2,2)),ROW(D7))),"")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D2" sqref="D2"/>
    </sheetView>
  </sheetViews>
  <sheetFormatPr defaultRowHeight="15" x14ac:dyDescent="0.25"/>
  <cols>
    <col min="2" max="2" width="9" customWidth="1"/>
    <col min="3" max="3" width="14.28515625" customWidth="1"/>
    <col min="4" max="4" width="27.85546875" customWidth="1"/>
    <col min="5" max="5" width="13.28515625" customWidth="1"/>
    <col min="6" max="6" width="17.85546875" customWidth="1"/>
  </cols>
  <sheetData>
    <row r="2" spans="2:6" x14ac:dyDescent="0.25">
      <c r="D2" s="7" t="s">
        <v>15</v>
      </c>
    </row>
    <row r="4" spans="2:6" ht="37.5" customHeight="1" x14ac:dyDescent="0.25">
      <c r="B4" s="5" t="s">
        <v>0</v>
      </c>
      <c r="C4" s="5" t="s">
        <v>1</v>
      </c>
      <c r="D4" s="6" t="s">
        <v>2</v>
      </c>
      <c r="E4" s="5" t="s">
        <v>7</v>
      </c>
      <c r="F4" s="5" t="s">
        <v>8</v>
      </c>
    </row>
    <row r="5" spans="2:6" ht="20.100000000000001" customHeight="1" x14ac:dyDescent="0.25">
      <c r="B5" s="2">
        <f>IF(D5&lt;&gt;"",COUNTA($D$5:D5),"")</f>
        <v>1</v>
      </c>
      <c r="C5" s="2" t="str">
        <f>IFERROR(INDEX(Список!C$5:C$13,_xlfn.AGGREGATE(15,6,ROW($1:$100)/(Список!$E$5:$H$13="+")/(LEFT(Список!$E$4:$H$4,2)=LEFT('31'!$D$2,2)),ROW(B1))),"")</f>
        <v>сотрудник</v>
      </c>
      <c r="D5" s="2" t="str">
        <f>IFERROR(INDEX(Список!D$5:D$13,_xlfn.AGGREGATE(15,6,ROW($1:$100)/(Список!$E$5:$H$13="+")/(LEFT(Список!$E$4:$H$4,2)=LEFT('31'!$D$2,2)),ROW(C1))),"")</f>
        <v>Иванов</v>
      </c>
      <c r="E5" s="8">
        <f>IFERROR(INDEX(Список!I$5:I$13,_xlfn.AGGREGATE(15,6,ROW($1:$100)/(Список!$E$5:$H$13="+")/(LEFT(Список!$E$4:$H$4,2)=LEFT('31'!$D$2,2)),ROW(C1))),"")</f>
        <v>44257</v>
      </c>
      <c r="F5" s="12">
        <f>IFERROR(INDEX(Список!J$5:J$13,_xlfn.AGGREGATE(15,6,ROW($1:$100)/(Список!$E$5:$H$13="+")/(LEFT(Список!$E$4:$H$4,2)=LEFT('31'!$D$2,2)),ROW(D1))),"")</f>
        <v>0</v>
      </c>
    </row>
    <row r="6" spans="2:6" ht="20.100000000000001" customHeight="1" x14ac:dyDescent="0.25">
      <c r="B6" s="2" t="str">
        <f>IF(D6&lt;&gt;"",COUNTA($D$5:D6),"")</f>
        <v/>
      </c>
      <c r="C6" s="2" t="str">
        <f>IFERROR(INDEX(Список!C$5:C$13,_xlfn.AGGREGATE(15,6,ROW($1:$100)/(Список!$E$5:$H$13="+")/(LEFT(Список!$E$4:$H$4,2)=LEFT('31'!$D$2,2)),ROW(B2))),"")</f>
        <v/>
      </c>
      <c r="D6" s="2" t="str">
        <f>IFERROR(INDEX(Список!D$5:D$13,_xlfn.AGGREGATE(15,6,ROW($1:$100)/(Список!$E$5:$H$13="+")/(LEFT(Список!$E$4:$H$4,2)=LEFT('31'!$D$2,2)),ROW(C2))),"")</f>
        <v/>
      </c>
      <c r="E6" s="8" t="str">
        <f>IFERROR(INDEX(Список!I$5:I$13,_xlfn.AGGREGATE(15,6,ROW($1:$100)/(Список!$E$5:$H$13="+")/(LEFT(Список!$E$4:$H$4,2)=LEFT('31'!$D$2,2)),ROW(C2))),"")</f>
        <v/>
      </c>
      <c r="F6" s="12" t="str">
        <f>IFERROR(INDEX(Список!J$5:J$13,_xlfn.AGGREGATE(15,6,ROW($1:$100)/(Список!$E$5:$H$13="+")/(LEFT(Список!$E$4:$H$4,2)=LEFT('31'!$D$2,2)),ROW(D2))),"")</f>
        <v/>
      </c>
    </row>
    <row r="7" spans="2:6" ht="20.100000000000001" customHeight="1" x14ac:dyDescent="0.25">
      <c r="B7" s="2" t="str">
        <f>IF(D7&lt;&gt;"",COUNTA($D$5:D7),"")</f>
        <v/>
      </c>
      <c r="C7" s="2" t="str">
        <f>IFERROR(INDEX(Список!C$5:C$13,_xlfn.AGGREGATE(15,6,ROW($1:$100)/(Список!$E$5:$H$13="+")/(LEFT(Список!$E$4:$H$4,2)=LEFT('31'!$D$2,2)),ROW(B3))),"")</f>
        <v/>
      </c>
      <c r="D7" s="2" t="str">
        <f>IFERROR(INDEX(Список!D$5:D$13,_xlfn.AGGREGATE(15,6,ROW($1:$100)/(Список!$E$5:$H$13="+")/(LEFT(Список!$E$4:$H$4,2)=LEFT('31'!$D$2,2)),ROW(C3))),"")</f>
        <v/>
      </c>
      <c r="E7" s="8" t="str">
        <f>IFERROR(INDEX(Список!I$5:I$13,_xlfn.AGGREGATE(15,6,ROW($1:$100)/(Список!$E$5:$H$13="+")/(LEFT(Список!$E$4:$H$4,2)=LEFT('31'!$D$2,2)),ROW(C3))),"")</f>
        <v/>
      </c>
      <c r="F7" s="12" t="str">
        <f>IFERROR(INDEX(Список!J$5:J$13,_xlfn.AGGREGATE(15,6,ROW($1:$100)/(Список!$E$5:$H$13="+")/(LEFT(Список!$E$4:$H$4,2)=LEFT('31'!$D$2,2)),ROW(D3))),"")</f>
        <v/>
      </c>
    </row>
    <row r="8" spans="2:6" ht="20.100000000000001" customHeight="1" x14ac:dyDescent="0.25">
      <c r="B8" s="2" t="str">
        <f>IF(D8&lt;&gt;"",COUNTA($D$5:D8),"")</f>
        <v/>
      </c>
      <c r="C8" s="2" t="str">
        <f>IFERROR(INDEX(Список!C$5:C$13,_xlfn.AGGREGATE(15,6,ROW($1:$100)/(Список!$E$5:$H$13="+")/(LEFT(Список!$E$4:$H$4,2)=LEFT('31'!$D$2,2)),ROW(B4))),"")</f>
        <v/>
      </c>
      <c r="D8" s="2" t="str">
        <f>IFERROR(INDEX(Список!D$5:D$13,_xlfn.AGGREGATE(15,6,ROW($1:$100)/(Список!$E$5:$H$13="+")/(LEFT(Список!$E$4:$H$4,2)=LEFT('31'!$D$2,2)),ROW(C4))),"")</f>
        <v/>
      </c>
      <c r="E8" s="8" t="str">
        <f>IFERROR(INDEX(Список!I$5:I$13,_xlfn.AGGREGATE(15,6,ROW($1:$100)/(Список!$E$5:$H$13="+")/(LEFT(Список!$E$4:$H$4,2)=LEFT('31'!$D$2,2)),ROW(C4))),"")</f>
        <v/>
      </c>
      <c r="F8" s="12" t="str">
        <f>IFERROR(INDEX(Список!J$5:J$13,_xlfn.AGGREGATE(15,6,ROW($1:$100)/(Список!$E$5:$H$13="+")/(LEFT(Список!$E$4:$H$4,2)=LEFT('31'!$D$2,2)),ROW(D4))),"")</f>
        <v/>
      </c>
    </row>
    <row r="9" spans="2:6" ht="20.100000000000001" customHeight="1" x14ac:dyDescent="0.25">
      <c r="B9" s="2" t="str">
        <f>IF(D9&lt;&gt;"",COUNTA($D$5:D9),"")</f>
        <v/>
      </c>
      <c r="C9" s="2" t="str">
        <f>IFERROR(INDEX(Список!C$5:C$13,_xlfn.AGGREGATE(15,6,ROW($1:$100)/(Список!$E$5:$H$13="+")/(LEFT(Список!$E$4:$H$4,2)=LEFT('31'!$D$2,2)),ROW(B5))),"")</f>
        <v/>
      </c>
      <c r="D9" s="2" t="str">
        <f>IFERROR(INDEX(Список!D$5:D$13,_xlfn.AGGREGATE(15,6,ROW($1:$100)/(Список!$E$5:$H$13="+")/(LEFT(Список!$E$4:$H$4,2)=LEFT('31'!$D$2,2)),ROW(C5))),"")</f>
        <v/>
      </c>
      <c r="E9" s="8" t="str">
        <f>IFERROR(INDEX(Список!I$5:I$13,_xlfn.AGGREGATE(15,6,ROW($1:$100)/(Список!$E$5:$H$13="+")/(LEFT(Список!$E$4:$H$4,2)=LEFT('31'!$D$2,2)),ROW(C5))),"")</f>
        <v/>
      </c>
      <c r="F9" s="12" t="str">
        <f>IFERROR(INDEX(Список!J$5:J$13,_xlfn.AGGREGATE(15,6,ROW($1:$100)/(Список!$E$5:$H$13="+")/(LEFT(Список!$E$4:$H$4,2)=LEFT('31'!$D$2,2)),ROW(D5))),"")</f>
        <v/>
      </c>
    </row>
    <row r="10" spans="2:6" ht="20.100000000000001" customHeight="1" x14ac:dyDescent="0.25">
      <c r="B10" s="2" t="str">
        <f>IF(D10&lt;&gt;"",COUNTA($D$5:D10),"")</f>
        <v/>
      </c>
      <c r="C10" s="2" t="str">
        <f>IFERROR(INDEX(Список!C$5:C$13,_xlfn.AGGREGATE(15,6,ROW($1:$100)/(Список!$E$5:$H$13="+")/(LEFT(Список!$E$4:$H$4,2)=LEFT('31'!$D$2,2)),ROW(B6))),"")</f>
        <v/>
      </c>
      <c r="D10" s="2" t="str">
        <f>IFERROR(INDEX(Список!D$5:D$13,_xlfn.AGGREGATE(15,6,ROW($1:$100)/(Список!$E$5:$H$13="+")/(LEFT(Список!$E$4:$H$4,2)=LEFT('31'!$D$2,2)),ROW(C6))),"")</f>
        <v/>
      </c>
      <c r="E10" s="8" t="str">
        <f>IFERROR(INDEX(Список!I$5:I$13,_xlfn.AGGREGATE(15,6,ROW($1:$100)/(Список!$E$5:$H$13="+")/(LEFT(Список!$E$4:$H$4,2)=LEFT('31'!$D$2,2)),ROW(C6))),"")</f>
        <v/>
      </c>
      <c r="F10" s="12" t="str">
        <f>IFERROR(INDEX(Список!J$5:J$13,_xlfn.AGGREGATE(15,6,ROW($1:$100)/(Список!$E$5:$H$13="+")/(LEFT(Список!$E$4:$H$4,2)=LEFT('31'!$D$2,2)),ROW(D6))),"")</f>
        <v/>
      </c>
    </row>
    <row r="11" spans="2:6" ht="20.100000000000001" customHeight="1" x14ac:dyDescent="0.25">
      <c r="B11" s="2" t="str">
        <f>IF(D11&lt;&gt;"",COUNTA($D$5:D11),"")</f>
        <v/>
      </c>
      <c r="C11" s="2" t="str">
        <f>IFERROR(INDEX(Список!C$5:C$13,_xlfn.AGGREGATE(15,6,ROW($1:$100)/(Список!$E$5:$H$13="+")/(LEFT(Список!$E$4:$H$4,2)=LEFT('31'!$D$2,2)),ROW(B7))),"")</f>
        <v/>
      </c>
      <c r="D11" s="2" t="str">
        <f>IFERROR(INDEX(Список!D$5:D$13,_xlfn.AGGREGATE(15,6,ROW($1:$100)/(Список!$E$5:$H$13="+")/(LEFT(Список!$E$4:$H$4,2)=LEFT('31'!$D$2,2)),ROW(C7))),"")</f>
        <v/>
      </c>
      <c r="E11" s="8" t="str">
        <f>IFERROR(INDEX(Список!I$5:I$13,_xlfn.AGGREGATE(15,6,ROW($1:$100)/(Список!$E$5:$H$13="+")/(LEFT(Список!$E$4:$H$4,2)=LEFT('31'!$D$2,2)),ROW(C7))),"")</f>
        <v/>
      </c>
      <c r="F11" s="12" t="str">
        <f>IFERROR(INDEX(Список!J$5:J$13,_xlfn.AGGREGATE(15,6,ROW($1:$100)/(Список!$E$5:$H$13="+")/(LEFT(Список!$E$4:$H$4,2)=LEFT('31'!$D$2,2)),ROW(D7))),"")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D2" sqref="D2"/>
    </sheetView>
  </sheetViews>
  <sheetFormatPr defaultRowHeight="15" x14ac:dyDescent="0.25"/>
  <cols>
    <col min="2" max="2" width="9" customWidth="1"/>
    <col min="3" max="3" width="14.28515625" customWidth="1"/>
    <col min="4" max="4" width="27.85546875" customWidth="1"/>
    <col min="5" max="5" width="13.28515625" customWidth="1"/>
    <col min="6" max="6" width="17.85546875" customWidth="1"/>
  </cols>
  <sheetData>
    <row r="2" spans="2:6" x14ac:dyDescent="0.25">
      <c r="D2" s="7" t="s">
        <v>16</v>
      </c>
    </row>
    <row r="4" spans="2:6" ht="37.5" customHeight="1" x14ac:dyDescent="0.25">
      <c r="B4" s="5" t="s">
        <v>0</v>
      </c>
      <c r="C4" s="5" t="s">
        <v>1</v>
      </c>
      <c r="D4" s="6" t="s">
        <v>2</v>
      </c>
      <c r="E4" s="5" t="s">
        <v>7</v>
      </c>
      <c r="F4" s="5" t="s">
        <v>8</v>
      </c>
    </row>
    <row r="5" spans="2:6" ht="20.100000000000001" customHeight="1" x14ac:dyDescent="0.25">
      <c r="B5" s="2">
        <f>IF(D5&lt;&gt;"",COUNTA($D$5:D5),"")</f>
        <v>1</v>
      </c>
      <c r="C5" s="2" t="str">
        <f>IFERROR(INDEX(Список!C$5:C$13,_xlfn.AGGREGATE(15,6,ROW($1:$100)/(Список!$E$5:$H$13="+")/(LEFT(Список!$E$4:$H$4,2)=LEFT('41'!$D$2,2)),ROW(B1))),"")</f>
        <v>сотрудник</v>
      </c>
      <c r="D5" s="2" t="str">
        <f>IFERROR(INDEX(Список!D$5:D$13,_xlfn.AGGREGATE(15,6,ROW($1:$100)/(Список!$E$5:$H$13="+")/(LEFT(Список!$E$4:$H$4,2)=LEFT('41'!$D$2,2)),ROW(C1))),"")</f>
        <v>Сидоров</v>
      </c>
      <c r="E5" s="8">
        <f>IFERROR(INDEX(Список!I$5:I$13,_xlfn.AGGREGATE(15,6,ROW($1:$100)/(Список!$E$5:$H$13="+")/(LEFT(Список!$E$4:$H$4,2)=LEFT('41'!$D$2,2)),ROW(D1))),"")</f>
        <v>44290</v>
      </c>
      <c r="F5" s="12">
        <f>IFERROR(INDEX(Список!J$5:J$13,_xlfn.AGGREGATE(15,6,ROW($1:$100)/(Список!$E$5:$H$13="+")/(LEFT(Список!$E$4:$H$4,2)=LEFT('41'!$D$2,2)),ROW(E1))),"")</f>
        <v>0</v>
      </c>
    </row>
    <row r="6" spans="2:6" ht="20.100000000000001" customHeight="1" x14ac:dyDescent="0.25">
      <c r="B6" s="2" t="str">
        <f>IF(D6&lt;&gt;"",COUNTA($D$5:D6),"")</f>
        <v/>
      </c>
      <c r="C6" s="2" t="str">
        <f>IFERROR(INDEX(Список!C$5:C$13,_xlfn.AGGREGATE(15,6,ROW($1:$100)/(Список!$E$5:$H$13="+")/(LEFT(Список!$E$4:$H$4,2)=LEFT('41'!$D$2,2)),ROW(B2))),"")</f>
        <v/>
      </c>
      <c r="D6" s="2" t="str">
        <f>IFERROR(INDEX(Список!D$5:D$13,_xlfn.AGGREGATE(15,6,ROW($1:$100)/(Список!$E$5:$H$13="+")/(LEFT(Список!$E$4:$H$4,2)=LEFT('41'!$D$2,2)),ROW(C2))),"")</f>
        <v/>
      </c>
      <c r="E6" s="8" t="str">
        <f>IFERROR(INDEX(Список!I$5:I$13,_xlfn.AGGREGATE(15,6,ROW($1:$100)/(Список!$E$5:$H$13="+")/(LEFT(Список!$E$4:$H$4,2)=LEFT('41'!$D$2,2)),ROW(D2))),"")</f>
        <v/>
      </c>
      <c r="F6" s="12" t="str">
        <f>IFERROR(INDEX(Список!J$5:J$13,_xlfn.AGGREGATE(15,6,ROW($1:$100)/(Список!$E$5:$H$13="+")/(LEFT(Список!$E$4:$H$4,2)=LEFT('41'!$D$2,2)),ROW(E2))),"")</f>
        <v/>
      </c>
    </row>
    <row r="7" spans="2:6" ht="20.100000000000001" customHeight="1" x14ac:dyDescent="0.25">
      <c r="B7" s="2" t="str">
        <f>IF(D7&lt;&gt;"",COUNTA($D$5:D7),"")</f>
        <v/>
      </c>
      <c r="C7" s="2" t="str">
        <f>IFERROR(INDEX(Список!C$5:C$13,_xlfn.AGGREGATE(15,6,ROW($1:$100)/(Список!$E$5:$H$13="+")/(LEFT(Список!$E$4:$H$4,2)=LEFT('41'!$D$2,2)),ROW(B3))),"")</f>
        <v/>
      </c>
      <c r="D7" s="2" t="str">
        <f>IFERROR(INDEX(Список!D$5:D$13,_xlfn.AGGREGATE(15,6,ROW($1:$100)/(Список!$E$5:$H$13="+")/(LEFT(Список!$E$4:$H$4,2)=LEFT('41'!$D$2,2)),ROW(C3))),"")</f>
        <v/>
      </c>
      <c r="E7" s="8" t="str">
        <f>IFERROR(INDEX(Список!I$5:I$13,_xlfn.AGGREGATE(15,6,ROW($1:$100)/(Список!$E$5:$H$13="+")/(LEFT(Список!$E$4:$H$4,2)=LEFT('41'!$D$2,2)),ROW(D3))),"")</f>
        <v/>
      </c>
      <c r="F7" s="12" t="str">
        <f>IFERROR(INDEX(Список!J$5:J$13,_xlfn.AGGREGATE(15,6,ROW($1:$100)/(Список!$E$5:$H$13="+")/(LEFT(Список!$E$4:$H$4,2)=LEFT('41'!$D$2,2)),ROW(E3))),"")</f>
        <v/>
      </c>
    </row>
    <row r="8" spans="2:6" ht="20.100000000000001" customHeight="1" x14ac:dyDescent="0.25">
      <c r="B8" s="2" t="str">
        <f>IF(D8&lt;&gt;"",COUNTA($D$5:D8),"")</f>
        <v/>
      </c>
      <c r="C8" s="2" t="str">
        <f>IFERROR(INDEX(Список!C$5:C$13,_xlfn.AGGREGATE(15,6,ROW($1:$100)/(Список!$E$5:$H$13="+")/(LEFT(Список!$E$4:$H$4,2)=LEFT('41'!$D$2,2)),ROW(B4))),"")</f>
        <v/>
      </c>
      <c r="D8" s="2" t="str">
        <f>IFERROR(INDEX(Список!D$5:D$13,_xlfn.AGGREGATE(15,6,ROW($1:$100)/(Список!$E$5:$H$13="+")/(LEFT(Список!$E$4:$H$4,2)=LEFT('41'!$D$2,2)),ROW(C4))),"")</f>
        <v/>
      </c>
      <c r="E8" s="8" t="str">
        <f>IFERROR(INDEX(Список!I$5:I$13,_xlfn.AGGREGATE(15,6,ROW($1:$100)/(Список!$E$5:$H$13="+")/(LEFT(Список!$E$4:$H$4,2)=LEFT('41'!$D$2,2)),ROW(D4))),"")</f>
        <v/>
      </c>
      <c r="F8" s="12" t="str">
        <f>IFERROR(INDEX(Список!J$5:J$13,_xlfn.AGGREGATE(15,6,ROW($1:$100)/(Список!$E$5:$H$13="+")/(LEFT(Список!$E$4:$H$4,2)=LEFT('41'!$D$2,2)),ROW(E4))),"")</f>
        <v/>
      </c>
    </row>
    <row r="9" spans="2:6" ht="20.100000000000001" customHeight="1" x14ac:dyDescent="0.25">
      <c r="B9" s="2" t="str">
        <f>IF(D9&lt;&gt;"",COUNTA($D$5:D9),"")</f>
        <v/>
      </c>
      <c r="C9" s="2" t="str">
        <f>IFERROR(INDEX(Список!C$5:C$13,_xlfn.AGGREGATE(15,6,ROW($1:$100)/(Список!$E$5:$H$13="+")/(LEFT(Список!$E$4:$H$4,2)=LEFT('41'!$D$2,2)),ROW(B5))),"")</f>
        <v/>
      </c>
      <c r="D9" s="2" t="str">
        <f>IFERROR(INDEX(Список!D$5:D$13,_xlfn.AGGREGATE(15,6,ROW($1:$100)/(Список!$E$5:$H$13="+")/(LEFT(Список!$E$4:$H$4,2)=LEFT('41'!$D$2,2)),ROW(C5))),"")</f>
        <v/>
      </c>
      <c r="E9" s="8" t="str">
        <f>IFERROR(INDEX(Список!I$5:I$13,_xlfn.AGGREGATE(15,6,ROW($1:$100)/(Список!$E$5:$H$13="+")/(LEFT(Список!$E$4:$H$4,2)=LEFT('41'!$D$2,2)),ROW(D5))),"")</f>
        <v/>
      </c>
      <c r="F9" s="12" t="str">
        <f>IFERROR(INDEX(Список!J$5:J$13,_xlfn.AGGREGATE(15,6,ROW($1:$100)/(Список!$E$5:$H$13="+")/(LEFT(Список!$E$4:$H$4,2)=LEFT('41'!$D$2,2)),ROW(E5))),"")</f>
        <v/>
      </c>
    </row>
    <row r="10" spans="2:6" ht="20.100000000000001" customHeight="1" x14ac:dyDescent="0.25">
      <c r="B10" s="2" t="str">
        <f>IF(D10&lt;&gt;"",COUNTA($D$5:D10),"")</f>
        <v/>
      </c>
      <c r="C10" s="2" t="str">
        <f>IFERROR(INDEX(Список!C$5:C$13,_xlfn.AGGREGATE(15,6,ROW($1:$100)/(Список!$E$5:$H$13="+")/(LEFT(Список!$E$4:$H$4,2)=LEFT('41'!$D$2,2)),ROW(B6))),"")</f>
        <v/>
      </c>
      <c r="D10" s="2" t="str">
        <f>IFERROR(INDEX(Список!D$5:D$13,_xlfn.AGGREGATE(15,6,ROW($1:$100)/(Список!$E$5:$H$13="+")/(LEFT(Список!$E$4:$H$4,2)=LEFT('41'!$D$2,2)),ROW(C6))),"")</f>
        <v/>
      </c>
      <c r="E10" s="8" t="str">
        <f>IFERROR(INDEX(Список!I$5:I$13,_xlfn.AGGREGATE(15,6,ROW($1:$100)/(Список!$E$5:$H$13="+")/(LEFT(Список!$E$4:$H$4,2)=LEFT('41'!$D$2,2)),ROW(D6))),"")</f>
        <v/>
      </c>
      <c r="F10" s="12" t="str">
        <f>IFERROR(INDEX(Список!J$5:J$13,_xlfn.AGGREGATE(15,6,ROW($1:$100)/(Список!$E$5:$H$13="+")/(LEFT(Список!$E$4:$H$4,2)=LEFT('41'!$D$2,2)),ROW(E6))),"")</f>
        <v/>
      </c>
    </row>
    <row r="11" spans="2:6" ht="20.100000000000001" customHeight="1" x14ac:dyDescent="0.25">
      <c r="B11" s="2" t="str">
        <f>IF(D11&lt;&gt;"",COUNTA($D$5:D11),"")</f>
        <v/>
      </c>
      <c r="C11" s="2" t="str">
        <f>IFERROR(INDEX(Список!C$5:C$13,_xlfn.AGGREGATE(15,6,ROW($1:$100)/(Список!$E$5:$H$13="+")/(LEFT(Список!$E$4:$H$4,2)=LEFT('41'!$D$2,2)),ROW(B7))),"")</f>
        <v/>
      </c>
      <c r="D11" s="2" t="str">
        <f>IFERROR(INDEX(Список!D$5:D$13,_xlfn.AGGREGATE(15,6,ROW($1:$100)/(Список!$E$5:$H$13="+")/(LEFT(Список!$E$4:$H$4,2)=LEFT('41'!$D$2,2)),ROW(C7))),"")</f>
        <v/>
      </c>
      <c r="E11" s="8" t="str">
        <f>IFERROR(INDEX(Список!I$5:I$13,_xlfn.AGGREGATE(15,6,ROW($1:$100)/(Список!$E$5:$H$13="+")/(LEFT(Список!$E$4:$H$4,2)=LEFT('41'!$D$2,2)),ROW(D7))),"")</f>
        <v/>
      </c>
      <c r="F11" s="12" t="str">
        <f>IFERROR(INDEX(Список!J$5:J$13,_xlfn.AGGREGATE(15,6,ROW($1:$100)/(Список!$E$5:$H$13="+")/(LEFT(Список!$E$4:$H$4,2)=LEFT('41'!$D$2,2)),ROW(E7))),"")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D2" sqref="D2"/>
    </sheetView>
  </sheetViews>
  <sheetFormatPr defaultRowHeight="15" x14ac:dyDescent="0.25"/>
  <cols>
    <col min="2" max="2" width="9" customWidth="1"/>
    <col min="3" max="3" width="14.28515625" customWidth="1"/>
    <col min="4" max="4" width="27.85546875" customWidth="1"/>
    <col min="5" max="5" width="13.28515625" customWidth="1"/>
    <col min="6" max="6" width="17.85546875" customWidth="1"/>
  </cols>
  <sheetData>
    <row r="2" spans="2:6" x14ac:dyDescent="0.25">
      <c r="D2" s="7" t="s">
        <v>17</v>
      </c>
    </row>
    <row r="4" spans="2:6" ht="37.5" customHeight="1" x14ac:dyDescent="0.25">
      <c r="B4" s="5" t="s">
        <v>0</v>
      </c>
      <c r="C4" s="5" t="s">
        <v>1</v>
      </c>
      <c r="D4" s="6" t="s">
        <v>2</v>
      </c>
      <c r="E4" s="5" t="s">
        <v>7</v>
      </c>
      <c r="F4" s="5" t="s">
        <v>8</v>
      </c>
    </row>
    <row r="5" spans="2:6" ht="20.100000000000001" customHeight="1" x14ac:dyDescent="0.25">
      <c r="B5" s="2">
        <f>IF(D5&lt;&gt;"",COUNTA($D$5:D5),"")</f>
        <v>1</v>
      </c>
      <c r="C5" s="2" t="str">
        <f>IFERROR(INDEX(Список!C$5:C$13,_xlfn.AGGREGATE(15,6,ROW($1:$100)/(Список!$E$5:$H$13="+")/(LEFT(Список!$E$4:$H$4,2)=LEFT('51'!$D$2,2)),ROW(B1))),"")</f>
        <v>сотрудник</v>
      </c>
      <c r="D5" s="2" t="str">
        <f>IFERROR(INDEX(Список!D$5:D$13,_xlfn.AGGREGATE(15,6,ROW($1:$100)/(Список!$E$5:$H$13="+")/(LEFT(Список!$E$4:$H$4,2)=LEFT('51'!$D$2,2)),ROW(C1))),"")</f>
        <v>Васьков</v>
      </c>
      <c r="E5" s="8">
        <f>IFERROR(INDEX(Список!I$5:I$13,_xlfn.AGGREGATE(15,6,ROW($1:$100)/(Список!$E$5:$H$13="+")/(LEFT(Список!$E$4:$H$4,2)=LEFT('51'!$D$2,2)),ROW(D1))),"")</f>
        <v>44348</v>
      </c>
      <c r="F5" s="12">
        <f>IFERROR(INDEX(Список!J$5:J$13,_xlfn.AGGREGATE(15,6,ROW($1:$100)/(Список!$E$5:$H$13="+")/(LEFT(Список!$E$4:$H$4,2)=LEFT('51'!$D$2,2)),ROW(E1))),"")</f>
        <v>0</v>
      </c>
    </row>
    <row r="6" spans="2:6" ht="20.100000000000001" customHeight="1" x14ac:dyDescent="0.25">
      <c r="B6" s="2" t="str">
        <f>IF(D6&lt;&gt;"",COUNTA($D$5:D6),"")</f>
        <v/>
      </c>
      <c r="C6" s="2" t="str">
        <f>IFERROR(INDEX(Список!C$5:C$13,_xlfn.AGGREGATE(15,6,ROW($1:$100)/(Список!$E$5:$H$13="+")/(LEFT(Список!$E$4:$H$4,2)=LEFT('51'!$D$2,2)),ROW(B2))),"")</f>
        <v/>
      </c>
      <c r="D6" s="2" t="str">
        <f>IFERROR(INDEX(Список!D$5:D$13,_xlfn.AGGREGATE(15,6,ROW($1:$100)/(Список!$E$5:$H$13="+")/(LEFT(Список!$E$4:$H$4,2)=LEFT('51'!$D$2,2)),ROW(C2))),"")</f>
        <v/>
      </c>
      <c r="E6" s="8" t="str">
        <f>IFERROR(INDEX(Список!I$5:I$13,_xlfn.AGGREGATE(15,6,ROW($1:$100)/(Список!$E$5:$H$13="+")/(LEFT(Список!$E$4:$H$4,2)=LEFT('51'!$D$2,2)),ROW(D2))),"")</f>
        <v/>
      </c>
      <c r="F6" s="12" t="str">
        <f>IFERROR(INDEX(Список!J$5:J$13,_xlfn.AGGREGATE(15,6,ROW($1:$100)/(Список!$E$5:$H$13="+")/(LEFT(Список!$E$4:$H$4,2)=LEFT('51'!$D$2,2)),ROW(E2))),"")</f>
        <v/>
      </c>
    </row>
    <row r="7" spans="2:6" ht="20.100000000000001" customHeight="1" x14ac:dyDescent="0.25">
      <c r="B7" s="2" t="str">
        <f>IF(D7&lt;&gt;"",COUNTA($D$5:D7),"")</f>
        <v/>
      </c>
      <c r="C7" s="2" t="str">
        <f>IFERROR(INDEX(Список!C$5:C$13,_xlfn.AGGREGATE(15,6,ROW($1:$100)/(Список!$E$5:$H$13="+")/(LEFT(Список!$E$4:$H$4,2)=LEFT('51'!$D$2,2)),ROW(B3))),"")</f>
        <v/>
      </c>
      <c r="D7" s="2" t="str">
        <f>IFERROR(INDEX(Список!D$5:D$13,_xlfn.AGGREGATE(15,6,ROW($1:$100)/(Список!$E$5:$H$13="+")/(LEFT(Список!$E$4:$H$4,2)=LEFT('51'!$D$2,2)),ROW(C3))),"")</f>
        <v/>
      </c>
      <c r="E7" s="8" t="str">
        <f>IFERROR(INDEX(Список!I$5:I$13,_xlfn.AGGREGATE(15,6,ROW($1:$100)/(Список!$E$5:$H$13="+")/(LEFT(Список!$E$4:$H$4,2)=LEFT('51'!$D$2,2)),ROW(D3))),"")</f>
        <v/>
      </c>
      <c r="F7" s="12" t="str">
        <f>IFERROR(INDEX(Список!J$5:J$13,_xlfn.AGGREGATE(15,6,ROW($1:$100)/(Список!$E$5:$H$13="+")/(LEFT(Список!$E$4:$H$4,2)=LEFT('51'!$D$2,2)),ROW(E3))),"")</f>
        <v/>
      </c>
    </row>
    <row r="8" spans="2:6" ht="20.100000000000001" customHeight="1" x14ac:dyDescent="0.25">
      <c r="B8" s="2" t="str">
        <f>IF(D8&lt;&gt;"",COUNTA($D$5:D8),"")</f>
        <v/>
      </c>
      <c r="C8" s="2" t="str">
        <f>IFERROR(INDEX(Список!C$5:C$13,_xlfn.AGGREGATE(15,6,ROW($1:$100)/(Список!$E$5:$H$13="+")/(LEFT(Список!$E$4:$H$4,2)=LEFT('51'!$D$2,2)),ROW(B4))),"")</f>
        <v/>
      </c>
      <c r="D8" s="2" t="str">
        <f>IFERROR(INDEX(Список!D$5:D$13,_xlfn.AGGREGATE(15,6,ROW($1:$100)/(Список!$E$5:$H$13="+")/(LEFT(Список!$E$4:$H$4,2)=LEFT('51'!$D$2,2)),ROW(C4))),"")</f>
        <v/>
      </c>
      <c r="E8" s="8" t="str">
        <f>IFERROR(INDEX(Список!I$5:I$13,_xlfn.AGGREGATE(15,6,ROW($1:$100)/(Список!$E$5:$H$13="+")/(LEFT(Список!$E$4:$H$4,2)=LEFT('51'!$D$2,2)),ROW(D4))),"")</f>
        <v/>
      </c>
      <c r="F8" s="12" t="str">
        <f>IFERROR(INDEX(Список!J$5:J$13,_xlfn.AGGREGATE(15,6,ROW($1:$100)/(Список!$E$5:$H$13="+")/(LEFT(Список!$E$4:$H$4,2)=LEFT('51'!$D$2,2)),ROW(E4))),"")</f>
        <v/>
      </c>
    </row>
    <row r="9" spans="2:6" ht="20.100000000000001" customHeight="1" x14ac:dyDescent="0.25">
      <c r="B9" s="2" t="str">
        <f>IF(D9&lt;&gt;"",COUNTA($D$5:D9),"")</f>
        <v/>
      </c>
      <c r="C9" s="2" t="str">
        <f>IFERROR(INDEX(Список!C$5:C$13,_xlfn.AGGREGATE(15,6,ROW($1:$100)/(Список!$E$5:$H$13="+")/(LEFT(Список!$E$4:$H$4,2)=LEFT('51'!$D$2,2)),ROW(B5))),"")</f>
        <v/>
      </c>
      <c r="D9" s="2" t="str">
        <f>IFERROR(INDEX(Список!D$5:D$13,_xlfn.AGGREGATE(15,6,ROW($1:$100)/(Список!$E$5:$H$13="+")/(LEFT(Список!$E$4:$H$4,2)=LEFT('51'!$D$2,2)),ROW(C5))),"")</f>
        <v/>
      </c>
      <c r="E9" s="8" t="str">
        <f>IFERROR(INDEX(Список!I$5:I$13,_xlfn.AGGREGATE(15,6,ROW($1:$100)/(Список!$E$5:$H$13="+")/(LEFT(Список!$E$4:$H$4,2)=LEFT('51'!$D$2,2)),ROW(D5))),"")</f>
        <v/>
      </c>
      <c r="F9" s="12" t="str">
        <f>IFERROR(INDEX(Список!J$5:J$13,_xlfn.AGGREGATE(15,6,ROW($1:$100)/(Список!$E$5:$H$13="+")/(LEFT(Список!$E$4:$H$4,2)=LEFT('51'!$D$2,2)),ROW(E5))),"")</f>
        <v/>
      </c>
    </row>
    <row r="10" spans="2:6" ht="20.100000000000001" customHeight="1" x14ac:dyDescent="0.25">
      <c r="B10" s="2" t="str">
        <f>IF(D10&lt;&gt;"",COUNTA($D$5:D10),"")</f>
        <v/>
      </c>
      <c r="C10" s="2" t="str">
        <f>IFERROR(INDEX(Список!C$5:C$13,_xlfn.AGGREGATE(15,6,ROW($1:$100)/(Список!$E$5:$H$13="+")/(LEFT(Список!$E$4:$H$4,2)=LEFT('51'!$D$2,2)),ROW(B6))),"")</f>
        <v/>
      </c>
      <c r="D10" s="2" t="str">
        <f>IFERROR(INDEX(Список!D$5:D$13,_xlfn.AGGREGATE(15,6,ROW($1:$100)/(Список!$E$5:$H$13="+")/(LEFT(Список!$E$4:$H$4,2)=LEFT('51'!$D$2,2)),ROW(C6))),"")</f>
        <v/>
      </c>
      <c r="E10" s="8" t="str">
        <f>IFERROR(INDEX(Список!I$5:I$13,_xlfn.AGGREGATE(15,6,ROW($1:$100)/(Список!$E$5:$H$13="+")/(LEFT(Список!$E$4:$H$4,2)=LEFT('51'!$D$2,2)),ROW(D6))),"")</f>
        <v/>
      </c>
      <c r="F10" s="12" t="str">
        <f>IFERROR(INDEX(Список!J$5:J$13,_xlfn.AGGREGATE(15,6,ROW($1:$100)/(Список!$E$5:$H$13="+")/(LEFT(Список!$E$4:$H$4,2)=LEFT('51'!$D$2,2)),ROW(E6))),"")</f>
        <v/>
      </c>
    </row>
    <row r="11" spans="2:6" ht="20.100000000000001" customHeight="1" x14ac:dyDescent="0.25">
      <c r="B11" s="2" t="str">
        <f>IF(D11&lt;&gt;"",COUNTA($D$5:D11),"")</f>
        <v/>
      </c>
      <c r="C11" s="2" t="str">
        <f>IFERROR(INDEX(Список!C$5:C$13,_xlfn.AGGREGATE(15,6,ROW($1:$100)/(Список!$E$5:$H$13="+")/(LEFT(Список!$E$4:$H$4,2)=LEFT('51'!$D$2,2)),ROW(B7))),"")</f>
        <v/>
      </c>
      <c r="D11" s="2" t="str">
        <f>IFERROR(INDEX(Список!D$5:D$13,_xlfn.AGGREGATE(15,6,ROW($1:$100)/(Список!$E$5:$H$13="+")/(LEFT(Список!$E$4:$H$4,2)=LEFT('51'!$D$2,2)),ROW(C7))),"")</f>
        <v/>
      </c>
      <c r="E11" s="8" t="str">
        <f>IFERROR(INDEX(Список!I$5:I$13,_xlfn.AGGREGATE(15,6,ROW($1:$100)/(Список!$E$5:$H$13="+")/(LEFT(Список!$E$4:$H$4,2)=LEFT('51'!$D$2,2)),ROW(D7))),"")</f>
        <v/>
      </c>
      <c r="F11" s="12" t="str">
        <f>IFERROR(INDEX(Список!J$5:J$13,_xlfn.AGGREGATE(15,6,ROW($1:$100)/(Список!$E$5:$H$13="+")/(LEFT(Список!$E$4:$H$4,2)=LEFT('51'!$D$2,2)),ROW(E7))),"")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Список</vt:lpstr>
      <vt:lpstr>21</vt:lpstr>
      <vt:lpstr>31</vt:lpstr>
      <vt:lpstr>41</vt:lpstr>
      <vt:lpstr>51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Eka Tugulashvili</cp:lastModifiedBy>
  <dcterms:created xsi:type="dcterms:W3CDTF">2021-07-21T06:36:03Z</dcterms:created>
  <dcterms:modified xsi:type="dcterms:W3CDTF">2021-07-21T07:19:34Z</dcterms:modified>
</cp:coreProperties>
</file>