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7" i="1"/>
  <c r="C28" i="1"/>
  <c r="C29" i="1"/>
  <c r="C30" i="1"/>
  <c r="C31" i="1"/>
  <c r="C32" i="1"/>
  <c r="C33" i="1"/>
  <c r="C34" i="1"/>
  <c r="C35" i="1"/>
  <c r="C36" i="1"/>
  <c r="C25" i="1"/>
  <c r="C24" i="1"/>
  <c r="D24" i="1"/>
  <c r="D25" i="1"/>
  <c r="D26" i="1"/>
  <c r="D27" i="1"/>
  <c r="D28" i="1"/>
  <c r="D29" i="1"/>
  <c r="D30" i="1"/>
  <c r="D31" i="1"/>
  <c r="D32" i="1"/>
  <c r="D33" i="1"/>
  <c r="D34" i="1"/>
  <c r="D35" i="1"/>
  <c r="H34" i="1"/>
  <c r="H35" i="1"/>
  <c r="B25" i="1"/>
  <c r="B26" i="1"/>
  <c r="B27" i="1"/>
  <c r="B28" i="1"/>
  <c r="B29" i="1"/>
  <c r="B30" i="1"/>
  <c r="B31" i="1"/>
  <c r="B32" i="1"/>
  <c r="B33" i="1"/>
  <c r="B34" i="1"/>
  <c r="B35" i="1"/>
  <c r="B24" i="1"/>
  <c r="C19" i="1" l="1"/>
  <c r="D19" i="1"/>
  <c r="E19" i="1"/>
  <c r="F19" i="1"/>
  <c r="G19" i="1"/>
  <c r="H19" i="1"/>
  <c r="I19" i="1"/>
  <c r="J19" i="1"/>
  <c r="K19" i="1"/>
  <c r="L19" i="1"/>
  <c r="M19" i="1"/>
  <c r="B19" i="1"/>
</calcChain>
</file>

<file path=xl/sharedStrings.xml><?xml version="1.0" encoding="utf-8"?>
<sst xmlns="http://schemas.openxmlformats.org/spreadsheetml/2006/main" count="26" uniqueCount="26">
  <si>
    <t>Иванов А.А.</t>
  </si>
  <si>
    <t>Петров В.В</t>
  </si>
  <si>
    <t>Игошин Д.Е.</t>
  </si>
  <si>
    <t>Овсов В.И.</t>
  </si>
  <si>
    <t>Якуш Д.М.</t>
  </si>
  <si>
    <t>Овсов Л.Т.</t>
  </si>
  <si>
    <t>Кисян П.Л.</t>
  </si>
  <si>
    <t>Манин А.О.</t>
  </si>
  <si>
    <t>Шишков В.А.</t>
  </si>
  <si>
    <t>Пунин Л.М.</t>
  </si>
  <si>
    <t>Лиян А.О.</t>
  </si>
  <si>
    <t>K1</t>
  </si>
  <si>
    <t>J2</t>
  </si>
  <si>
    <t>L3</t>
  </si>
  <si>
    <t>I5</t>
  </si>
  <si>
    <t>O7</t>
  </si>
  <si>
    <t>H5</t>
  </si>
  <si>
    <t>F9</t>
  </si>
  <si>
    <t>Mi5</t>
  </si>
  <si>
    <t>Vf6</t>
  </si>
  <si>
    <t>We7</t>
  </si>
  <si>
    <t>Oi7</t>
  </si>
  <si>
    <t>Егоров О.П.</t>
  </si>
  <si>
    <t>Tr2</t>
  </si>
  <si>
    <t>Итого:</t>
  </si>
  <si>
    <t>ТОП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</si>
</sst>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0" fillId="0" borderId="1" xfId="0" applyNumberFormat="1" applyBorder="1"/>
    <xf numFmtId="14" fontId="0" fillId="0" borderId="4" xfId="0" applyNumberFormat="1" applyBorder="1"/>
    <xf numFmtId="14" fontId="0" fillId="0" borderId="6" xfId="0" applyNumberForma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12" xfId="0" applyFont="1" applyBorder="1"/>
    <xf numFmtId="0" fontId="0" fillId="0" borderId="14" xfId="0" applyBorder="1"/>
    <xf numFmtId="0" fontId="2" fillId="0" borderId="13" xfId="0" applyFont="1" applyBorder="1"/>
    <xf numFmtId="0" fontId="2" fillId="0" borderId="18" xfId="0" applyFont="1" applyBorder="1"/>
    <xf numFmtId="0" fontId="0" fillId="0" borderId="15" xfId="0" applyBorder="1"/>
    <xf numFmtId="0" fontId="2" fillId="0" borderId="19" xfId="0" applyFont="1" applyBorder="1"/>
    <xf numFmtId="0" fontId="0" fillId="0" borderId="16" xfId="0" applyBorder="1"/>
    <xf numFmtId="0" fontId="2" fillId="0" borderId="17" xfId="0" applyFont="1" applyBorder="1"/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H34" sqref="H34"/>
    </sheetView>
  </sheetViews>
  <sheetFormatPr defaultRowHeight="15" x14ac:dyDescent="0.25"/>
  <cols>
    <col min="1" max="1" width="12" customWidth="1"/>
    <col min="2" max="15" width="10" customWidth="1"/>
  </cols>
  <sheetData>
    <row r="1" spans="1:13" ht="15.75" thickBot="1" x14ac:dyDescent="0.3"/>
    <row r="2" spans="1:13" s="1" customFormat="1" ht="12.75" thickBot="1" x14ac:dyDescent="0.3"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5" t="s">
        <v>22</v>
      </c>
    </row>
    <row r="3" spans="1:13" s="3" customFormat="1" ht="15.75" thickBot="1" x14ac:dyDescent="0.3">
      <c r="A3" s="2"/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9" t="s">
        <v>23</v>
      </c>
    </row>
    <row r="4" spans="1:13" x14ac:dyDescent="0.25">
      <c r="A4" s="16">
        <v>44197</v>
      </c>
      <c r="B4" s="4">
        <v>3</v>
      </c>
      <c r="C4" s="5">
        <v>1</v>
      </c>
      <c r="D4" s="5">
        <v>15</v>
      </c>
      <c r="E4" s="5">
        <v>34</v>
      </c>
      <c r="F4" s="5">
        <v>11</v>
      </c>
      <c r="G4" s="5">
        <v>0</v>
      </c>
      <c r="H4" s="5">
        <v>2</v>
      </c>
      <c r="I4" s="5">
        <v>0</v>
      </c>
      <c r="J4" s="5">
        <v>3</v>
      </c>
      <c r="K4" s="5">
        <v>1</v>
      </c>
      <c r="L4" s="5">
        <v>15</v>
      </c>
      <c r="M4" s="6">
        <v>34</v>
      </c>
    </row>
    <row r="5" spans="1:13" x14ac:dyDescent="0.25">
      <c r="A5" s="17">
        <v>44198</v>
      </c>
      <c r="B5" s="7">
        <v>6</v>
      </c>
      <c r="C5" s="8">
        <v>2</v>
      </c>
      <c r="D5" s="8">
        <v>6</v>
      </c>
      <c r="E5" s="8">
        <v>14</v>
      </c>
      <c r="F5" s="8">
        <v>0</v>
      </c>
      <c r="G5" s="8">
        <v>1</v>
      </c>
      <c r="H5" s="8">
        <v>1</v>
      </c>
      <c r="I5" s="8">
        <v>0</v>
      </c>
      <c r="J5" s="8">
        <v>6</v>
      </c>
      <c r="K5" s="8">
        <v>2</v>
      </c>
      <c r="L5" s="8">
        <v>6</v>
      </c>
      <c r="M5" s="9">
        <v>14</v>
      </c>
    </row>
    <row r="6" spans="1:13" x14ac:dyDescent="0.25">
      <c r="A6" s="17">
        <v>44199</v>
      </c>
      <c r="B6" s="7">
        <v>1</v>
      </c>
      <c r="C6" s="8">
        <v>0</v>
      </c>
      <c r="D6" s="8">
        <v>8</v>
      </c>
      <c r="E6" s="8">
        <v>8</v>
      </c>
      <c r="F6" s="8">
        <v>1</v>
      </c>
      <c r="G6" s="8">
        <v>0</v>
      </c>
      <c r="H6" s="8">
        <v>1</v>
      </c>
      <c r="I6" s="8">
        <v>0</v>
      </c>
      <c r="J6" s="8">
        <v>1</v>
      </c>
      <c r="K6" s="8">
        <v>0</v>
      </c>
      <c r="L6" s="8">
        <v>8</v>
      </c>
      <c r="M6" s="9">
        <v>8</v>
      </c>
    </row>
    <row r="7" spans="1:13" x14ac:dyDescent="0.25">
      <c r="A7" s="17">
        <v>44200</v>
      </c>
      <c r="B7" s="7">
        <v>6</v>
      </c>
      <c r="C7" s="8">
        <v>0</v>
      </c>
      <c r="D7" s="8">
        <v>10</v>
      </c>
      <c r="E7" s="8">
        <v>4</v>
      </c>
      <c r="F7" s="8">
        <v>8</v>
      </c>
      <c r="G7" s="8">
        <v>0</v>
      </c>
      <c r="H7" s="8">
        <v>0</v>
      </c>
      <c r="I7" s="8">
        <v>0</v>
      </c>
      <c r="J7" s="8">
        <v>6</v>
      </c>
      <c r="K7" s="8">
        <v>0</v>
      </c>
      <c r="L7" s="8">
        <v>10</v>
      </c>
      <c r="M7" s="9">
        <v>4</v>
      </c>
    </row>
    <row r="8" spans="1:13" x14ac:dyDescent="0.25">
      <c r="A8" s="17">
        <v>44201</v>
      </c>
      <c r="B8" s="7">
        <v>1</v>
      </c>
      <c r="C8" s="8">
        <v>0</v>
      </c>
      <c r="D8" s="8">
        <v>8</v>
      </c>
      <c r="E8" s="8">
        <v>10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8</v>
      </c>
      <c r="M8" s="9">
        <v>10</v>
      </c>
    </row>
    <row r="9" spans="1:13" x14ac:dyDescent="0.25">
      <c r="A9" s="17">
        <v>44202</v>
      </c>
      <c r="B9" s="7">
        <v>5</v>
      </c>
      <c r="C9" s="8">
        <v>0</v>
      </c>
      <c r="D9" s="8">
        <v>5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5</v>
      </c>
      <c r="K9" s="8">
        <v>0</v>
      </c>
      <c r="L9" s="8">
        <v>5</v>
      </c>
      <c r="M9" s="9">
        <v>0</v>
      </c>
    </row>
    <row r="10" spans="1:13" x14ac:dyDescent="0.25">
      <c r="A10" s="17">
        <v>44203</v>
      </c>
      <c r="B10" s="7">
        <v>5</v>
      </c>
      <c r="C10" s="8">
        <v>1</v>
      </c>
      <c r="D10" s="8">
        <v>15</v>
      </c>
      <c r="E10" s="8">
        <v>10</v>
      </c>
      <c r="F10" s="8">
        <v>5</v>
      </c>
      <c r="G10" s="8">
        <v>0</v>
      </c>
      <c r="H10" s="8">
        <v>0</v>
      </c>
      <c r="I10" s="8">
        <v>0</v>
      </c>
      <c r="J10" s="8">
        <v>5</v>
      </c>
      <c r="K10" s="8">
        <v>1</v>
      </c>
      <c r="L10" s="8">
        <v>15</v>
      </c>
      <c r="M10" s="9">
        <v>10</v>
      </c>
    </row>
    <row r="11" spans="1:13" x14ac:dyDescent="0.25">
      <c r="A11" s="17">
        <v>44204</v>
      </c>
      <c r="B11" s="7">
        <v>1</v>
      </c>
      <c r="C11" s="8">
        <v>15</v>
      </c>
      <c r="D11" s="8">
        <v>34</v>
      </c>
      <c r="E11" s="8">
        <v>3</v>
      </c>
      <c r="F11" s="8">
        <v>1</v>
      </c>
      <c r="G11" s="8">
        <v>15</v>
      </c>
      <c r="H11" s="8">
        <v>34</v>
      </c>
      <c r="I11" s="8">
        <v>1</v>
      </c>
      <c r="J11" s="8">
        <v>15</v>
      </c>
      <c r="K11" s="8">
        <v>1</v>
      </c>
      <c r="L11" s="8">
        <v>15</v>
      </c>
      <c r="M11" s="9">
        <v>34</v>
      </c>
    </row>
    <row r="12" spans="1:13" x14ac:dyDescent="0.25">
      <c r="A12" s="17">
        <v>44205</v>
      </c>
      <c r="B12" s="7">
        <v>2</v>
      </c>
      <c r="C12" s="8">
        <v>6</v>
      </c>
      <c r="D12" s="8">
        <v>14</v>
      </c>
      <c r="E12" s="8">
        <v>6</v>
      </c>
      <c r="F12" s="8">
        <v>2</v>
      </c>
      <c r="G12" s="8">
        <v>6</v>
      </c>
      <c r="H12" s="8">
        <v>14</v>
      </c>
      <c r="I12" s="8">
        <v>2</v>
      </c>
      <c r="J12" s="8">
        <v>6</v>
      </c>
      <c r="K12" s="8">
        <v>28</v>
      </c>
      <c r="L12" s="8">
        <v>6</v>
      </c>
      <c r="M12" s="9">
        <v>14</v>
      </c>
    </row>
    <row r="13" spans="1:13" x14ac:dyDescent="0.25">
      <c r="A13" s="17">
        <v>44206</v>
      </c>
      <c r="B13" s="7">
        <v>0</v>
      </c>
      <c r="C13" s="8">
        <v>8</v>
      </c>
      <c r="D13" s="8">
        <v>8</v>
      </c>
      <c r="E13" s="8">
        <v>1</v>
      </c>
      <c r="F13" s="8">
        <v>40</v>
      </c>
      <c r="G13" s="8">
        <v>8</v>
      </c>
      <c r="H13" s="8">
        <v>8</v>
      </c>
      <c r="I13" s="8">
        <v>0</v>
      </c>
      <c r="J13" s="8">
        <v>8</v>
      </c>
      <c r="K13" s="8">
        <v>18</v>
      </c>
      <c r="L13" s="8">
        <v>8</v>
      </c>
      <c r="M13" s="9">
        <v>8</v>
      </c>
    </row>
    <row r="14" spans="1:13" x14ac:dyDescent="0.25">
      <c r="A14" s="17">
        <v>44207</v>
      </c>
      <c r="B14" s="7">
        <v>0</v>
      </c>
      <c r="C14" s="8">
        <v>10</v>
      </c>
      <c r="D14" s="8">
        <v>4</v>
      </c>
      <c r="E14" s="8">
        <v>6</v>
      </c>
      <c r="F14" s="8">
        <v>25</v>
      </c>
      <c r="G14" s="8">
        <v>10</v>
      </c>
      <c r="H14" s="8">
        <v>4</v>
      </c>
      <c r="I14" s="8">
        <v>40</v>
      </c>
      <c r="J14" s="8">
        <v>10</v>
      </c>
      <c r="K14" s="8">
        <v>16</v>
      </c>
      <c r="L14" s="8">
        <v>10</v>
      </c>
      <c r="M14" s="9">
        <v>4</v>
      </c>
    </row>
    <row r="15" spans="1:13" x14ac:dyDescent="0.25">
      <c r="A15" s="17">
        <v>44208</v>
      </c>
      <c r="B15" s="7">
        <v>0</v>
      </c>
      <c r="C15" s="8">
        <v>8</v>
      </c>
      <c r="D15" s="8">
        <v>10</v>
      </c>
      <c r="E15" s="8">
        <v>1</v>
      </c>
      <c r="F15" s="8">
        <v>13</v>
      </c>
      <c r="G15" s="8">
        <v>8</v>
      </c>
      <c r="H15" s="8">
        <v>10</v>
      </c>
      <c r="I15" s="8">
        <v>14</v>
      </c>
      <c r="J15" s="8">
        <v>8</v>
      </c>
      <c r="K15" s="8">
        <v>11</v>
      </c>
      <c r="L15" s="8">
        <v>8</v>
      </c>
      <c r="M15" s="9">
        <v>10</v>
      </c>
    </row>
    <row r="16" spans="1:13" x14ac:dyDescent="0.25">
      <c r="A16" s="17">
        <v>44209</v>
      </c>
      <c r="B16" s="7">
        <v>0</v>
      </c>
      <c r="C16" s="8">
        <v>5</v>
      </c>
      <c r="D16" s="8">
        <v>0</v>
      </c>
      <c r="E16" s="8">
        <v>5</v>
      </c>
      <c r="F16" s="8">
        <v>25</v>
      </c>
      <c r="G16" s="8">
        <v>5</v>
      </c>
      <c r="H16" s="8">
        <v>0</v>
      </c>
      <c r="I16" s="8">
        <v>12</v>
      </c>
      <c r="J16" s="8">
        <v>5</v>
      </c>
      <c r="K16" s="8">
        <v>7</v>
      </c>
      <c r="L16" s="8">
        <v>5</v>
      </c>
      <c r="M16" s="9">
        <v>0</v>
      </c>
    </row>
    <row r="17" spans="1:13" x14ac:dyDescent="0.25">
      <c r="A17" s="17">
        <v>44210</v>
      </c>
      <c r="B17" s="7">
        <v>1</v>
      </c>
      <c r="C17" s="8">
        <v>15</v>
      </c>
      <c r="D17" s="8">
        <v>10</v>
      </c>
      <c r="E17" s="8">
        <v>5</v>
      </c>
      <c r="F17" s="8">
        <v>13</v>
      </c>
      <c r="G17" s="8">
        <v>15</v>
      </c>
      <c r="H17" s="8">
        <v>10</v>
      </c>
      <c r="I17" s="8">
        <v>10</v>
      </c>
      <c r="J17" s="8">
        <v>15</v>
      </c>
      <c r="K17" s="8">
        <v>1</v>
      </c>
      <c r="L17" s="8">
        <v>15</v>
      </c>
      <c r="M17" s="9">
        <v>10</v>
      </c>
    </row>
    <row r="18" spans="1:13" ht="15.75" thickBot="1" x14ac:dyDescent="0.3">
      <c r="A18" s="17">
        <v>44211</v>
      </c>
      <c r="B18" s="10">
        <v>6</v>
      </c>
      <c r="C18" s="11">
        <v>8</v>
      </c>
      <c r="D18" s="11">
        <v>9</v>
      </c>
      <c r="E18" s="11">
        <v>4</v>
      </c>
      <c r="F18" s="11">
        <v>6</v>
      </c>
      <c r="G18" s="11">
        <v>6</v>
      </c>
      <c r="H18" s="11">
        <v>4</v>
      </c>
      <c r="I18" s="11">
        <v>9</v>
      </c>
      <c r="J18" s="11">
        <v>4</v>
      </c>
      <c r="K18" s="11">
        <v>2</v>
      </c>
      <c r="L18" s="11">
        <v>1</v>
      </c>
      <c r="M18" s="12">
        <v>7</v>
      </c>
    </row>
    <row r="19" spans="1:13" ht="15.75" thickBot="1" x14ac:dyDescent="0.3">
      <c r="A19" s="18" t="s">
        <v>24</v>
      </c>
      <c r="B19" s="10">
        <f>SUM(B4:B18)</f>
        <v>37</v>
      </c>
      <c r="C19" s="11">
        <f t="shared" ref="C19:M19" si="0">SUM(C4:C18)</f>
        <v>79</v>
      </c>
      <c r="D19" s="11">
        <f t="shared" si="0"/>
        <v>156</v>
      </c>
      <c r="E19" s="11">
        <f t="shared" si="0"/>
        <v>111</v>
      </c>
      <c r="F19" s="11">
        <f t="shared" si="0"/>
        <v>156</v>
      </c>
      <c r="G19" s="11">
        <f t="shared" si="0"/>
        <v>74</v>
      </c>
      <c r="H19" s="11">
        <f t="shared" si="0"/>
        <v>88</v>
      </c>
      <c r="I19" s="11">
        <f t="shared" si="0"/>
        <v>88</v>
      </c>
      <c r="J19" s="11">
        <f t="shared" si="0"/>
        <v>98</v>
      </c>
      <c r="K19" s="11">
        <f t="shared" si="0"/>
        <v>88</v>
      </c>
      <c r="L19" s="11">
        <f t="shared" si="0"/>
        <v>135</v>
      </c>
      <c r="M19" s="12">
        <f t="shared" si="0"/>
        <v>167</v>
      </c>
    </row>
    <row r="22" spans="1:13" ht="18.75" x14ac:dyDescent="0.3">
      <c r="B22" s="22" t="s">
        <v>25</v>
      </c>
      <c r="C22" s="22"/>
      <c r="D22" s="22"/>
      <c r="E22" s="22"/>
    </row>
    <row r="23" spans="1:13" ht="15.75" thickBot="1" x14ac:dyDescent="0.3"/>
    <row r="24" spans="1:13" x14ac:dyDescent="0.25">
      <c r="A24" s="27">
        <v>1</v>
      </c>
      <c r="B24" s="20">
        <f>IFERROR(_xlfn.AGGREGATE(14,6,$B$19:$M$19,A24),"")</f>
        <v>167</v>
      </c>
      <c r="C24" s="20" t="str">
        <f>IFERROR(INDEX($B$3:$M$3,,_xlfn.AGGREGATE(15,6,COLUMN($A:$M)/($B$19:$M$19=B24),COUNTIF(B$24:B24,B$24:B$33))),"")</f>
        <v>Tr2</v>
      </c>
      <c r="D24" s="28" t="str">
        <f>IFERROR(INDEX($B$2:$M$2,,_xlfn.AGGREGATE(15,6,COLUMN($A:$M)/($B$19:$M$19=B24),COUNTIF(B$24:B24,B$24:B$33))),"")</f>
        <v>Егоров О.П.</v>
      </c>
      <c r="E24" s="29"/>
    </row>
    <row r="25" spans="1:13" x14ac:dyDescent="0.25">
      <c r="A25" s="30">
        <v>2</v>
      </c>
      <c r="B25" s="19">
        <f t="shared" ref="B25:B35" si="1">IFERROR(_xlfn.AGGREGATE(14,6,$B$19:$M$19,A25),"")</f>
        <v>156</v>
      </c>
      <c r="C25" s="19" t="str">
        <f>IFERROR(INDEX($B$3:$M$3,,_xlfn.AGGREGATE(15,6,COLUMN($A:$M)/($B$19:$M$19=B25),COUNTIF(B$24:B25,B$24:B$33))),"")</f>
        <v>L3</v>
      </c>
      <c r="D25" s="26" t="str">
        <f>IFERROR(INDEX($B$2:$M$2,,_xlfn.AGGREGATE(15,6,COLUMN($A:$M)/($B$19:$M$19=B25),COUNTIF(B$24:B25,B$24:B$33))),"")</f>
        <v>Игошин Д.Е.</v>
      </c>
      <c r="E25" s="31"/>
    </row>
    <row r="26" spans="1:13" x14ac:dyDescent="0.25">
      <c r="A26" s="30">
        <v>3</v>
      </c>
      <c r="B26" s="19">
        <f t="shared" si="1"/>
        <v>156</v>
      </c>
      <c r="C26" s="19" t="str">
        <f>IFERROR(INDEX($B$3:$M$3,,_xlfn.AGGREGATE(15,6,COLUMN($A:$M)/($B$19:$M$19=B26),COUNTIF(B$24:B26,B$24:B$33))),"")</f>
        <v>O7</v>
      </c>
      <c r="D26" s="26" t="str">
        <f>IFERROR(INDEX($B$2:$M$2,,_xlfn.AGGREGATE(15,6,COLUMN($A:$M)/($B$19:$M$19=B26),COUNTIF(B$24:B26,B$24:B$33))),"")</f>
        <v>Якуш Д.М.</v>
      </c>
      <c r="E26" s="31"/>
    </row>
    <row r="27" spans="1:13" x14ac:dyDescent="0.25">
      <c r="A27" s="30">
        <v>4</v>
      </c>
      <c r="B27" s="19">
        <f t="shared" si="1"/>
        <v>135</v>
      </c>
      <c r="C27" s="19" t="str">
        <f>IFERROR(INDEX($B$3:$M$3,,_xlfn.AGGREGATE(15,6,COLUMN($A:$M)/($B$19:$M$19=B27),COUNTIF(B$24:B27,B$24:B$33))),"")</f>
        <v>Oi7</v>
      </c>
      <c r="D27" s="26" t="str">
        <f>IFERROR(INDEX($B$2:$M$2,,_xlfn.AGGREGATE(15,6,COLUMN($A:$M)/($B$19:$M$19=B27),COUNTIF(B$24:B27,B$24:B$33))),"")</f>
        <v>Лиян А.О.</v>
      </c>
      <c r="E27" s="31"/>
    </row>
    <row r="28" spans="1:13" x14ac:dyDescent="0.25">
      <c r="A28" s="30">
        <v>5</v>
      </c>
      <c r="B28" s="19">
        <f t="shared" si="1"/>
        <v>111</v>
      </c>
      <c r="C28" s="19" t="str">
        <f>IFERROR(INDEX($B$3:$M$3,,_xlfn.AGGREGATE(15,6,COLUMN($A:$M)/($B$19:$M$19=B28),COUNTIF(B$24:B28,B$24:B$33))),"")</f>
        <v>I5</v>
      </c>
      <c r="D28" s="26" t="str">
        <f>IFERROR(INDEX($B$2:$M$2,,_xlfn.AGGREGATE(15,6,COLUMN($A:$M)/($B$19:$M$19=B28),COUNTIF(B$24:B28,B$24:B$33))),"")</f>
        <v>Овсов В.И.</v>
      </c>
      <c r="E28" s="31"/>
    </row>
    <row r="29" spans="1:13" x14ac:dyDescent="0.25">
      <c r="A29" s="30">
        <v>6</v>
      </c>
      <c r="B29" s="19">
        <f t="shared" si="1"/>
        <v>98</v>
      </c>
      <c r="C29" s="19" t="str">
        <f>IFERROR(INDEX($B$3:$M$3,,_xlfn.AGGREGATE(15,6,COLUMN($A:$M)/($B$19:$M$19=B29),COUNTIF(B$24:B29,B$24:B$33))),"")</f>
        <v>Vf6</v>
      </c>
      <c r="D29" s="26" t="str">
        <f>IFERROR(INDEX($B$2:$M$2,,_xlfn.AGGREGATE(15,6,COLUMN($A:$M)/($B$19:$M$19=B29),COUNTIF(B$24:B29,B$24:B$33))),"")</f>
        <v>Шишков В.А.</v>
      </c>
      <c r="E29" s="31"/>
    </row>
    <row r="30" spans="1:13" x14ac:dyDescent="0.25">
      <c r="A30" s="30">
        <v>7</v>
      </c>
      <c r="B30" s="19">
        <f t="shared" si="1"/>
        <v>88</v>
      </c>
      <c r="C30" s="19" t="str">
        <f>IFERROR(INDEX($B$3:$M$3,,_xlfn.AGGREGATE(15,6,COLUMN($A:$M)/($B$19:$M$19=B30),COUNTIF(B$24:B30,B$24:B$33))),"")</f>
        <v>F9</v>
      </c>
      <c r="D30" s="26" t="str">
        <f>IFERROR(INDEX($B$2:$M$2,,_xlfn.AGGREGATE(15,6,COLUMN($A:$M)/($B$19:$M$19=B30),COUNTIF(B$24:B30,B$24:B$33))),"")</f>
        <v>Кисян П.Л.</v>
      </c>
      <c r="E30" s="31"/>
    </row>
    <row r="31" spans="1:13" x14ac:dyDescent="0.25">
      <c r="A31" s="30">
        <v>8</v>
      </c>
      <c r="B31" s="19">
        <f t="shared" si="1"/>
        <v>88</v>
      </c>
      <c r="C31" s="19" t="str">
        <f>IFERROR(INDEX($B$3:$M$3,,_xlfn.AGGREGATE(15,6,COLUMN($A:$M)/($B$19:$M$19=B31),COUNTIF(B$24:B31,B$24:B$33))),"")</f>
        <v>Mi5</v>
      </c>
      <c r="D31" s="26" t="str">
        <f>IFERROR(INDEX($B$2:$M$2,,_xlfn.AGGREGATE(15,6,COLUMN($A:$M)/($B$19:$M$19=B31),COUNTIF(B$24:B31,B$24:B$33))),"")</f>
        <v>Манин А.О.</v>
      </c>
      <c r="E31" s="31"/>
    </row>
    <row r="32" spans="1:13" x14ac:dyDescent="0.25">
      <c r="A32" s="30">
        <v>9</v>
      </c>
      <c r="B32" s="19">
        <f t="shared" si="1"/>
        <v>88</v>
      </c>
      <c r="C32" s="19" t="str">
        <f>IFERROR(INDEX($B$3:$M$3,,_xlfn.AGGREGATE(15,6,COLUMN($A:$M)/($B$19:$M$19=B32),COUNTIF(B$24:B32,B$24:B$33))),"")</f>
        <v>We7</v>
      </c>
      <c r="D32" s="26" t="str">
        <f>IFERROR(INDEX($B$2:$M$2,,_xlfn.AGGREGATE(15,6,COLUMN($A:$M)/($B$19:$M$19=B32),COUNTIF(B$24:B32,B$24:B$33))),"")</f>
        <v>Пунин Л.М.</v>
      </c>
      <c r="E32" s="31"/>
    </row>
    <row r="33" spans="1:8" ht="15.75" thickBot="1" x14ac:dyDescent="0.3">
      <c r="A33" s="32">
        <v>10</v>
      </c>
      <c r="B33" s="21">
        <f t="shared" si="1"/>
        <v>79</v>
      </c>
      <c r="C33" s="21" t="str">
        <f>IFERROR(INDEX($B$3:$M$3,,_xlfn.AGGREGATE(15,6,COLUMN($A:$M)/($B$19:$M$19=B33),COUNTIF(B$24:B33,B$24:B$33))),"")</f>
        <v>J2</v>
      </c>
      <c r="D33" s="33" t="str">
        <f>IFERROR(INDEX($B$2:$M$2,,_xlfn.AGGREGATE(15,6,COLUMN($A:$M)/($B$19:$M$19=B33),COUNTIF(B$24:B33,B$24:B$33))),"")</f>
        <v>Петров В.В</v>
      </c>
      <c r="E33" s="34"/>
    </row>
    <row r="34" spans="1:8" x14ac:dyDescent="0.25">
      <c r="B34" s="23" t="str">
        <f t="shared" si="1"/>
        <v/>
      </c>
      <c r="C34" s="23" t="str">
        <f>IFERROR(INDEX($B$3:$M$3,,_xlfn.AGGREGATE(15,6,COLUMN($A:$M)/($B$19:$M$19=B34),COUNTIF(B$24:B34,B$24:B$33))),"")</f>
        <v/>
      </c>
      <c r="D34" s="24" t="str">
        <f>IFERROR(INDEX($B$2:$M$2,,_xlfn.AGGREGATE(15,6,COLUMN($A:$M)/($B$19:$M$19=B34),COUNTIF(B$24:B34,B$24:B$33))),"")</f>
        <v/>
      </c>
      <c r="E34" s="25"/>
      <c r="H34" t="str">
        <f>IFERROR(INDEX($B$2:$M$2,,_xlfn.AGGREGATE(15,6,COLUMN($A:$M)/($B$19:$M$19=B34),COUNTIF(B$24:B34,B$24:B$33))),"")</f>
        <v/>
      </c>
    </row>
    <row r="35" spans="1:8" x14ac:dyDescent="0.25">
      <c r="B35" s="23" t="str">
        <f t="shared" si="1"/>
        <v/>
      </c>
      <c r="C35" s="23" t="str">
        <f>IFERROR(INDEX($B$3:$M$3,,_xlfn.AGGREGATE(15,6,COLUMN($A:$M)/($B$19:$M$19=B35),COUNTIF(B$24:B35,B$24:B$33))),"")</f>
        <v/>
      </c>
      <c r="D35" s="24" t="str">
        <f>IFERROR(INDEX($B$2:$M$2,,_xlfn.AGGREGATE(15,6,COLUMN($A:$M)/($B$19:$M$19=B35),COUNTIF(B$24:B35,B$24:B$33))),"")</f>
        <v/>
      </c>
      <c r="E35" s="25"/>
      <c r="H35" t="str">
        <f>IFERROR(INDEX($B$2:$M$2,,_xlfn.AGGREGATE(15,6,COLUMN($A:$M)/($B$19:$M$19=B35),COUNTIF(B$24:B35,B$24:B$33))),"")</f>
        <v/>
      </c>
    </row>
    <row r="36" spans="1:8" x14ac:dyDescent="0.25">
      <c r="B36" s="25"/>
      <c r="C36" s="23" t="str">
        <f>IFERROR(INDEX($B$3:$M$3,,_xlfn.AGGREGATE(15,6,COLUMN($A:$M)/($B$19:$M$19=B36),COUNTIF(B$24:B36,B$24:B$33))),"")</f>
        <v/>
      </c>
      <c r="D36" s="25"/>
      <c r="E36" s="25"/>
    </row>
  </sheetData>
  <mergeCells count="1">
    <mergeCell ref="B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Adm</cp:lastModifiedBy>
  <dcterms:created xsi:type="dcterms:W3CDTF">2015-06-05T18:19:34Z</dcterms:created>
  <dcterms:modified xsi:type="dcterms:W3CDTF">2021-07-25T06:08:24Z</dcterms:modified>
</cp:coreProperties>
</file>