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Дота\Desktop\"/>
    </mc:Choice>
  </mc:AlternateContent>
  <xr:revisionPtr revIDLastSave="0" documentId="13_ncr:1_{AB134825-8A40-426A-A537-627034928C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 a="1"/>
  <c r="L25" i="1" s="1"/>
  <c r="L26" i="1" a="1"/>
  <c r="L26" i="1" s="1"/>
  <c r="L27" i="1" a="1"/>
  <c r="L27" i="1" s="1"/>
  <c r="L28" i="1" a="1"/>
  <c r="L28" i="1"/>
  <c r="L29" i="1" a="1"/>
  <c r="L29" i="1" s="1"/>
  <c r="L30" i="1" a="1"/>
  <c r="L30" i="1" s="1"/>
  <c r="L31" i="1" a="1"/>
  <c r="L31" i="1" s="1"/>
  <c r="L32" i="1" a="1"/>
  <c r="L32" i="1"/>
  <c r="L33" i="1" a="1"/>
  <c r="L33" i="1" s="1"/>
  <c r="L24" i="1" a="1"/>
  <c r="L24" i="1" s="1"/>
  <c r="K25" i="1"/>
  <c r="K26" i="1"/>
  <c r="K27" i="1"/>
  <c r="K28" i="1"/>
  <c r="K29" i="1"/>
  <c r="K30" i="1"/>
  <c r="K31" i="1"/>
  <c r="K32" i="1"/>
  <c r="K33" i="1"/>
  <c r="K24" i="1"/>
  <c r="G24" i="1" l="1" a="1"/>
  <c r="G24" i="1"/>
  <c r="I24" i="1" l="1" a="1"/>
  <c r="I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30" i="1" a="1"/>
  <c r="H30" i="1" s="1"/>
  <c r="H31" i="1" a="1"/>
  <c r="H31" i="1" s="1"/>
  <c r="H32" i="1" a="1"/>
  <c r="H32" i="1" s="1"/>
  <c r="H33" i="1" a="1"/>
  <c r="H33" i="1" s="1"/>
  <c r="H24" i="1" a="1"/>
  <c r="H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G25" i="1" l="1" a="1"/>
  <c r="G25" i="1" s="1"/>
  <c r="C19" i="1"/>
  <c r="D19" i="1"/>
  <c r="E19" i="1"/>
  <c r="F19" i="1"/>
  <c r="G19" i="1"/>
  <c r="H19" i="1"/>
  <c r="I19" i="1"/>
  <c r="J19" i="1"/>
  <c r="K19" i="1"/>
  <c r="L19" i="1"/>
  <c r="M19" i="1"/>
  <c r="B19" i="1"/>
  <c r="G26" i="1" l="1" a="1"/>
  <c r="G26" i="1" s="1"/>
  <c r="G27" i="1" s="1" a="1"/>
  <c r="G27" i="1" s="1"/>
  <c r="G28" i="1" s="1" a="1"/>
  <c r="G28" i="1" s="1"/>
  <c r="G29" i="1" l="1" a="1"/>
  <c r="G29" i="1" s="1"/>
  <c r="G30" i="1" l="1" a="1"/>
  <c r="G30" i="1" s="1"/>
  <c r="G31" i="1" l="1" a="1"/>
  <c r="G31" i="1" s="1"/>
  <c r="G32" i="1" l="1" a="1"/>
  <c r="G32" i="1" s="1"/>
  <c r="G33" i="1" l="1" a="1"/>
  <c r="G33" i="1" s="1"/>
</calcChain>
</file>

<file path=xl/sharedStrings.xml><?xml version="1.0" encoding="utf-8"?>
<sst xmlns="http://schemas.openxmlformats.org/spreadsheetml/2006/main" count="49" uniqueCount="27">
  <si>
    <t>Иванов А.А.</t>
  </si>
  <si>
    <t>Петров В.В</t>
  </si>
  <si>
    <t>Игошин Д.Е.</t>
  </si>
  <si>
    <t>Овсов В.И.</t>
  </si>
  <si>
    <t>Якуш Д.М.</t>
  </si>
  <si>
    <t>Овсов Л.Т.</t>
  </si>
  <si>
    <t>Кисян П.Л.</t>
  </si>
  <si>
    <t>Манин А.О.</t>
  </si>
  <si>
    <t>Шишков В.А.</t>
  </si>
  <si>
    <t>Пунин Л.М.</t>
  </si>
  <si>
    <t>Лиян А.О.</t>
  </si>
  <si>
    <t>K1</t>
  </si>
  <si>
    <t>J2</t>
  </si>
  <si>
    <t>L3</t>
  </si>
  <si>
    <t>I5</t>
  </si>
  <si>
    <t>O7</t>
  </si>
  <si>
    <t>H5</t>
  </si>
  <si>
    <t>F9</t>
  </si>
  <si>
    <t>Mi5</t>
  </si>
  <si>
    <t>Vf6</t>
  </si>
  <si>
    <t>We7</t>
  </si>
  <si>
    <t>Oi7</t>
  </si>
  <si>
    <t>Егоров О.П.</t>
  </si>
  <si>
    <t>Tr2</t>
  </si>
  <si>
    <t>Итого:</t>
  </si>
  <si>
    <t>ТОП 10 долгих</t>
  </si>
  <si>
    <t>Должно быть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</si>
</sst>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0" fillId="0" borderId="1" xfId="0" applyNumberFormat="1" applyBorder="1"/>
    <xf numFmtId="14" fontId="0" fillId="0" borderId="4" xfId="0" applyNumberFormat="1" applyBorder="1"/>
    <xf numFmtId="14" fontId="0" fillId="0" borderId="6" xfId="0" applyNumberForma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2" borderId="0" xfId="0" applyFont="1" applyFill="1" applyAlignment="1">
      <alignment horizontal="centerContinuous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0" fillId="0" borderId="4" xfId="0" applyBorder="1"/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2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Normal="100" workbookViewId="0">
      <selection activeCell="Q21" sqref="Q21"/>
    </sheetView>
  </sheetViews>
  <sheetFormatPr defaultRowHeight="15" x14ac:dyDescent="0.25"/>
  <cols>
    <col min="1" max="1" width="12" customWidth="1"/>
    <col min="2" max="8" width="10" customWidth="1"/>
    <col min="9" max="9" width="11.7109375" customWidth="1"/>
    <col min="10" max="10" width="13.42578125" customWidth="1"/>
    <col min="11" max="11" width="12.7109375" customWidth="1"/>
    <col min="12" max="12" width="10" customWidth="1"/>
    <col min="13" max="13" width="11.7109375" customWidth="1"/>
    <col min="14" max="14" width="11" customWidth="1"/>
    <col min="15" max="15" width="10.7109375" bestFit="1" customWidth="1"/>
  </cols>
  <sheetData>
    <row r="1" spans="1:13" ht="15.75" thickBot="1" x14ac:dyDescent="0.3"/>
    <row r="2" spans="1:13" s="1" customFormat="1" ht="12.75" thickBot="1" x14ac:dyDescent="0.3">
      <c r="B2" s="7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9" t="s">
        <v>22</v>
      </c>
    </row>
    <row r="3" spans="1:13" s="3" customFormat="1" ht="15.75" thickBot="1" x14ac:dyDescent="0.3">
      <c r="A3" s="2"/>
      <c r="B3" s="4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6" t="s">
        <v>23</v>
      </c>
    </row>
    <row r="4" spans="1:13" x14ac:dyDescent="0.25">
      <c r="A4" s="10">
        <v>44197</v>
      </c>
      <c r="B4" s="21">
        <v>5.0887345679012327E-4</v>
      </c>
      <c r="C4" s="22">
        <v>2.1446759259259257E-3</v>
      </c>
      <c r="D4" s="22">
        <v>2.6535493827160488E-3</v>
      </c>
      <c r="E4" s="22">
        <v>5.185185185185182E-4</v>
      </c>
      <c r="F4" s="22">
        <v>4.8533950617283942E-4</v>
      </c>
      <c r="G4" s="22">
        <v>1.0038580246913577E-3</v>
      </c>
      <c r="H4" s="22">
        <v>2.0949074074074067E-4</v>
      </c>
      <c r="I4" s="22">
        <v>1.2912808641975314E-3</v>
      </c>
      <c r="J4" s="22">
        <v>1.5007716049382719E-3</v>
      </c>
      <c r="K4" s="22">
        <v>1.0146604938271602E-4</v>
      </c>
      <c r="L4" s="22">
        <v>1.2222222222222222E-3</v>
      </c>
      <c r="M4" s="23">
        <v>1.3236882716049381E-3</v>
      </c>
    </row>
    <row r="5" spans="1:13" x14ac:dyDescent="0.25">
      <c r="A5" s="11">
        <v>44198</v>
      </c>
      <c r="B5" s="24">
        <v>6.6705246913580248E-4</v>
      </c>
      <c r="C5" s="25">
        <v>2.6219135802469122E-3</v>
      </c>
      <c r="D5" s="25">
        <v>3.2889660493827149E-3</v>
      </c>
      <c r="E5" s="25">
        <v>2.4845679012345677E-4</v>
      </c>
      <c r="F5" s="25">
        <v>2.6736111111111107E-4</v>
      </c>
      <c r="G5" s="25">
        <v>5.1581790123456789E-4</v>
      </c>
      <c r="H5" s="25">
        <v>1.6242283950617279E-4</v>
      </c>
      <c r="I5" s="25">
        <v>8.873456790123458E-4</v>
      </c>
      <c r="J5" s="25">
        <v>1.0497685185185187E-3</v>
      </c>
      <c r="K5" s="25">
        <v>2.5077160493827166E-5</v>
      </c>
      <c r="L5" s="25">
        <v>9.5794753086419734E-4</v>
      </c>
      <c r="M5" s="26">
        <v>9.8302469135802453E-4</v>
      </c>
    </row>
    <row r="6" spans="1:13" x14ac:dyDescent="0.25">
      <c r="A6" s="11">
        <v>44199</v>
      </c>
      <c r="B6" s="24">
        <v>5.0192901234567897E-4</v>
      </c>
      <c r="C6" s="25">
        <v>1.6755401234567889E-3</v>
      </c>
      <c r="D6" s="25">
        <v>2.1774691358024678E-3</v>
      </c>
      <c r="E6" s="25">
        <v>1.5239197530864197E-4</v>
      </c>
      <c r="F6" s="25">
        <v>3.0516975308641971E-4</v>
      </c>
      <c r="G6" s="25">
        <v>4.5756172839506171E-4</v>
      </c>
      <c r="H6" s="25">
        <v>1.2692901234567902E-4</v>
      </c>
      <c r="I6" s="25">
        <v>1.0655864197530863E-3</v>
      </c>
      <c r="J6" s="25">
        <v>1.1925154320987653E-3</v>
      </c>
      <c r="K6" s="25">
        <v>2.5848765432098764E-5</v>
      </c>
      <c r="L6" s="25">
        <v>5.1388888888888882E-4</v>
      </c>
      <c r="M6" s="26">
        <v>5.3973765432098757E-4</v>
      </c>
    </row>
    <row r="7" spans="1:13" x14ac:dyDescent="0.25">
      <c r="A7" s="11">
        <v>44200</v>
      </c>
      <c r="B7" s="24">
        <v>4.7453703703703688E-4</v>
      </c>
      <c r="C7" s="25">
        <v>1.8113425925925936E-3</v>
      </c>
      <c r="D7" s="25">
        <v>2.2858796296296303E-3</v>
      </c>
      <c r="E7" s="25">
        <v>1.905864197530864E-4</v>
      </c>
      <c r="F7" s="25">
        <v>2.8472222222222218E-4</v>
      </c>
      <c r="G7" s="25">
        <v>4.7530864197530855E-4</v>
      </c>
      <c r="H7" s="25">
        <v>7.2916666666666673E-5</v>
      </c>
      <c r="I7" s="25">
        <v>5.4243827160493821E-4</v>
      </c>
      <c r="J7" s="25">
        <v>6.1535493827160487E-4</v>
      </c>
      <c r="K7" s="25">
        <v>3.5108024691358025E-5</v>
      </c>
      <c r="L7" s="25">
        <v>5.0308641975308648E-4</v>
      </c>
      <c r="M7" s="26">
        <v>5.3819444444444455E-4</v>
      </c>
    </row>
    <row r="8" spans="1:13" x14ac:dyDescent="0.25">
      <c r="A8" s="11">
        <v>44201</v>
      </c>
      <c r="B8" s="24">
        <v>6.8402777777777819E-4</v>
      </c>
      <c r="C8" s="25">
        <v>2.0115740740740749E-3</v>
      </c>
      <c r="D8" s="25">
        <v>2.6956018518518531E-3</v>
      </c>
      <c r="E8" s="25">
        <v>1.9714506172839502E-4</v>
      </c>
      <c r="F8" s="25">
        <v>4.0200617283950616E-4</v>
      </c>
      <c r="G8" s="25">
        <v>5.9915123456790115E-4</v>
      </c>
      <c r="H8" s="25">
        <v>2.0563271604938274E-4</v>
      </c>
      <c r="I8" s="25">
        <v>6.8672839506172796E-4</v>
      </c>
      <c r="J8" s="25">
        <v>8.923611111111107E-4</v>
      </c>
      <c r="K8" s="25">
        <v>9.722222222222223E-5</v>
      </c>
      <c r="L8" s="25">
        <v>3.3603395061728401E-4</v>
      </c>
      <c r="M8" s="26">
        <v>4.3325617283950624E-4</v>
      </c>
    </row>
    <row r="9" spans="1:13" x14ac:dyDescent="0.25">
      <c r="A9" s="11">
        <v>44202</v>
      </c>
      <c r="B9" s="24">
        <v>1.1550925925925923E-3</v>
      </c>
      <c r="C9" s="25">
        <v>2.1307870370370361E-3</v>
      </c>
      <c r="D9" s="25">
        <v>3.2858796296296282E-3</v>
      </c>
      <c r="E9" s="25">
        <v>3.7962962962962963E-3</v>
      </c>
      <c r="F9" s="25">
        <v>6.7129629629629635E-4</v>
      </c>
      <c r="G9" s="25">
        <v>9.930555555555554E-4</v>
      </c>
      <c r="H9" s="25">
        <v>2.7083333333333332E-4</v>
      </c>
      <c r="I9" s="25">
        <v>1.822916666666666E-3</v>
      </c>
      <c r="J9" s="25">
        <v>2.0937499999999993E-3</v>
      </c>
      <c r="K9" s="25">
        <v>6.327160493827162E-5</v>
      </c>
      <c r="L9" s="25">
        <v>6.6165123456790131E-4</v>
      </c>
      <c r="M9" s="26">
        <v>7.2492283950617293E-4</v>
      </c>
    </row>
    <row r="10" spans="1:13" x14ac:dyDescent="0.25">
      <c r="A10" s="11">
        <v>44203</v>
      </c>
      <c r="B10" s="24">
        <v>1.2299382716049378E-3</v>
      </c>
      <c r="C10" s="25">
        <v>1.4907407407407408E-3</v>
      </c>
      <c r="D10" s="25">
        <v>2.7206790123456785E-3</v>
      </c>
      <c r="E10" s="25">
        <v>7.874228395061731E-4</v>
      </c>
      <c r="F10" s="25">
        <v>1.0455246913580246E-3</v>
      </c>
      <c r="G10" s="25">
        <v>1.8329475308641978E-3</v>
      </c>
      <c r="H10" s="25">
        <v>6.0570987654320972E-4</v>
      </c>
      <c r="I10" s="25">
        <v>2.1867283950617283E-3</v>
      </c>
      <c r="J10" s="25">
        <v>2.7924382716049381E-3</v>
      </c>
      <c r="K10" s="25">
        <v>3.3449074074074056E-4</v>
      </c>
      <c r="L10" s="25">
        <v>1.7530864197530865E-3</v>
      </c>
      <c r="M10" s="26">
        <v>2.0875771604938272E-3</v>
      </c>
    </row>
    <row r="11" spans="1:13" x14ac:dyDescent="0.25">
      <c r="A11" s="11">
        <v>44204</v>
      </c>
      <c r="B11" s="24">
        <v>2.1604938271604932E-3</v>
      </c>
      <c r="C11" s="25">
        <v>2.7442129629629644E-3</v>
      </c>
      <c r="D11" s="25">
        <v>4.904706790123458E-3</v>
      </c>
      <c r="E11" s="25">
        <v>2.3958333333333336E-3</v>
      </c>
      <c r="F11" s="25">
        <v>1.6334876543209877E-3</v>
      </c>
      <c r="G11" s="25">
        <v>2.6439043209876547E-3</v>
      </c>
      <c r="H11" s="25">
        <v>5.5439814814814794E-4</v>
      </c>
      <c r="I11" s="25">
        <v>2.4185956790123476E-3</v>
      </c>
      <c r="J11" s="25">
        <v>2.9729938271604956E-3</v>
      </c>
      <c r="K11" s="25">
        <v>5.8989197530864195E-4</v>
      </c>
      <c r="L11" s="25">
        <v>3.089120370370371E-3</v>
      </c>
      <c r="M11" s="26">
        <v>3.6790123456790129E-3</v>
      </c>
    </row>
    <row r="12" spans="1:13" x14ac:dyDescent="0.25">
      <c r="A12" s="11">
        <v>44205</v>
      </c>
      <c r="B12" s="24">
        <v>3.0420524691358031E-3</v>
      </c>
      <c r="C12" s="25">
        <v>3.7415123456790104E-3</v>
      </c>
      <c r="D12" s="25">
        <v>6.7835648148148135E-3</v>
      </c>
      <c r="E12" s="25">
        <v>1.3811728395061744E-3</v>
      </c>
      <c r="F12" s="25">
        <v>1.2318672839506167E-3</v>
      </c>
      <c r="G12" s="25">
        <v>2.6130401234567913E-3</v>
      </c>
      <c r="H12" s="25">
        <v>9.8302469135802496E-4</v>
      </c>
      <c r="I12" s="25">
        <v>2.0775462962962965E-3</v>
      </c>
      <c r="J12" s="25">
        <v>3.0605709876543215E-3</v>
      </c>
      <c r="K12" s="25">
        <v>5.5709876543209879E-4</v>
      </c>
      <c r="L12" s="25">
        <v>3.7905092592592621E-3</v>
      </c>
      <c r="M12" s="26">
        <v>4.3476080246913611E-3</v>
      </c>
    </row>
    <row r="13" spans="1:13" x14ac:dyDescent="0.25">
      <c r="A13" s="11">
        <v>44206</v>
      </c>
      <c r="B13" s="24">
        <v>2.8009259259259233E-3</v>
      </c>
      <c r="C13" s="25">
        <v>3.5563271604938285E-3</v>
      </c>
      <c r="D13" s="25">
        <v>6.3572530864197518E-3</v>
      </c>
      <c r="E13" s="25">
        <v>1.4699074074074074E-3</v>
      </c>
      <c r="F13" s="25">
        <v>1.571373456790124E-3</v>
      </c>
      <c r="G13" s="25">
        <v>3.0115740740740745E-3</v>
      </c>
      <c r="H13" s="25">
        <v>7.4729938271604916E-4</v>
      </c>
      <c r="I13" s="25">
        <v>1.9232253086419752E-3</v>
      </c>
      <c r="J13" s="25">
        <v>2.6705246913580243E-3</v>
      </c>
      <c r="K13" s="25">
        <v>5.1041666666666661E-4</v>
      </c>
      <c r="L13" s="25">
        <v>4.3742283950617272E-3</v>
      </c>
      <c r="M13" s="26">
        <v>4.8846450617283941E-3</v>
      </c>
    </row>
    <row r="14" spans="1:13" x14ac:dyDescent="0.25">
      <c r="A14" s="11">
        <v>44207</v>
      </c>
      <c r="B14" s="24">
        <v>1.7785493827160467E-3</v>
      </c>
      <c r="C14" s="25">
        <v>2.418981481481482E-3</v>
      </c>
      <c r="D14" s="25">
        <v>4.1975308641975292E-3</v>
      </c>
      <c r="E14" s="25">
        <v>9.6527777777777812E-4</v>
      </c>
      <c r="F14" s="25">
        <v>2.0092592592592601E-3</v>
      </c>
      <c r="G14" s="25">
        <v>2.9745370370370381E-3</v>
      </c>
      <c r="H14" s="25">
        <v>7.2800925925925952E-4</v>
      </c>
      <c r="I14" s="25">
        <v>1.9371141975308643E-3</v>
      </c>
      <c r="J14" s="25">
        <v>2.6651234567901237E-3</v>
      </c>
      <c r="K14" s="25">
        <v>3.8850308641975287E-4</v>
      </c>
      <c r="L14" s="25">
        <v>2.4722222222222233E-3</v>
      </c>
      <c r="M14" s="26">
        <v>2.8607253086419763E-3</v>
      </c>
    </row>
    <row r="15" spans="1:13" x14ac:dyDescent="0.25">
      <c r="A15" s="11">
        <v>44208</v>
      </c>
      <c r="B15" s="24">
        <v>2.5817901234567869E-3</v>
      </c>
      <c r="C15" s="25">
        <v>3.6211419753086459E-3</v>
      </c>
      <c r="D15" s="25">
        <v>6.2029320987654329E-3</v>
      </c>
      <c r="E15" s="25">
        <v>1.4429012345679012E-3</v>
      </c>
      <c r="F15" s="25">
        <v>1.8842592592592594E-3</v>
      </c>
      <c r="G15" s="25">
        <v>3.3271604938271606E-3</v>
      </c>
      <c r="H15" s="25">
        <v>7.0331790123456795E-4</v>
      </c>
      <c r="I15" s="25">
        <v>2.1462191358024691E-3</v>
      </c>
      <c r="J15" s="25">
        <v>2.8495370370370371E-3</v>
      </c>
      <c r="K15" s="25">
        <v>6.2924382716049367E-4</v>
      </c>
      <c r="L15" s="25">
        <v>3.8954475308641988E-3</v>
      </c>
      <c r="M15" s="26">
        <v>4.5246913580246923E-3</v>
      </c>
    </row>
    <row r="16" spans="1:13" x14ac:dyDescent="0.25">
      <c r="A16" s="11">
        <v>44209</v>
      </c>
      <c r="B16" s="24">
        <v>3.3476080246913598E-3</v>
      </c>
      <c r="C16" s="25">
        <v>3.6496913580246924E-3</v>
      </c>
      <c r="D16" s="25">
        <v>6.9972993827160518E-3</v>
      </c>
      <c r="E16" s="25">
        <v>1.4695216049382715E-3</v>
      </c>
      <c r="F16" s="25">
        <v>1.8233024691358024E-3</v>
      </c>
      <c r="G16" s="25">
        <v>3.2928240740740739E-3</v>
      </c>
      <c r="H16" s="25">
        <v>1.0158179012345681E-3</v>
      </c>
      <c r="I16" s="25">
        <v>1.9544753086419768E-3</v>
      </c>
      <c r="J16" s="25">
        <v>2.9702932098765447E-3</v>
      </c>
      <c r="K16" s="25">
        <v>7.8317901234567868E-4</v>
      </c>
      <c r="L16" s="25">
        <v>4.1566358024691351E-3</v>
      </c>
      <c r="M16" s="26">
        <v>4.9398148148148135E-3</v>
      </c>
    </row>
    <row r="17" spans="1:13" x14ac:dyDescent="0.25">
      <c r="A17" s="11">
        <v>44210</v>
      </c>
      <c r="B17" s="24">
        <v>3.6500771604938255E-3</v>
      </c>
      <c r="C17" s="25">
        <v>4.5968364197530908E-3</v>
      </c>
      <c r="D17" s="25">
        <v>8.2469135802469163E-3</v>
      </c>
      <c r="E17" s="25">
        <v>1.6323302469135796E-3</v>
      </c>
      <c r="F17" s="25">
        <v>2.3182870370370384E-3</v>
      </c>
      <c r="G17" s="25">
        <v>3.9506172839506182E-3</v>
      </c>
      <c r="H17" s="25">
        <v>1.2307098765432099E-3</v>
      </c>
      <c r="I17" s="25">
        <v>1.9394290123456797E-3</v>
      </c>
      <c r="J17" s="25">
        <v>3.1701388888888899E-3</v>
      </c>
      <c r="K17" s="25">
        <v>1.0378086419753089E-3</v>
      </c>
      <c r="L17" s="25">
        <v>4.1238425925925921E-3</v>
      </c>
      <c r="M17" s="26">
        <v>5.1616512345679013E-3</v>
      </c>
    </row>
    <row r="18" spans="1:13" ht="15.75" thickBot="1" x14ac:dyDescent="0.3">
      <c r="A18" s="11">
        <v>44211</v>
      </c>
      <c r="B18" s="27">
        <v>2.7746913580246912E-3</v>
      </c>
      <c r="C18" s="28">
        <v>3.3788580246913585E-3</v>
      </c>
      <c r="D18" s="28">
        <v>6.1535493827160493E-3</v>
      </c>
      <c r="E18" s="28">
        <v>1.1045524691358029E-3</v>
      </c>
      <c r="F18" s="28">
        <v>1.8206018518518521E-3</v>
      </c>
      <c r="G18" s="28">
        <v>2.925154320987655E-3</v>
      </c>
      <c r="H18" s="28">
        <v>9.7530864197530845E-4</v>
      </c>
      <c r="I18" s="28">
        <v>1.6026234567901234E-3</v>
      </c>
      <c r="J18" s="28">
        <v>2.5779320987654318E-3</v>
      </c>
      <c r="K18" s="28">
        <v>9.7029320987654345E-4</v>
      </c>
      <c r="L18" s="28">
        <v>4.402006172839504E-3</v>
      </c>
      <c r="M18" s="29">
        <v>5.3722993827160477E-3</v>
      </c>
    </row>
    <row r="19" spans="1:13" ht="15.75" thickBot="1" x14ac:dyDescent="0.3">
      <c r="A19" s="12" t="s">
        <v>24</v>
      </c>
      <c r="B19" s="27">
        <f>SUM(B4:B18)</f>
        <v>2.7357638888888879E-2</v>
      </c>
      <c r="C19" s="28">
        <f t="shared" ref="C19:M19" si="0">SUM(C4:C18)</f>
        <v>4.1594135802469151E-2</v>
      </c>
      <c r="D19" s="28">
        <f t="shared" si="0"/>
        <v>6.8951774691358034E-2</v>
      </c>
      <c r="E19" s="28">
        <f t="shared" si="0"/>
        <v>1.7752314814814818E-2</v>
      </c>
      <c r="F19" s="28">
        <f t="shared" si="0"/>
        <v>1.7753858024691357E-2</v>
      </c>
      <c r="G19" s="28">
        <f t="shared" si="0"/>
        <v>3.0616512345679015E-2</v>
      </c>
      <c r="H19" s="28">
        <f t="shared" si="0"/>
        <v>8.5918209876543229E-3</v>
      </c>
      <c r="I19" s="28">
        <f t="shared" si="0"/>
        <v>2.4482253086419756E-2</v>
      </c>
      <c r="J19" s="28">
        <f t="shared" si="0"/>
        <v>3.3074074074074075E-2</v>
      </c>
      <c r="K19" s="28">
        <f t="shared" si="0"/>
        <v>6.1489197530864197E-3</v>
      </c>
      <c r="L19" s="28">
        <f t="shared" si="0"/>
        <v>3.6251929012345682E-2</v>
      </c>
      <c r="M19" s="29">
        <f t="shared" si="0"/>
        <v>4.2400848765432105E-2</v>
      </c>
    </row>
    <row r="21" spans="1:13" ht="21.75" customHeight="1" x14ac:dyDescent="0.25">
      <c r="B21" s="38" t="s">
        <v>26</v>
      </c>
      <c r="C21" s="38"/>
      <c r="D21" s="38"/>
    </row>
    <row r="22" spans="1:13" ht="18.75" x14ac:dyDescent="0.3">
      <c r="B22" s="16" t="s">
        <v>25</v>
      </c>
      <c r="C22" s="16"/>
      <c r="D22" s="16"/>
      <c r="G22" s="16" t="s">
        <v>25</v>
      </c>
      <c r="H22" s="16"/>
      <c r="I22" s="16"/>
      <c r="K22" s="16" t="s">
        <v>25</v>
      </c>
      <c r="L22" s="16"/>
      <c r="M22" s="16"/>
    </row>
    <row r="23" spans="1:13" ht="15.75" thickBot="1" x14ac:dyDescent="0.3"/>
    <row r="24" spans="1:13" x14ac:dyDescent="0.25">
      <c r="B24" s="30">
        <v>6.8951774691358034E-2</v>
      </c>
      <c r="C24" s="35" t="s">
        <v>13</v>
      </c>
      <c r="D24" s="36" t="s">
        <v>2</v>
      </c>
      <c r="G24" s="30">
        <f t="array" ref="G24">LARGE(MMULT(TRANSPOSE(ROW($A$4:$A$18)^0),($B$4:$M$18)*($B$4:$M$18&gt;0)),COUNTIF($G$23:G23,"&gt;="&amp;G23)+1)</f>
        <v>6.8951774691358034E-2</v>
      </c>
      <c r="H24" s="14">
        <f t="array" ref="H24">INDEX($3:$3,-MOD(LARGE(MMULT(TRANSPOSE(ROW($A$4:$A$18)^0),($B$4:$M$18)*($B$4:$M$18&gt;0))*1000-COLUMN($B$3:$M$3),ROWS($H$24:H24)),-1000))</f>
        <v>0</v>
      </c>
      <c r="I24" s="17">
        <f t="array" ref="I24">INDEX($2:$2,-MOD(LARGE(MMULT(TRANSPOSE(ROW($A$4:$A$18)^0),($B$4:$M$18)*($B$4:$M$18&gt;0))*1000-COLUMN($B$2:$M$2),ROWS($I$24:I24)),-1000))</f>
        <v>0</v>
      </c>
      <c r="K24" s="33">
        <f>LARGE(B$19:M$19,ROW(K1))</f>
        <v>6.8951774691358034E-2</v>
      </c>
      <c r="L24" s="13">
        <f t="array" ref="L24">INDEX($3:$3,RIGHTB(LARGE(B$19:M$19*100+COLUMN(B$19:M$19),ROW(L1)),2))</f>
        <v>0</v>
      </c>
      <c r="M24" s="39"/>
    </row>
    <row r="25" spans="1:13" x14ac:dyDescent="0.25">
      <c r="B25" s="31">
        <v>4.2400848765432105E-2</v>
      </c>
      <c r="C25" s="34" t="s">
        <v>23</v>
      </c>
      <c r="D25" s="37" t="s">
        <v>22</v>
      </c>
      <c r="G25" s="31">
        <f t="array" ref="G25">LARGE(MMULT(TRANSPOSE(ROW($A$4:$A$18)^0),($B$4:$M$18)*($B$4:$M$18&gt;0)),COUNTIF($G$23:G24,"&gt;="&amp;G24)+1)</f>
        <v>4.2400848765432105E-2</v>
      </c>
      <c r="H25" s="13">
        <f t="array" ref="H25">INDEX($3:$3,-MOD(LARGE(MMULT(TRANSPOSE(ROW($A$4:$A$18)^0),($B$4:$M$18)*($B$4:$M$18&gt;0))*1000-COLUMN($B$3:$M$3),ROWS($H$24:H25)),-1000))</f>
        <v>0</v>
      </c>
      <c r="I25" s="18">
        <f t="array" ref="I25">INDEX($2:$2,-MOD(LARGE(MMULT(TRANSPOSE(ROW($A$4:$A$18)^0),($B$4:$M$18)*($B$4:$M$18&gt;0))*1000-COLUMN($B$2:$M$2),ROWS($I$24:I25)),-1000))</f>
        <v>0</v>
      </c>
      <c r="K25" s="33">
        <f t="shared" ref="K25:K33" si="1">LARGE(B$19:M$19,ROW(K2))</f>
        <v>4.2400848765432105E-2</v>
      </c>
      <c r="L25" s="13">
        <f t="array" ref="L25">INDEX($3:$3,RIGHTB(LARGE(B$19:M$19*100+COLUMN(B$19:M$19),ROW(L2)),2))</f>
        <v>0</v>
      </c>
      <c r="M25" s="39"/>
    </row>
    <row r="26" spans="1:13" x14ac:dyDescent="0.25">
      <c r="B26" s="31">
        <v>4.1594135802469151E-2</v>
      </c>
      <c r="C26" s="34" t="s">
        <v>12</v>
      </c>
      <c r="D26" s="37" t="s">
        <v>1</v>
      </c>
      <c r="G26" s="31">
        <f t="array" ref="G26">LARGE(MMULT(TRANSPOSE(ROW($A$4:$A$18)^0),($B$4:$M$18)*($B$4:$M$18&gt;0)),COUNTIF($G$23:G25,"&gt;="&amp;G25)+1)</f>
        <v>4.1594135802469151E-2</v>
      </c>
      <c r="H26" s="13">
        <f t="array" ref="H26">INDEX($3:$3,-MOD(LARGE(MMULT(TRANSPOSE(ROW($A$4:$A$18)^0),($B$4:$M$18)*($B$4:$M$18&gt;0))*1000-COLUMN($B$3:$M$3),ROWS($H$24:H26)),-1000))</f>
        <v>0</v>
      </c>
      <c r="I26" s="18">
        <f t="array" ref="I26">INDEX($2:$2,-MOD(LARGE(MMULT(TRANSPOSE(ROW($A$4:$A$18)^0),($B$4:$M$18)*($B$4:$M$18&gt;0))*1000-COLUMN($B$2:$M$2),ROWS($I$24:I26)),-1000))</f>
        <v>0</v>
      </c>
      <c r="K26" s="33">
        <f t="shared" si="1"/>
        <v>4.1594135802469151E-2</v>
      </c>
      <c r="L26" s="13">
        <f t="array" ref="L26">INDEX($3:$3,RIGHTB(LARGE(B$19:M$19*100+COLUMN(B$19:M$19),ROW(L3)),2))</f>
        <v>0</v>
      </c>
      <c r="M26" s="39"/>
    </row>
    <row r="27" spans="1:13" x14ac:dyDescent="0.25">
      <c r="B27" s="31">
        <v>3.6251929012345682E-2</v>
      </c>
      <c r="C27" s="34" t="s">
        <v>21</v>
      </c>
      <c r="D27" s="37" t="s">
        <v>10</v>
      </c>
      <c r="G27" s="31">
        <f t="array" ref="G27">LARGE(MMULT(TRANSPOSE(ROW($A$4:$A$18)^0),($B$4:$M$18)*($B$4:$M$18&gt;0)),COUNTIF($G$23:G26,"&gt;="&amp;G26)+1)</f>
        <v>3.6251929012345682E-2</v>
      </c>
      <c r="H27" s="13">
        <f t="array" ref="H27">INDEX($3:$3,-MOD(LARGE(MMULT(TRANSPOSE(ROW($A$4:$A$18)^0),($B$4:$M$18)*($B$4:$M$18&gt;0))*1000-COLUMN($B$3:$M$3),ROWS($H$24:H27)),-1000))</f>
        <v>0</v>
      </c>
      <c r="I27" s="18">
        <f t="array" ref="I27">INDEX($2:$2,-MOD(LARGE(MMULT(TRANSPOSE(ROW($A$4:$A$18)^0),($B$4:$M$18)*($B$4:$M$18&gt;0))*1000-COLUMN($B$2:$M$2),ROWS($I$24:I27)),-1000))</f>
        <v>0</v>
      </c>
      <c r="K27" s="33">
        <f t="shared" si="1"/>
        <v>3.6251929012345682E-2</v>
      </c>
      <c r="L27" s="13">
        <f t="array" ref="L27">INDEX($3:$3,RIGHTB(LARGE(B$19:M$19*100+COLUMN(B$19:M$19),ROW(L4)),2))</f>
        <v>0</v>
      </c>
      <c r="M27" s="39"/>
    </row>
    <row r="28" spans="1:13" x14ac:dyDescent="0.25">
      <c r="B28" s="31">
        <v>3.3074074074074075E-2</v>
      </c>
      <c r="C28" s="34" t="s">
        <v>19</v>
      </c>
      <c r="D28" s="37" t="s">
        <v>8</v>
      </c>
      <c r="G28" s="31">
        <f t="array" ref="G28">LARGE(MMULT(TRANSPOSE(ROW($A$4:$A$18)^0),($B$4:$M$18)*($B$4:$M$18&gt;0)),COUNTIF($G$23:G27,"&gt;="&amp;G27)+1)</f>
        <v>3.3074074074074075E-2</v>
      </c>
      <c r="H28" s="13">
        <f t="array" ref="H28">INDEX($3:$3,-MOD(LARGE(MMULT(TRANSPOSE(ROW($A$4:$A$18)^0),($B$4:$M$18)*($B$4:$M$18&gt;0))*1000-COLUMN($B$3:$M$3),ROWS($H$24:H28)),-1000))</f>
        <v>0</v>
      </c>
      <c r="I28" s="18">
        <f t="array" ref="I28">INDEX($2:$2,-MOD(LARGE(MMULT(TRANSPOSE(ROW($A$4:$A$18)^0),($B$4:$M$18)*($B$4:$M$18&gt;0))*1000-COLUMN($B$2:$M$2),ROWS($I$24:I28)),-1000))</f>
        <v>0</v>
      </c>
      <c r="J28" s="20"/>
      <c r="K28" s="33">
        <f t="shared" si="1"/>
        <v>3.3074074074074075E-2</v>
      </c>
      <c r="L28" s="13">
        <f t="array" ref="L28">INDEX($3:$3,RIGHTB(LARGE(B$19:M$19*100+COLUMN(B$19:M$19),ROW(L5)),2))</f>
        <v>0</v>
      </c>
      <c r="M28" s="39"/>
    </row>
    <row r="29" spans="1:13" x14ac:dyDescent="0.25">
      <c r="B29" s="31">
        <v>3.0616512345679015E-2</v>
      </c>
      <c r="C29" s="34" t="s">
        <v>16</v>
      </c>
      <c r="D29" s="37" t="s">
        <v>5</v>
      </c>
      <c r="G29" s="31">
        <f t="array" ref="G29">LARGE(MMULT(TRANSPOSE(ROW($A$4:$A$18)^0),($B$4:$M$18)*($B$4:$M$18&gt;0)),COUNTIF($G$23:G28,"&gt;="&amp;G28)+1)</f>
        <v>3.0616512345679015E-2</v>
      </c>
      <c r="H29" s="13">
        <f t="array" ref="H29">INDEX($3:$3,-MOD(LARGE(MMULT(TRANSPOSE(ROW($A$4:$A$18)^0),($B$4:$M$18)*($B$4:$M$18&gt;0))*1000-COLUMN($B$3:$M$3),ROWS($H$24:H29)),-1000))</f>
        <v>0</v>
      </c>
      <c r="I29" s="18">
        <f t="array" ref="I29">INDEX($2:$2,-MOD(LARGE(MMULT(TRANSPOSE(ROW($A$4:$A$18)^0),($B$4:$M$18)*($B$4:$M$18&gt;0))*1000-COLUMN($B$2:$M$2),ROWS($I$24:I29)),-1000))</f>
        <v>0</v>
      </c>
      <c r="K29" s="33">
        <f t="shared" si="1"/>
        <v>3.0616512345679015E-2</v>
      </c>
      <c r="L29" s="13">
        <f t="array" ref="L29">INDEX($3:$3,RIGHTB(LARGE(B$19:M$19*100+COLUMN(B$19:M$19),ROW(L6)),2))</f>
        <v>0</v>
      </c>
      <c r="M29" s="39"/>
    </row>
    <row r="30" spans="1:13" x14ac:dyDescent="0.25">
      <c r="B30" s="31">
        <v>2.7357638888888879E-2</v>
      </c>
      <c r="C30" s="34" t="s">
        <v>11</v>
      </c>
      <c r="D30" s="37" t="s">
        <v>0</v>
      </c>
      <c r="G30" s="31">
        <f t="array" ref="G30">LARGE(MMULT(TRANSPOSE(ROW($A$4:$A$18)^0),($B$4:$M$18)*($B$4:$M$18&gt;0)),COUNTIF($G$23:G29,"&gt;="&amp;G29)+1)</f>
        <v>2.7357638888888879E-2</v>
      </c>
      <c r="H30" s="13">
        <f t="array" ref="H30">INDEX($3:$3,-MOD(LARGE(MMULT(TRANSPOSE(ROW($A$4:$A$18)^0),($B$4:$M$18)*($B$4:$M$18&gt;0))*1000-COLUMN($B$3:$M$3),ROWS($H$24:H30)),-1000))</f>
        <v>0</v>
      </c>
      <c r="I30" s="18">
        <f t="array" ref="I30">INDEX($2:$2,-MOD(LARGE(MMULT(TRANSPOSE(ROW($A$4:$A$18)^0),($B$4:$M$18)*($B$4:$M$18&gt;0))*1000-COLUMN($B$2:$M$2),ROWS($I$24:I30)),-1000))</f>
        <v>0</v>
      </c>
      <c r="K30" s="33">
        <f t="shared" si="1"/>
        <v>2.7357638888888879E-2</v>
      </c>
      <c r="L30" s="13">
        <f t="array" ref="L30">INDEX($3:$3,RIGHTB(LARGE(B$19:M$19*100+COLUMN(B$19:M$19),ROW(L7)),2))</f>
        <v>0</v>
      </c>
      <c r="M30" s="39"/>
    </row>
    <row r="31" spans="1:13" x14ac:dyDescent="0.25">
      <c r="B31" s="31">
        <v>2.4482253086419756E-2</v>
      </c>
      <c r="C31" s="34" t="s">
        <v>18</v>
      </c>
      <c r="D31" s="37" t="s">
        <v>7</v>
      </c>
      <c r="G31" s="31">
        <f t="array" ref="G31">LARGE(MMULT(TRANSPOSE(ROW($A$4:$A$18)^0),($B$4:$M$18)*($B$4:$M$18&gt;0)),COUNTIF($G$23:G30,"&gt;="&amp;G30)+1)</f>
        <v>2.4482253086419756E-2</v>
      </c>
      <c r="H31" s="13">
        <f t="array" ref="H31">INDEX($3:$3,-MOD(LARGE(MMULT(TRANSPOSE(ROW($A$4:$A$18)^0),($B$4:$M$18)*($B$4:$M$18&gt;0))*1000-COLUMN($B$3:$M$3),ROWS($H$24:H31)),-1000))</f>
        <v>0</v>
      </c>
      <c r="I31" s="18">
        <f t="array" ref="I31">INDEX($2:$2,-MOD(LARGE(MMULT(TRANSPOSE(ROW($A$4:$A$18)^0),($B$4:$M$18)*($B$4:$M$18&gt;0))*1000-COLUMN($B$2:$M$2),ROWS($I$24:I31)),-1000))</f>
        <v>0</v>
      </c>
      <c r="K31" s="33">
        <f t="shared" si="1"/>
        <v>2.4482253086419756E-2</v>
      </c>
      <c r="L31" s="13">
        <f t="array" ref="L31">INDEX($3:$3,RIGHTB(LARGE(B$19:M$19*100+COLUMN(B$19:M$19),ROW(L8)),2))</f>
        <v>0</v>
      </c>
      <c r="M31" s="39"/>
    </row>
    <row r="32" spans="1:13" x14ac:dyDescent="0.25">
      <c r="B32" s="31">
        <v>1.7753858024691357E-2</v>
      </c>
      <c r="C32" s="34" t="s">
        <v>14</v>
      </c>
      <c r="D32" s="37" t="s">
        <v>3</v>
      </c>
      <c r="G32" s="31">
        <f t="array" ref="G32">LARGE(MMULT(TRANSPOSE(ROW($A$4:$A$18)^0),($B$4:$M$18)*($B$4:$M$18&gt;0)),COUNTIF($G$23:G31,"&gt;="&amp;G31)+1)</f>
        <v>1.7753858024691357E-2</v>
      </c>
      <c r="H32" s="13">
        <f t="array" ref="H32">INDEX($3:$3,-MOD(LARGE(MMULT(TRANSPOSE(ROW($A$4:$A$18)^0),($B$4:$M$18)*($B$4:$M$18&gt;0))*1000-COLUMN($B$3:$M$3),ROWS($H$24:H32)),-1000))</f>
        <v>0</v>
      </c>
      <c r="I32" s="18">
        <f t="array" ref="I32">INDEX($2:$2,-MOD(LARGE(MMULT(TRANSPOSE(ROW($A$4:$A$18)^0),($B$4:$M$18)*($B$4:$M$18&gt;0))*1000-COLUMN($B$2:$M$2),ROWS($I$24:I32)),-1000))</f>
        <v>0</v>
      </c>
      <c r="K32" s="33">
        <f t="shared" si="1"/>
        <v>1.7753858024691357E-2</v>
      </c>
      <c r="L32" s="13">
        <f t="array" ref="L32">INDEX($3:$3,RIGHTB(LARGE(B$19:M$19*100+COLUMN(B$19:M$19),ROW(L9)),2))</f>
        <v>0</v>
      </c>
      <c r="M32" s="39"/>
    </row>
    <row r="33" spans="2:13" ht="15.75" thickBot="1" x14ac:dyDescent="0.3">
      <c r="B33" s="31">
        <v>1.7753858024691357E-2</v>
      </c>
      <c r="C33" s="34" t="s">
        <v>15</v>
      </c>
      <c r="D33" s="37" t="s">
        <v>4</v>
      </c>
      <c r="G33" s="32">
        <f t="array" ref="G33">LARGE(MMULT(TRANSPOSE(ROW($A$4:$A$18)^0),($B$4:$M$18)*($B$4:$M$18&gt;0)),COUNTIF($G$23:G32,"&gt;="&amp;G32)+1)</f>
        <v>1.7752314814814818E-2</v>
      </c>
      <c r="H33" s="15">
        <f t="array" ref="H33">INDEX($3:$3,-MOD(LARGE(MMULT(TRANSPOSE(ROW($A$4:$A$18)^0),($B$4:$M$18)*($B$4:$M$18&gt;0))*1000-COLUMN($B$3:$M$3),ROWS($H$24:H33)),-1000))</f>
        <v>0</v>
      </c>
      <c r="I33" s="19">
        <f t="array" ref="I33">INDEX($2:$2,-MOD(LARGE(MMULT(TRANSPOSE(ROW($A$4:$A$18)^0),($B$4:$M$18)*($B$4:$M$18&gt;0))*1000-COLUMN($B$2:$M$2),ROWS($I$24:I33)),-1000))</f>
        <v>0</v>
      </c>
      <c r="K33" s="33">
        <f t="shared" si="1"/>
        <v>1.7752314814814818E-2</v>
      </c>
      <c r="L33" s="13">
        <f t="array" ref="L33">INDEX($3:$3,RIGHTB(LARGE(B$19:M$19*100+COLUMN(B$19:M$19),ROW(L10)),2))</f>
        <v>0</v>
      </c>
      <c r="M33" s="39"/>
    </row>
  </sheetData>
  <mergeCells count="1">
    <mergeCell ref="B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Дота</cp:lastModifiedBy>
  <dcterms:created xsi:type="dcterms:W3CDTF">2015-06-05T18:19:34Z</dcterms:created>
  <dcterms:modified xsi:type="dcterms:W3CDTF">2021-07-25T10:33:35Z</dcterms:modified>
</cp:coreProperties>
</file>