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6DCD185-C7BF-4E88-9D73-28218310567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52" i="1"/>
  <c r="D53" i="1"/>
  <c r="D54" i="1"/>
  <c r="D55" i="1"/>
  <c r="D56" i="1"/>
  <c r="D57" i="1"/>
  <c r="D58" i="1"/>
  <c r="D59" i="1"/>
  <c r="D60" i="1"/>
  <c r="D61" i="1"/>
  <c r="D62" i="1"/>
  <c r="D63" i="1"/>
  <c r="D50" i="1"/>
</calcChain>
</file>

<file path=xl/sharedStrings.xml><?xml version="1.0" encoding="utf-8"?>
<sst xmlns="http://schemas.openxmlformats.org/spreadsheetml/2006/main" count="164" uniqueCount="48">
  <si>
    <t>Fluids Recipes:</t>
  </si>
  <si>
    <t>Chem</t>
  </si>
  <si>
    <t>Description</t>
  </si>
  <si>
    <t>SAP</t>
  </si>
  <si>
    <t>Unit</t>
  </si>
  <si>
    <t>Conc</t>
  </si>
  <si>
    <t>Total</t>
  </si>
  <si>
    <t>Fresh Water</t>
  </si>
  <si>
    <t>Clayfix (NH4Cl)</t>
  </si>
  <si>
    <t>LOSURF - 300M</t>
  </si>
  <si>
    <t>Musol</t>
  </si>
  <si>
    <t>BE-3S</t>
  </si>
  <si>
    <t>BE-6</t>
  </si>
  <si>
    <t>Losurf-300M</t>
  </si>
  <si>
    <t>SP Breaker</t>
  </si>
  <si>
    <t>HCl 35%</t>
  </si>
  <si>
    <t>Fe-1A</t>
  </si>
  <si>
    <t>HAI-404M</t>
  </si>
  <si>
    <t>Ammonium Fluoride 35%</t>
  </si>
  <si>
    <t>HPT-1</t>
  </si>
  <si>
    <t>19N</t>
  </si>
  <si>
    <t>BA-20</t>
  </si>
  <si>
    <t>Total Volumes required:</t>
  </si>
  <si>
    <t>Qty</t>
  </si>
  <si>
    <t>Package</t>
  </si>
  <si>
    <t>Comments</t>
  </si>
  <si>
    <t>5% Clayfix w/ Musol E 2.5%</t>
  </si>
  <si>
    <t>ACID:</t>
  </si>
  <si>
    <t>Gal/Mgal</t>
  </si>
  <si>
    <t>CLAY CONTROL:</t>
  </si>
  <si>
    <t>Lb/Mgal</t>
  </si>
  <si>
    <t xml:space="preserve">GELLING AGENT: </t>
  </si>
  <si>
    <t>MUTUAL SOLVENT:</t>
  </si>
  <si>
    <t xml:space="preserve">BACTERICIDE: </t>
  </si>
  <si>
    <t>5% Clayfix w/ Musol E 2.5%/SP</t>
  </si>
  <si>
    <t>BASE FLUID:</t>
  </si>
  <si>
    <t>SURFACTANT:</t>
  </si>
  <si>
    <t xml:space="preserve">BREAKER: </t>
  </si>
  <si>
    <t>7.5 HCl: 7.5 Acetic Acid</t>
  </si>
  <si>
    <t>ORGANIC ACID:</t>
  </si>
  <si>
    <t>CORROSION INHIBITOR:</t>
  </si>
  <si>
    <t>7.5 HCl: 7.5 Acetic Acid:0.5HF</t>
  </si>
  <si>
    <t xml:space="preserve">HF SOURCE: </t>
  </si>
  <si>
    <t>Guidon AGS Diverter</t>
  </si>
  <si>
    <t>RPM ADDITIVE:</t>
  </si>
  <si>
    <t xml:space="preserve">PH CONTROL: </t>
  </si>
  <si>
    <t>Gal</t>
  </si>
  <si>
    <t>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</si>
</sst>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0.00\ &quot;ppg&quot;"/>
    <numFmt numFmtId="167" formatCode="0\ &quot;gal&quot;"/>
    <numFmt numFmtId="168" formatCode="_(* #,##0_);_(* \(#,##0\);_(* &quot;-&quot;??_);_(@_)"/>
    <numFmt numFmtId="169" formatCode="0,000\ &quot;lb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b/>
      <sz val="11"/>
      <color rgb="FFFF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167" fontId="2" fillId="0" borderId="4" xfId="0" applyNumberFormat="1" applyFont="1" applyBorder="1" applyAlignment="1" applyProtection="1">
      <alignment horizontal="center"/>
      <protection locked="0"/>
    </xf>
    <xf numFmtId="168" fontId="2" fillId="4" borderId="5" xfId="1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167" fontId="2" fillId="0" borderId="5" xfId="0" applyNumberFormat="1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167" fontId="2" fillId="0" borderId="5" xfId="0" applyNumberFormat="1" applyFont="1" applyBorder="1" applyAlignment="1" applyProtection="1">
      <alignment horizontal="right"/>
      <protection locked="0"/>
    </xf>
    <xf numFmtId="168" fontId="4" fillId="4" borderId="5" xfId="1" applyNumberFormat="1" applyFont="1" applyFill="1" applyBorder="1" applyProtection="1">
      <protection locked="0"/>
    </xf>
    <xf numFmtId="164" fontId="4" fillId="4" borderId="5" xfId="0" applyNumberFormat="1" applyFont="1" applyFill="1" applyBorder="1" applyProtection="1">
      <protection locked="0"/>
    </xf>
    <xf numFmtId="167" fontId="2" fillId="0" borderId="4" xfId="0" applyNumberFormat="1" applyFont="1" applyBorder="1" applyAlignment="1" applyProtection="1">
      <alignment horizontal="left"/>
      <protection locked="0"/>
    </xf>
    <xf numFmtId="0" fontId="4" fillId="4" borderId="4" xfId="0" applyFont="1" applyFill="1" applyBorder="1" applyProtection="1">
      <protection locked="0"/>
    </xf>
    <xf numFmtId="169" fontId="2" fillId="4" borderId="6" xfId="0" applyNumberFormat="1" applyFont="1" applyFill="1" applyBorder="1"/>
    <xf numFmtId="169" fontId="2" fillId="4" borderId="7" xfId="0" applyNumberFormat="1" applyFont="1" applyFill="1" applyBorder="1"/>
    <xf numFmtId="169" fontId="2" fillId="4" borderId="8" xfId="0" applyNumberFormat="1" applyFont="1" applyFill="1" applyBorder="1"/>
    <xf numFmtId="169" fontId="2" fillId="4" borderId="9" xfId="0" applyNumberFormat="1" applyFont="1" applyFill="1" applyBorder="1" applyAlignment="1">
      <alignment horizontal="left"/>
    </xf>
    <xf numFmtId="169" fontId="5" fillId="4" borderId="10" xfId="0" applyNumberFormat="1" applyFont="1" applyFill="1" applyBorder="1" applyAlignment="1">
      <alignment horizontal="left"/>
    </xf>
    <xf numFmtId="167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167" fontId="5" fillId="0" borderId="0" xfId="0" applyNumberFormat="1" applyFont="1" applyAlignment="1" applyProtection="1">
      <alignment horizontal="right"/>
      <protection locked="0"/>
    </xf>
    <xf numFmtId="0" fontId="4" fillId="4" borderId="0" xfId="0" applyFont="1" applyFill="1" applyProtection="1">
      <protection locked="0"/>
    </xf>
    <xf numFmtId="164" fontId="4" fillId="4" borderId="0" xfId="0" applyNumberFormat="1" applyFont="1" applyFill="1" applyProtection="1">
      <protection locked="0"/>
    </xf>
    <xf numFmtId="167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67" fontId="2" fillId="0" borderId="0" xfId="0" applyNumberFormat="1" applyFont="1" applyAlignment="1" applyProtection="1">
      <alignment horizontal="right"/>
      <protection locked="0"/>
    </xf>
    <xf numFmtId="164" fontId="4" fillId="4" borderId="4" xfId="0" applyNumberFormat="1" applyFont="1" applyFill="1" applyBorder="1" applyProtection="1">
      <protection locked="0"/>
    </xf>
    <xf numFmtId="169" fontId="2" fillId="4" borderId="10" xfId="0" applyNumberFormat="1" applyFont="1" applyFill="1" applyBorder="1" applyAlignment="1">
      <alignment horizontal="center"/>
    </xf>
    <xf numFmtId="39" fontId="4" fillId="4" borderId="5" xfId="0" applyNumberFormat="1" applyFont="1" applyFill="1" applyBorder="1" applyAlignment="1" applyProtection="1">
      <alignment horizontal="center"/>
      <protection locked="0"/>
    </xf>
    <xf numFmtId="165" fontId="4" fillId="4" borderId="5" xfId="0" applyNumberFormat="1" applyFont="1" applyFill="1" applyBorder="1" applyProtection="1">
      <protection locked="0"/>
    </xf>
    <xf numFmtId="167" fontId="2" fillId="0" borderId="4" xfId="0" applyNumberFormat="1" applyFont="1" applyBorder="1" applyAlignment="1" applyProtection="1">
      <alignment horizontal="right"/>
      <protection locked="0"/>
    </xf>
    <xf numFmtId="165" fontId="4" fillId="5" borderId="5" xfId="0" applyNumberFormat="1" applyFont="1" applyFill="1" applyBorder="1" applyProtection="1">
      <protection locked="0"/>
    </xf>
    <xf numFmtId="166" fontId="3" fillId="3" borderId="2" xfId="0" applyNumberFormat="1" applyFont="1" applyFill="1" applyBorder="1" applyAlignment="1" applyProtection="1">
      <alignment horizontal="center"/>
      <protection locked="0"/>
    </xf>
    <xf numFmtId="166" fontId="3" fillId="3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69" fontId="2" fillId="4" borderId="6" xfId="0" applyNumberFormat="1" applyFont="1" applyFill="1" applyBorder="1" applyAlignment="1">
      <alignment horizontal="center"/>
    </xf>
    <xf numFmtId="169" fontId="2" fillId="4" borderId="7" xfId="0" applyNumberFormat="1" applyFont="1" applyFill="1" applyBorder="1" applyAlignment="1">
      <alignment horizontal="center"/>
    </xf>
    <xf numFmtId="169" fontId="2" fillId="4" borderId="8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A34" workbookViewId="0">
      <selection activeCell="D50" sqref="D50"/>
    </sheetView>
  </sheetViews>
  <sheetFormatPr defaultRowHeight="15" x14ac:dyDescent="0.25"/>
  <cols>
    <col min="1" max="1" width="25.42578125" customWidth="1"/>
    <col min="2" max="2" width="20" customWidth="1"/>
    <col min="3" max="3" width="18.28515625" customWidth="1"/>
    <col min="4" max="4" width="19.140625" customWidth="1"/>
    <col min="6" max="6" width="9.140625" customWidth="1"/>
  </cols>
  <sheetData>
    <row r="1" spans="1:6" ht="16.5" thickTop="1" thickBot="1" x14ac:dyDescent="0.3">
      <c r="A1" s="32" t="s">
        <v>0</v>
      </c>
      <c r="B1" s="32"/>
      <c r="C1" s="32"/>
      <c r="D1" s="32"/>
      <c r="E1" s="32"/>
      <c r="F1" s="32"/>
    </row>
    <row r="2" spans="1:6" ht="15.75" thickTop="1" x14ac:dyDescent="0.25">
      <c r="A2" s="30" t="s">
        <v>26</v>
      </c>
      <c r="B2" s="30"/>
      <c r="C2" s="30"/>
      <c r="D2" s="30"/>
      <c r="E2" s="30"/>
      <c r="F2" s="31"/>
    </row>
    <row r="3" spans="1:6" x14ac:dyDescent="0.25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spans="1:6" x14ac:dyDescent="0.25">
      <c r="A4" s="4" t="s">
        <v>7</v>
      </c>
      <c r="B4" s="4" t="s">
        <v>27</v>
      </c>
      <c r="C4" s="5">
        <v>111</v>
      </c>
      <c r="D4" s="6" t="s">
        <v>28</v>
      </c>
      <c r="E4" s="7">
        <v>966</v>
      </c>
      <c r="F4" s="8">
        <v>10548.72</v>
      </c>
    </row>
    <row r="5" spans="1:6" x14ac:dyDescent="0.25">
      <c r="A5" s="9" t="s">
        <v>8</v>
      </c>
      <c r="B5" s="4" t="s">
        <v>29</v>
      </c>
      <c r="C5" s="5">
        <v>111</v>
      </c>
      <c r="D5" s="6" t="s">
        <v>30</v>
      </c>
      <c r="E5" s="7">
        <v>450</v>
      </c>
      <c r="F5" s="8">
        <v>4914</v>
      </c>
    </row>
    <row r="6" spans="1:6" x14ac:dyDescent="0.25">
      <c r="A6" s="9" t="s">
        <v>9</v>
      </c>
      <c r="B6" s="4" t="s">
        <v>31</v>
      </c>
      <c r="C6" s="5">
        <v>111</v>
      </c>
      <c r="D6" s="6" t="s">
        <v>28</v>
      </c>
      <c r="E6" s="7">
        <v>4</v>
      </c>
      <c r="F6" s="8">
        <v>43.68</v>
      </c>
    </row>
    <row r="7" spans="1:6" x14ac:dyDescent="0.25">
      <c r="A7" s="9" t="s">
        <v>10</v>
      </c>
      <c r="B7" s="4" t="s">
        <v>32</v>
      </c>
      <c r="C7" s="5">
        <v>111</v>
      </c>
      <c r="D7" s="6" t="s">
        <v>28</v>
      </c>
      <c r="E7" s="10">
        <v>30</v>
      </c>
      <c r="F7" s="8">
        <v>327.60000000000002</v>
      </c>
    </row>
    <row r="8" spans="1:6" x14ac:dyDescent="0.25">
      <c r="A8" s="9" t="s">
        <v>11</v>
      </c>
      <c r="B8" s="4" t="s">
        <v>33</v>
      </c>
      <c r="C8" s="5">
        <v>111</v>
      </c>
      <c r="D8" s="6" t="s">
        <v>30</v>
      </c>
      <c r="E8" s="10">
        <v>0.15</v>
      </c>
      <c r="F8" s="8">
        <v>1.6379999999999999</v>
      </c>
    </row>
    <row r="9" spans="1:6" x14ac:dyDescent="0.25">
      <c r="A9" s="9" t="s">
        <v>12</v>
      </c>
      <c r="B9" s="4" t="s">
        <v>33</v>
      </c>
      <c r="C9" s="5">
        <v>111</v>
      </c>
      <c r="D9" s="6" t="s">
        <v>30</v>
      </c>
      <c r="E9" s="10">
        <v>0.15</v>
      </c>
      <c r="F9" s="8">
        <v>1.6379999999999999</v>
      </c>
    </row>
    <row r="10" spans="1:6" ht="15.75" thickBot="1" x14ac:dyDescent="0.3">
      <c r="A10" s="11"/>
      <c r="B10" s="12"/>
      <c r="C10" s="12"/>
      <c r="D10" s="12"/>
      <c r="E10" s="12"/>
      <c r="F10" s="13"/>
    </row>
    <row r="11" spans="1:6" ht="15.75" thickTop="1" x14ac:dyDescent="0.25">
      <c r="A11" s="30" t="s">
        <v>34</v>
      </c>
      <c r="B11" s="30"/>
      <c r="C11" s="30"/>
      <c r="D11" s="30"/>
      <c r="E11" s="30"/>
      <c r="F11" s="31"/>
    </row>
    <row r="12" spans="1:6" x14ac:dyDescent="0.25">
      <c r="A12" s="1" t="s">
        <v>1</v>
      </c>
      <c r="B12" s="1" t="s">
        <v>2</v>
      </c>
      <c r="C12" s="2" t="s">
        <v>3</v>
      </c>
      <c r="D12" s="2" t="s">
        <v>4</v>
      </c>
      <c r="E12" s="2" t="s">
        <v>5</v>
      </c>
      <c r="F12" s="3" t="s">
        <v>6</v>
      </c>
    </row>
    <row r="13" spans="1:6" x14ac:dyDescent="0.25">
      <c r="A13" s="4" t="s">
        <v>7</v>
      </c>
      <c r="B13" s="4" t="s">
        <v>35</v>
      </c>
      <c r="C13" s="5">
        <v>111</v>
      </c>
      <c r="D13" s="6" t="s">
        <v>28</v>
      </c>
      <c r="E13" s="7">
        <v>966</v>
      </c>
      <c r="F13" s="8">
        <v>10548.72</v>
      </c>
    </row>
    <row r="14" spans="1:6" x14ac:dyDescent="0.25">
      <c r="A14" s="9" t="s">
        <v>8</v>
      </c>
      <c r="B14" s="4" t="s">
        <v>29</v>
      </c>
      <c r="C14" s="5">
        <v>111</v>
      </c>
      <c r="D14" s="6" t="s">
        <v>30</v>
      </c>
      <c r="E14" s="7">
        <v>450</v>
      </c>
      <c r="F14" s="8">
        <v>4914</v>
      </c>
    </row>
    <row r="15" spans="1:6" x14ac:dyDescent="0.25">
      <c r="A15" s="9" t="s">
        <v>13</v>
      </c>
      <c r="B15" s="4" t="s">
        <v>36</v>
      </c>
      <c r="C15" s="5">
        <v>111</v>
      </c>
      <c r="D15" s="6" t="s">
        <v>28</v>
      </c>
      <c r="E15" s="7">
        <v>4</v>
      </c>
      <c r="F15" s="8">
        <v>43.68</v>
      </c>
    </row>
    <row r="16" spans="1:6" x14ac:dyDescent="0.25">
      <c r="A16" s="9" t="s">
        <v>10</v>
      </c>
      <c r="B16" s="4" t="s">
        <v>32</v>
      </c>
      <c r="C16" s="5">
        <v>111</v>
      </c>
      <c r="D16" s="6" t="s">
        <v>28</v>
      </c>
      <c r="E16" s="10">
        <v>30</v>
      </c>
      <c r="F16" s="8">
        <v>327.60000000000002</v>
      </c>
    </row>
    <row r="17" spans="1:6" x14ac:dyDescent="0.25">
      <c r="A17" s="9" t="s">
        <v>11</v>
      </c>
      <c r="B17" s="4" t="s">
        <v>33</v>
      </c>
      <c r="C17" s="5">
        <v>111</v>
      </c>
      <c r="D17" s="6" t="s">
        <v>30</v>
      </c>
      <c r="E17" s="10">
        <v>0.15</v>
      </c>
      <c r="F17" s="8">
        <v>1.6379999999999999</v>
      </c>
    </row>
    <row r="18" spans="1:6" x14ac:dyDescent="0.25">
      <c r="A18" s="9" t="s">
        <v>12</v>
      </c>
      <c r="B18" s="4" t="s">
        <v>33</v>
      </c>
      <c r="C18" s="5">
        <v>111</v>
      </c>
      <c r="D18" s="6" t="s">
        <v>30</v>
      </c>
      <c r="E18" s="10">
        <v>0.15</v>
      </c>
      <c r="F18" s="8">
        <v>1.6379999999999999</v>
      </c>
    </row>
    <row r="19" spans="1:6" x14ac:dyDescent="0.25">
      <c r="A19" s="14" t="s">
        <v>14</v>
      </c>
      <c r="B19" s="4" t="s">
        <v>37</v>
      </c>
      <c r="C19" s="5">
        <v>111</v>
      </c>
      <c r="D19" s="6" t="s">
        <v>28</v>
      </c>
      <c r="E19" s="10">
        <v>85</v>
      </c>
      <c r="F19" s="8">
        <v>374.85</v>
      </c>
    </row>
    <row r="20" spans="1:6" ht="15.75" thickBot="1" x14ac:dyDescent="0.3">
      <c r="A20" s="15"/>
      <c r="B20" s="16"/>
      <c r="C20" s="17"/>
      <c r="D20" s="18"/>
      <c r="E20" s="19"/>
      <c r="F20" s="20"/>
    </row>
    <row r="21" spans="1:6" ht="15.75" thickTop="1" x14ac:dyDescent="0.25">
      <c r="A21" s="30" t="s">
        <v>38</v>
      </c>
      <c r="B21" s="30"/>
      <c r="C21" s="30"/>
      <c r="D21" s="30"/>
      <c r="E21" s="30"/>
      <c r="F21" s="31"/>
    </row>
    <row r="22" spans="1:6" x14ac:dyDescent="0.25">
      <c r="A22" s="1" t="s">
        <v>1</v>
      </c>
      <c r="B22" s="1" t="s">
        <v>2</v>
      </c>
      <c r="C22" s="2" t="s">
        <v>3</v>
      </c>
      <c r="D22" s="2" t="s">
        <v>4</v>
      </c>
      <c r="E22" s="2" t="s">
        <v>5</v>
      </c>
      <c r="F22" s="3" t="s">
        <v>6</v>
      </c>
    </row>
    <row r="23" spans="1:6" x14ac:dyDescent="0.25">
      <c r="A23" s="4" t="s">
        <v>7</v>
      </c>
      <c r="B23" s="4" t="s">
        <v>35</v>
      </c>
      <c r="C23" s="5">
        <v>111</v>
      </c>
      <c r="D23" s="6" t="s">
        <v>28</v>
      </c>
      <c r="E23" s="8">
        <v>708</v>
      </c>
      <c r="F23" s="8">
        <v>3568.32</v>
      </c>
    </row>
    <row r="24" spans="1:6" x14ac:dyDescent="0.25">
      <c r="A24" s="9" t="s">
        <v>15</v>
      </c>
      <c r="B24" s="4" t="s">
        <v>27</v>
      </c>
      <c r="C24" s="5">
        <v>111</v>
      </c>
      <c r="D24" s="6" t="s">
        <v>28</v>
      </c>
      <c r="E24" s="8">
        <v>195</v>
      </c>
      <c r="F24" s="8">
        <v>982.8</v>
      </c>
    </row>
    <row r="25" spans="1:6" x14ac:dyDescent="0.25">
      <c r="A25" s="9" t="s">
        <v>16</v>
      </c>
      <c r="B25" s="4" t="s">
        <v>39</v>
      </c>
      <c r="C25" s="5">
        <v>111</v>
      </c>
      <c r="D25" s="6" t="s">
        <v>28</v>
      </c>
      <c r="E25" s="8">
        <v>71</v>
      </c>
      <c r="F25" s="8">
        <v>357.84</v>
      </c>
    </row>
    <row r="26" spans="1:6" x14ac:dyDescent="0.25">
      <c r="A26" s="9" t="s">
        <v>10</v>
      </c>
      <c r="B26" s="4" t="s">
        <v>32</v>
      </c>
      <c r="C26" s="5">
        <v>111</v>
      </c>
      <c r="D26" s="6" t="s">
        <v>28</v>
      </c>
      <c r="E26" s="8">
        <v>20</v>
      </c>
      <c r="F26" s="8">
        <v>100.8</v>
      </c>
    </row>
    <row r="27" spans="1:6" x14ac:dyDescent="0.25">
      <c r="A27" s="9" t="s">
        <v>17</v>
      </c>
      <c r="B27" s="4" t="s">
        <v>40</v>
      </c>
      <c r="C27" s="5">
        <v>111</v>
      </c>
      <c r="D27" s="6" t="s">
        <v>28</v>
      </c>
      <c r="E27" s="8">
        <v>2</v>
      </c>
      <c r="F27" s="8">
        <v>10.08</v>
      </c>
    </row>
    <row r="28" spans="1:6" x14ac:dyDescent="0.25">
      <c r="A28" s="9" t="s">
        <v>13</v>
      </c>
      <c r="B28" s="4" t="s">
        <v>36</v>
      </c>
      <c r="C28" s="5">
        <v>111</v>
      </c>
      <c r="D28" s="6" t="s">
        <v>28</v>
      </c>
      <c r="E28" s="8">
        <v>4</v>
      </c>
      <c r="F28" s="8">
        <v>20.16</v>
      </c>
    </row>
    <row r="29" spans="1:6" ht="15.75" thickBot="1" x14ac:dyDescent="0.3">
      <c r="A29" s="21"/>
      <c r="B29" s="21"/>
      <c r="C29" s="22"/>
      <c r="D29" s="23"/>
      <c r="E29" s="20"/>
      <c r="F29" s="20"/>
    </row>
    <row r="30" spans="1:6" ht="15.75" thickTop="1" x14ac:dyDescent="0.25">
      <c r="A30" s="30" t="s">
        <v>41</v>
      </c>
      <c r="B30" s="30"/>
      <c r="C30" s="30"/>
      <c r="D30" s="30"/>
      <c r="E30" s="30"/>
      <c r="F30" s="31"/>
    </row>
    <row r="31" spans="1:6" x14ac:dyDescent="0.25">
      <c r="A31" s="1" t="s">
        <v>1</v>
      </c>
      <c r="B31" s="1" t="s">
        <v>2</v>
      </c>
      <c r="C31" s="2" t="s">
        <v>3</v>
      </c>
      <c r="D31" s="2" t="s">
        <v>4</v>
      </c>
      <c r="E31" s="2" t="s">
        <v>5</v>
      </c>
      <c r="F31" s="3" t="s">
        <v>6</v>
      </c>
    </row>
    <row r="32" spans="1:6" x14ac:dyDescent="0.25">
      <c r="A32" s="4" t="s">
        <v>7</v>
      </c>
      <c r="B32" s="4" t="s">
        <v>35</v>
      </c>
      <c r="C32" s="5">
        <v>111</v>
      </c>
      <c r="D32" s="6" t="s">
        <v>28</v>
      </c>
      <c r="E32" s="8">
        <v>681</v>
      </c>
      <c r="F32" s="8">
        <v>572.04</v>
      </c>
    </row>
    <row r="33" spans="1:6" x14ac:dyDescent="0.25">
      <c r="A33" s="9" t="s">
        <v>15</v>
      </c>
      <c r="B33" s="4" t="s">
        <v>27</v>
      </c>
      <c r="C33" s="5">
        <v>111</v>
      </c>
      <c r="D33" s="6" t="s">
        <v>28</v>
      </c>
      <c r="E33" s="8">
        <v>195</v>
      </c>
      <c r="F33" s="8">
        <v>163.80000000000001</v>
      </c>
    </row>
    <row r="34" spans="1:6" x14ac:dyDescent="0.25">
      <c r="A34" s="9" t="s">
        <v>18</v>
      </c>
      <c r="B34" s="4" t="s">
        <v>42</v>
      </c>
      <c r="C34" s="5">
        <v>111</v>
      </c>
      <c r="D34" s="6" t="s">
        <v>28</v>
      </c>
      <c r="E34" s="8">
        <v>27</v>
      </c>
      <c r="F34" s="8">
        <v>22.68</v>
      </c>
    </row>
    <row r="35" spans="1:6" x14ac:dyDescent="0.25">
      <c r="A35" s="9" t="s">
        <v>16</v>
      </c>
      <c r="B35" s="4" t="s">
        <v>39</v>
      </c>
      <c r="C35" s="5">
        <v>111</v>
      </c>
      <c r="D35" s="6" t="s">
        <v>28</v>
      </c>
      <c r="E35" s="8">
        <v>71</v>
      </c>
      <c r="F35" s="8">
        <v>59.64</v>
      </c>
    </row>
    <row r="36" spans="1:6" x14ac:dyDescent="0.25">
      <c r="A36" s="9" t="s">
        <v>10</v>
      </c>
      <c r="B36" s="4" t="s">
        <v>32</v>
      </c>
      <c r="C36" s="5">
        <v>111</v>
      </c>
      <c r="D36" s="6" t="s">
        <v>28</v>
      </c>
      <c r="E36" s="8">
        <v>20</v>
      </c>
      <c r="F36" s="8">
        <v>16.8</v>
      </c>
    </row>
    <row r="37" spans="1:6" x14ac:dyDescent="0.25">
      <c r="A37" s="9" t="s">
        <v>17</v>
      </c>
      <c r="B37" s="4" t="s">
        <v>40</v>
      </c>
      <c r="C37" s="5">
        <v>111</v>
      </c>
      <c r="D37" s="6" t="s">
        <v>28</v>
      </c>
      <c r="E37" s="8">
        <v>2</v>
      </c>
      <c r="F37" s="8">
        <v>1.68</v>
      </c>
    </row>
    <row r="38" spans="1:6" x14ac:dyDescent="0.25">
      <c r="A38" s="4" t="s">
        <v>13</v>
      </c>
      <c r="B38" s="4" t="s">
        <v>36</v>
      </c>
      <c r="C38" s="5">
        <v>111</v>
      </c>
      <c r="D38" s="6" t="s">
        <v>28</v>
      </c>
      <c r="E38" s="24">
        <v>4</v>
      </c>
      <c r="F38" s="8">
        <v>3.36</v>
      </c>
    </row>
    <row r="39" spans="1:6" ht="15.75" thickBot="1" x14ac:dyDescent="0.3">
      <c r="A39" s="16"/>
      <c r="B39" s="16"/>
      <c r="C39" s="17"/>
      <c r="D39" s="18"/>
      <c r="E39" s="20"/>
      <c r="F39" s="20"/>
    </row>
    <row r="40" spans="1:6" ht="15.75" thickTop="1" x14ac:dyDescent="0.25">
      <c r="A40" s="30" t="s">
        <v>43</v>
      </c>
      <c r="B40" s="30"/>
      <c r="C40" s="30"/>
      <c r="D40" s="30"/>
      <c r="E40" s="30"/>
      <c r="F40" s="31"/>
    </row>
    <row r="41" spans="1:6" x14ac:dyDescent="0.25">
      <c r="A41" s="1" t="s">
        <v>1</v>
      </c>
      <c r="B41" s="1" t="s">
        <v>2</v>
      </c>
      <c r="C41" s="2" t="s">
        <v>3</v>
      </c>
      <c r="D41" s="2" t="s">
        <v>4</v>
      </c>
      <c r="E41" s="2" t="s">
        <v>5</v>
      </c>
      <c r="F41" s="3" t="s">
        <v>6</v>
      </c>
    </row>
    <row r="42" spans="1:6" x14ac:dyDescent="0.25">
      <c r="A42" s="9" t="s">
        <v>7</v>
      </c>
      <c r="B42" s="4" t="s">
        <v>35</v>
      </c>
      <c r="C42" s="5">
        <v>111</v>
      </c>
      <c r="D42" s="6" t="s">
        <v>28</v>
      </c>
      <c r="E42" s="8">
        <v>929</v>
      </c>
      <c r="F42" s="8">
        <v>24386.25</v>
      </c>
    </row>
    <row r="43" spans="1:6" x14ac:dyDescent="0.25">
      <c r="A43" s="9" t="s">
        <v>8</v>
      </c>
      <c r="B43" s="4" t="s">
        <v>29</v>
      </c>
      <c r="C43" s="5">
        <v>111</v>
      </c>
      <c r="D43" s="6" t="s">
        <v>30</v>
      </c>
      <c r="E43" s="8">
        <v>450</v>
      </c>
      <c r="F43" s="8">
        <v>11812.5</v>
      </c>
    </row>
    <row r="44" spans="1:6" x14ac:dyDescent="0.25">
      <c r="A44" s="9" t="s">
        <v>19</v>
      </c>
      <c r="B44" s="4" t="s">
        <v>44</v>
      </c>
      <c r="C44" s="5">
        <v>111</v>
      </c>
      <c r="D44" s="6" t="s">
        <v>28</v>
      </c>
      <c r="E44" s="8">
        <v>67</v>
      </c>
      <c r="F44" s="8">
        <v>1758.75</v>
      </c>
    </row>
    <row r="45" spans="1:6" x14ac:dyDescent="0.25">
      <c r="A45" s="9" t="s">
        <v>20</v>
      </c>
      <c r="B45" s="4" t="s">
        <v>36</v>
      </c>
      <c r="C45" s="5">
        <v>111</v>
      </c>
      <c r="D45" s="6" t="s">
        <v>28</v>
      </c>
      <c r="E45" s="8">
        <v>2</v>
      </c>
      <c r="F45" s="8">
        <v>52.5</v>
      </c>
    </row>
    <row r="46" spans="1:6" x14ac:dyDescent="0.25">
      <c r="A46" s="9" t="s">
        <v>21</v>
      </c>
      <c r="B46" s="4" t="s">
        <v>45</v>
      </c>
      <c r="C46" s="5">
        <v>111</v>
      </c>
      <c r="D46" s="6" t="s">
        <v>28</v>
      </c>
      <c r="E46" s="8">
        <v>2</v>
      </c>
      <c r="F46" s="8">
        <v>52.5</v>
      </c>
    </row>
    <row r="47" spans="1:6" ht="15.75" thickBot="1" x14ac:dyDescent="0.3">
      <c r="A47" s="25"/>
      <c r="B47" s="25"/>
      <c r="C47" s="25"/>
      <c r="D47" s="25"/>
      <c r="E47" s="25"/>
      <c r="F47" s="25"/>
    </row>
    <row r="48" spans="1:6" ht="16.5" thickTop="1" thickBot="1" x14ac:dyDescent="0.3">
      <c r="A48" s="32" t="s">
        <v>22</v>
      </c>
      <c r="B48" s="32"/>
      <c r="C48" s="32"/>
      <c r="D48" s="32"/>
      <c r="E48" s="32"/>
      <c r="F48" s="32"/>
    </row>
    <row r="49" spans="1:6" ht="15.75" thickTop="1" x14ac:dyDescent="0.25">
      <c r="A49" s="1" t="s">
        <v>1</v>
      </c>
      <c r="B49" s="1" t="s">
        <v>3</v>
      </c>
      <c r="C49" s="2" t="s">
        <v>4</v>
      </c>
      <c r="D49" s="2" t="s">
        <v>23</v>
      </c>
      <c r="E49" s="2" t="s">
        <v>24</v>
      </c>
      <c r="F49" s="3" t="s">
        <v>25</v>
      </c>
    </row>
    <row r="50" spans="1:6" x14ac:dyDescent="0.25">
      <c r="A50" s="4" t="s">
        <v>20</v>
      </c>
      <c r="B50" s="5">
        <v>1111</v>
      </c>
      <c r="C50" s="26" t="s">
        <v>46</v>
      </c>
      <c r="D50" s="29">
        <f>SUMIF($A$3:$A$46,A50,$F$3:$F$46)</f>
        <v>52.5</v>
      </c>
      <c r="E50" s="27"/>
      <c r="F50" s="27"/>
    </row>
    <row r="51" spans="1:6" x14ac:dyDescent="0.25">
      <c r="A51" s="4" t="s">
        <v>18</v>
      </c>
      <c r="B51" s="5">
        <v>1111</v>
      </c>
      <c r="C51" s="26" t="s">
        <v>47</v>
      </c>
      <c r="D51" s="29">
        <f t="shared" ref="D51:D63" si="0">SUMIF($A$3:$A$46,A51,$F$3:$F$46)</f>
        <v>22.68</v>
      </c>
      <c r="E51" s="27"/>
      <c r="F51" s="27"/>
    </row>
    <row r="52" spans="1:6" x14ac:dyDescent="0.25">
      <c r="A52" s="4" t="s">
        <v>21</v>
      </c>
      <c r="B52" s="5">
        <v>1111</v>
      </c>
      <c r="C52" s="26" t="s">
        <v>46</v>
      </c>
      <c r="D52" s="29">
        <f t="shared" si="0"/>
        <v>52.5</v>
      </c>
      <c r="E52" s="27"/>
      <c r="F52" s="27"/>
    </row>
    <row r="53" spans="1:6" x14ac:dyDescent="0.25">
      <c r="A53" s="4" t="s">
        <v>11</v>
      </c>
      <c r="B53" s="5">
        <v>1111</v>
      </c>
      <c r="C53" s="26" t="s">
        <v>47</v>
      </c>
      <c r="D53" s="29">
        <f t="shared" si="0"/>
        <v>3.2759999999999998</v>
      </c>
      <c r="E53" s="27"/>
      <c r="F53" s="27"/>
    </row>
    <row r="54" spans="1:6" x14ac:dyDescent="0.25">
      <c r="A54" s="4" t="s">
        <v>12</v>
      </c>
      <c r="B54" s="5">
        <v>1111</v>
      </c>
      <c r="C54" s="26" t="s">
        <v>47</v>
      </c>
      <c r="D54" s="29">
        <f t="shared" si="0"/>
        <v>3.2759999999999998</v>
      </c>
      <c r="E54" s="27"/>
      <c r="F54" s="27"/>
    </row>
    <row r="55" spans="1:6" x14ac:dyDescent="0.25">
      <c r="A55" s="4" t="s">
        <v>8</v>
      </c>
      <c r="B55" s="5">
        <v>1111</v>
      </c>
      <c r="C55" s="26" t="s">
        <v>46</v>
      </c>
      <c r="D55" s="29">
        <f t="shared" si="0"/>
        <v>21640.5</v>
      </c>
      <c r="E55" s="27"/>
      <c r="F55" s="27"/>
    </row>
    <row r="56" spans="1:6" x14ac:dyDescent="0.25">
      <c r="A56" s="4" t="s">
        <v>16</v>
      </c>
      <c r="B56" s="5">
        <v>1111</v>
      </c>
      <c r="C56" s="26" t="s">
        <v>47</v>
      </c>
      <c r="D56" s="29">
        <f t="shared" si="0"/>
        <v>417.47999999999996</v>
      </c>
      <c r="E56" s="27"/>
      <c r="F56" s="27"/>
    </row>
    <row r="57" spans="1:6" x14ac:dyDescent="0.25">
      <c r="A57" s="4" t="s">
        <v>7</v>
      </c>
      <c r="B57" s="5">
        <v>1111</v>
      </c>
      <c r="C57" s="26" t="s">
        <v>46</v>
      </c>
      <c r="D57" s="29">
        <f t="shared" si="0"/>
        <v>49624.05</v>
      </c>
      <c r="E57" s="27"/>
      <c r="F57" s="27"/>
    </row>
    <row r="58" spans="1:6" x14ac:dyDescent="0.25">
      <c r="A58" s="4" t="s">
        <v>17</v>
      </c>
      <c r="B58" s="5">
        <v>1111</v>
      </c>
      <c r="C58" s="26" t="s">
        <v>46</v>
      </c>
      <c r="D58" s="29">
        <f t="shared" si="0"/>
        <v>11.76</v>
      </c>
      <c r="E58" s="27"/>
      <c r="F58" s="27"/>
    </row>
    <row r="59" spans="1:6" x14ac:dyDescent="0.25">
      <c r="A59" s="4" t="s">
        <v>15</v>
      </c>
      <c r="B59" s="5">
        <v>1111</v>
      </c>
      <c r="C59" s="26" t="s">
        <v>46</v>
      </c>
      <c r="D59" s="29">
        <f t="shared" si="0"/>
        <v>1146.5999999999999</v>
      </c>
      <c r="E59" s="27"/>
      <c r="F59" s="27"/>
    </row>
    <row r="60" spans="1:6" x14ac:dyDescent="0.25">
      <c r="A60" s="4" t="s">
        <v>19</v>
      </c>
      <c r="B60" s="5">
        <v>1111</v>
      </c>
      <c r="C60" s="26" t="s">
        <v>46</v>
      </c>
      <c r="D60" s="29">
        <f t="shared" si="0"/>
        <v>1758.75</v>
      </c>
      <c r="E60" s="27"/>
      <c r="F60" s="27"/>
    </row>
    <row r="61" spans="1:6" x14ac:dyDescent="0.25">
      <c r="A61" s="4" t="s">
        <v>13</v>
      </c>
      <c r="B61" s="5">
        <v>1111</v>
      </c>
      <c r="C61" s="26" t="s">
        <v>46</v>
      </c>
      <c r="D61" s="29">
        <f t="shared" si="0"/>
        <v>67.2</v>
      </c>
      <c r="E61" s="27"/>
      <c r="F61" s="27"/>
    </row>
    <row r="62" spans="1:6" x14ac:dyDescent="0.25">
      <c r="A62" s="4" t="s">
        <v>10</v>
      </c>
      <c r="B62" s="5">
        <v>1111</v>
      </c>
      <c r="C62" s="26" t="s">
        <v>46</v>
      </c>
      <c r="D62" s="29">
        <f t="shared" si="0"/>
        <v>772.8</v>
      </c>
      <c r="E62" s="27"/>
      <c r="F62" s="27"/>
    </row>
    <row r="63" spans="1:6" x14ac:dyDescent="0.25">
      <c r="A63" s="4" t="s">
        <v>14</v>
      </c>
      <c r="B63" s="5">
        <v>1111</v>
      </c>
      <c r="C63" s="26" t="s">
        <v>47</v>
      </c>
      <c r="D63" s="29">
        <f t="shared" si="0"/>
        <v>374.85</v>
      </c>
      <c r="E63" s="27"/>
      <c r="F63" s="27"/>
    </row>
    <row r="64" spans="1:6" x14ac:dyDescent="0.25">
      <c r="A64" s="4"/>
      <c r="B64" s="27"/>
      <c r="C64" s="27"/>
      <c r="D64" s="27"/>
      <c r="E64" s="27"/>
      <c r="F64" s="27"/>
    </row>
    <row r="65" spans="1:6" x14ac:dyDescent="0.25">
      <c r="A65" s="4"/>
      <c r="B65" s="6"/>
      <c r="C65" s="27"/>
      <c r="D65" s="27"/>
      <c r="E65" s="27"/>
      <c r="F65" s="27"/>
    </row>
    <row r="66" spans="1:6" x14ac:dyDescent="0.25">
      <c r="A66" s="9"/>
      <c r="B66" s="28"/>
      <c r="C66" s="27"/>
      <c r="D66" s="27"/>
      <c r="E66" s="27"/>
      <c r="F66" s="27"/>
    </row>
    <row r="67" spans="1:6" ht="15.75" thickBot="1" x14ac:dyDescent="0.3">
      <c r="A67" s="33"/>
      <c r="B67" s="34"/>
      <c r="C67" s="34"/>
      <c r="D67" s="34"/>
      <c r="E67" s="34"/>
      <c r="F67" s="35"/>
    </row>
    <row r="68" spans="1:6" ht="15.75" thickTop="1" x14ac:dyDescent="0.25"/>
  </sheetData>
  <mergeCells count="8">
    <mergeCell ref="A1:F1"/>
    <mergeCell ref="A2:F2"/>
    <mergeCell ref="A11:F11"/>
    <mergeCell ref="A48:F48"/>
    <mergeCell ref="A67:F67"/>
    <mergeCell ref="A40:F40"/>
    <mergeCell ref="A30:F30"/>
    <mergeCell ref="A21:F2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Halliburton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Ilyasov</dc:creator>
  <cp:lastModifiedBy>Elena</cp:lastModifiedBy>
  <dcterms:created xsi:type="dcterms:W3CDTF">2021-07-22T07:02:02Z</dcterms:created>
  <dcterms:modified xsi:type="dcterms:W3CDTF">2021-07-22T07:42:26Z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d6f6f2-a951-4904-b531-92e1207fc7a5_Enabled">
    <vt:lpwstr>true</vt:lpwstr>
  </property>
  <property fmtid="{D5CDD505-2E9C-101B-9397-08002B2CF9AE}" pid="3" name="MSIP_Label_bad6f6f2-a951-4904-b531-92e1207fc7a5_SetDate">
    <vt:lpwstr>2021-07-22T07:02:04Z</vt:lpwstr>
  </property>
  <property fmtid="{D5CDD505-2E9C-101B-9397-08002B2CF9AE}" pid="4" name="MSIP_Label_bad6f6f2-a951-4904-b531-92e1207fc7a5_Method">
    <vt:lpwstr>Standard</vt:lpwstr>
  </property>
  <property fmtid="{D5CDD505-2E9C-101B-9397-08002B2CF9AE}" pid="5" name="MSIP_Label_bad6f6f2-a951-4904-b531-92e1207fc7a5_Name">
    <vt:lpwstr>No Restrictions - Internal</vt:lpwstr>
  </property>
  <property fmtid="{D5CDD505-2E9C-101B-9397-08002B2CF9AE}" pid="6" name="MSIP_Label_bad6f6f2-a951-4904-b531-92e1207fc7a5_SiteId">
    <vt:lpwstr>b7be7686-6f97-4db7-9081-a23cf09a96b5</vt:lpwstr>
  </property>
  <property fmtid="{D5CDD505-2E9C-101B-9397-08002B2CF9AE}" pid="7" name="MSIP_Label_bad6f6f2-a951-4904-b531-92e1207fc7a5_ActionId">
    <vt:lpwstr>fad09c14-74f3-4284-994f-db6b4d5feb4e</vt:lpwstr>
  </property>
  <property fmtid="{D5CDD505-2E9C-101B-9397-08002B2CF9AE}" pid="8" name="MSIP_Label_bad6f6f2-a951-4904-b531-92e1207fc7a5_ContentBits">
    <vt:lpwstr>0</vt:lpwstr>
  </property>
</Properties>
</file>