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to\Documents\Форум\"/>
    </mc:Choice>
  </mc:AlternateContent>
  <bookViews>
    <workbookView xWindow="0" yWindow="0" windowWidth="28800" windowHeight="1170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 a="1"/>
  <c r="K4" i="1" s="1"/>
  <c r="J4" i="1" a="1"/>
  <c r="J4" i="1" s="1"/>
  <c r="I4" i="1" a="1"/>
  <c r="I4" i="1" s="1"/>
  <c r="I2" i="1"/>
  <c r="I3" i="1" s="1" a="1"/>
  <c r="I3" i="1" s="1"/>
  <c r="J2" i="1" l="1"/>
  <c r="J3" i="1" l="1" a="1"/>
  <c r="J3" i="1" s="1"/>
  <c r="K2" i="1"/>
  <c r="K3" i="1" l="1" a="1"/>
  <c r="K3" i="1" s="1"/>
</calcChain>
</file>

<file path=xl/sharedStrings.xml><?xml version="1.0" encoding="utf-8"?>
<sst xmlns="http://schemas.openxmlformats.org/spreadsheetml/2006/main" count="110" uniqueCount="31">
  <si>
    <t>Курск</t>
  </si>
  <si>
    <t>Пятигорск</t>
  </si>
  <si>
    <t>Орск</t>
  </si>
  <si>
    <t>Южно-Сахалинск</t>
  </si>
  <si>
    <t>Хасавюрт</t>
  </si>
  <si>
    <t>Новый Уренгой</t>
  </si>
  <si>
    <t>Новосибирск</t>
  </si>
  <si>
    <t>Симферополь</t>
  </si>
  <si>
    <t>Обнинск</t>
  </si>
  <si>
    <t>Краснодар</t>
  </si>
  <si>
    <t>Пермь</t>
  </si>
  <si>
    <t>Энгельс</t>
  </si>
  <si>
    <t>Москва</t>
  </si>
  <si>
    <t>Жуковский</t>
  </si>
  <si>
    <t>Киров</t>
  </si>
  <si>
    <t>фио</t>
  </si>
  <si>
    <t>город</t>
  </si>
  <si>
    <t>дата</t>
  </si>
  <si>
    <t>Дата</t>
  </si>
  <si>
    <t>Клиентов Всего</t>
  </si>
  <si>
    <t>Новых клиентов</t>
  </si>
  <si>
    <t>Ярослав</t>
  </si>
  <si>
    <t>Елизавета</t>
  </si>
  <si>
    <t>Лев</t>
  </si>
  <si>
    <t>Вадим</t>
  </si>
  <si>
    <t>Олеся</t>
  </si>
  <si>
    <t>Евгения</t>
  </si>
  <si>
    <t>Дмитрий</t>
  </si>
  <si>
    <t>Елисей</t>
  </si>
  <si>
    <t>Юрий</t>
  </si>
  <si>
    <t>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</si>
</sst>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13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0" fontId="0" fillId="0" borderId="4" xfId="0" applyNumberFormat="1" applyBorder="1"/>
    <xf numFmtId="0" fontId="0" fillId="0" borderId="3" xfId="0" applyNumberFormat="1" applyBorder="1"/>
    <xf numFmtId="0" fontId="2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6" borderId="0" xfId="0" applyFont="1" applyFill="1"/>
    <xf numFmtId="0" fontId="3" fillId="7" borderId="0" xfId="0" applyFont="1" applyFill="1"/>
    <xf numFmtId="0" fontId="2" fillId="8" borderId="0" xfId="0" applyFont="1" applyFill="1"/>
    <xf numFmtId="0" fontId="5" fillId="5" borderId="0" xfId="0" applyFont="1" applyFill="1"/>
    <xf numFmtId="0" fontId="2" fillId="9" borderId="0" xfId="0" applyFont="1" applyFill="1"/>
    <xf numFmtId="0" fontId="3" fillId="10" borderId="0" xfId="0" applyFont="1" applyFill="1"/>
    <xf numFmtId="0" fontId="2" fillId="11" borderId="0" xfId="0" applyFont="1" applyFill="1"/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D54" totalsRowShown="0">
  <autoFilter ref="B2:D54"/>
  <sortState ref="B3:D54">
    <sortCondition ref="D2:D261"/>
  </sortState>
  <tableColumns count="3">
    <tableColumn id="1" name="фио" dataDxfId="0"/>
    <tableColumn id="2" name="город"/>
    <tableColumn id="3" name="дата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tabSelected="1" zoomScale="85" zoomScaleNormal="85" workbookViewId="0">
      <selection activeCell="F19" sqref="F19"/>
    </sheetView>
  </sheetViews>
  <sheetFormatPr defaultRowHeight="15" x14ac:dyDescent="0.25"/>
  <cols>
    <col min="2" max="2" width="24.28515625" bestFit="1" customWidth="1"/>
    <col min="3" max="3" width="16.85546875" bestFit="1" customWidth="1"/>
    <col min="4" max="4" width="11.85546875" customWidth="1"/>
    <col min="9" max="11" width="14" bestFit="1" customWidth="1"/>
  </cols>
  <sheetData>
    <row r="2" spans="2:11" x14ac:dyDescent="0.25">
      <c r="B2" t="s">
        <v>15</v>
      </c>
      <c r="C2" t="s">
        <v>16</v>
      </c>
      <c r="D2" s="1" t="s">
        <v>17</v>
      </c>
      <c r="H2" s="2" t="s">
        <v>18</v>
      </c>
      <c r="I2" s="3">
        <f>MAX(Таблица1[дата])</f>
        <v>43800</v>
      </c>
      <c r="J2" s="4">
        <f>EDATE(I2,-1)</f>
        <v>43770</v>
      </c>
      <c r="K2" s="4">
        <f t="shared" ref="K2" si="0">EDATE(J2,-1)</f>
        <v>43739</v>
      </c>
    </row>
    <row r="3" spans="2:11" x14ac:dyDescent="0.25">
      <c r="B3" s="8" t="s">
        <v>22</v>
      </c>
      <c r="C3" t="s">
        <v>8</v>
      </c>
      <c r="D3" s="1">
        <v>43739</v>
      </c>
      <c r="H3" s="5" t="s">
        <v>19</v>
      </c>
      <c r="I3" s="6">
        <f t="array" ref="I3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)</f>
        <v>10</v>
      </c>
      <c r="J3" s="6">
        <f t="array" ref="J3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)</f>
        <v>6</v>
      </c>
      <c r="K3" s="6">
        <f t="array" ref="K3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)</f>
        <v>9</v>
      </c>
    </row>
    <row r="4" spans="2:11" x14ac:dyDescent="0.25">
      <c r="B4" s="9" t="s">
        <v>23</v>
      </c>
      <c r="C4" t="s">
        <v>8</v>
      </c>
      <c r="D4" s="1">
        <v>43800</v>
      </c>
      <c r="H4" s="5" t="s">
        <v>20</v>
      </c>
      <c r="I4" s="7">
        <f t="array" ref="I4">COUNT(1/(COUNTIFS(Таблица1[дата],I2,Таблица1[фио],Таблица1[фио])&gt;0)/(MATCH(Таблица1[фио],Таблица1[фио],)=ROW(Таблица1[фио])-2)/(COUNTIFS(Таблица1[дата],"&lt;"&amp;I$2,Таблица1[фио],Таблица1[фио])=0))</f>
        <v>1</v>
      </c>
      <c r="J4" s="7">
        <f t="array" ref="J4">COUNT(1/(COUNTIFS(Таблица1[дата],J2,Таблица1[фио],Таблица1[фио])&gt;0)/(MATCH(Таблица1[фио],Таблица1[фио],)=ROW(Таблица1[фио])-2)/(COUNTIFS(Таблица1[дата],"&lt;"&amp;J$2,Таблица1[фио],Таблица1[фио])=0))</f>
        <v>0</v>
      </c>
      <c r="K4" s="7">
        <f t="array" ref="K4">COUNT(1/(COUNTIFS(Таблица1[дата],K2,Таблица1[фио],Таблица1[фио])&gt;0)/(MATCH(Таблица1[фио],Таблица1[фио],)=ROW(Таблица1[фио])-2)/(COUNTIFS(Таблица1[дата],"&lt;"&amp;K$2,Таблица1[фио],Таблица1[фио])=0))</f>
        <v>9</v>
      </c>
    </row>
    <row r="5" spans="2:11" x14ac:dyDescent="0.25">
      <c r="B5" s="10" t="s">
        <v>24</v>
      </c>
      <c r="C5" t="s">
        <v>5</v>
      </c>
      <c r="D5" s="1">
        <v>43800</v>
      </c>
    </row>
    <row r="6" spans="2:11" x14ac:dyDescent="0.25">
      <c r="B6" s="11" t="s">
        <v>25</v>
      </c>
      <c r="C6" t="s">
        <v>1</v>
      </c>
      <c r="D6" s="1">
        <v>43739</v>
      </c>
    </row>
    <row r="7" spans="2:11" x14ac:dyDescent="0.25">
      <c r="B7" s="12" t="s">
        <v>26</v>
      </c>
      <c r="C7" t="s">
        <v>13</v>
      </c>
      <c r="D7" s="1">
        <v>43739</v>
      </c>
    </row>
    <row r="8" spans="2:11" x14ac:dyDescent="0.25">
      <c r="B8" s="12" t="s">
        <v>26</v>
      </c>
      <c r="C8" t="s">
        <v>9</v>
      </c>
      <c r="D8" s="1">
        <v>43770</v>
      </c>
    </row>
    <row r="9" spans="2:11" x14ac:dyDescent="0.25">
      <c r="B9" s="11" t="s">
        <v>25</v>
      </c>
      <c r="C9" t="s">
        <v>2</v>
      </c>
      <c r="D9" s="1">
        <v>43800</v>
      </c>
    </row>
    <row r="10" spans="2:11" x14ac:dyDescent="0.25">
      <c r="B10" s="13" t="s">
        <v>21</v>
      </c>
      <c r="C10" t="s">
        <v>4</v>
      </c>
      <c r="D10" s="1">
        <v>43739</v>
      </c>
    </row>
    <row r="11" spans="2:11" x14ac:dyDescent="0.25">
      <c r="B11" s="12" t="s">
        <v>26</v>
      </c>
      <c r="C11" t="s">
        <v>8</v>
      </c>
      <c r="D11" s="1">
        <v>43739</v>
      </c>
    </row>
    <row r="12" spans="2:11" x14ac:dyDescent="0.25">
      <c r="B12" s="13" t="s">
        <v>21</v>
      </c>
      <c r="C12" t="s">
        <v>4</v>
      </c>
      <c r="D12" s="1">
        <v>43770</v>
      </c>
    </row>
    <row r="13" spans="2:11" x14ac:dyDescent="0.25">
      <c r="B13" s="11" t="s">
        <v>25</v>
      </c>
      <c r="C13" t="s">
        <v>8</v>
      </c>
      <c r="D13" s="1">
        <v>43800</v>
      </c>
      <c r="K13" s="1"/>
    </row>
    <row r="14" spans="2:11" x14ac:dyDescent="0.25">
      <c r="B14" s="14" t="s">
        <v>27</v>
      </c>
      <c r="C14" t="s">
        <v>10</v>
      </c>
      <c r="D14" s="1">
        <v>43800</v>
      </c>
      <c r="K14" s="1"/>
    </row>
    <row r="15" spans="2:11" x14ac:dyDescent="0.25">
      <c r="B15" s="9" t="s">
        <v>23</v>
      </c>
      <c r="C15" t="s">
        <v>0</v>
      </c>
      <c r="D15" s="1">
        <v>43800</v>
      </c>
      <c r="K15" s="1"/>
    </row>
    <row r="16" spans="2:11" x14ac:dyDescent="0.25">
      <c r="B16" s="13" t="s">
        <v>21</v>
      </c>
      <c r="C16" t="s">
        <v>8</v>
      </c>
      <c r="D16" s="1">
        <v>43770</v>
      </c>
    </row>
    <row r="17" spans="2:4" x14ac:dyDescent="0.25">
      <c r="B17" s="14" t="s">
        <v>27</v>
      </c>
      <c r="C17" t="s">
        <v>6</v>
      </c>
      <c r="D17" s="1">
        <v>43770</v>
      </c>
    </row>
    <row r="18" spans="2:4" x14ac:dyDescent="0.25">
      <c r="B18" s="10" t="s">
        <v>24</v>
      </c>
      <c r="C18" t="s">
        <v>3</v>
      </c>
      <c r="D18" s="1">
        <v>43739</v>
      </c>
    </row>
    <row r="19" spans="2:4" x14ac:dyDescent="0.25">
      <c r="B19" s="15" t="s">
        <v>28</v>
      </c>
      <c r="C19" t="s">
        <v>12</v>
      </c>
      <c r="D19" s="1">
        <v>43770</v>
      </c>
    </row>
    <row r="20" spans="2:4" x14ac:dyDescent="0.25">
      <c r="B20" s="12" t="s">
        <v>26</v>
      </c>
      <c r="C20" t="s">
        <v>4</v>
      </c>
      <c r="D20" s="1">
        <v>43770</v>
      </c>
    </row>
    <row r="21" spans="2:4" x14ac:dyDescent="0.25">
      <c r="B21" s="13" t="s">
        <v>21</v>
      </c>
      <c r="C21" t="s">
        <v>4</v>
      </c>
      <c r="D21" s="1">
        <v>43770</v>
      </c>
    </row>
    <row r="22" spans="2:4" x14ac:dyDescent="0.25">
      <c r="B22" s="11" t="s">
        <v>25</v>
      </c>
      <c r="C22" t="s">
        <v>10</v>
      </c>
      <c r="D22" s="1">
        <v>43739</v>
      </c>
    </row>
    <row r="23" spans="2:4" x14ac:dyDescent="0.25">
      <c r="B23" s="16" t="s">
        <v>29</v>
      </c>
      <c r="C23" t="s">
        <v>1</v>
      </c>
      <c r="D23" s="1">
        <v>43800</v>
      </c>
    </row>
    <row r="24" spans="2:4" x14ac:dyDescent="0.25">
      <c r="B24" s="8" t="s">
        <v>22</v>
      </c>
      <c r="C24" t="s">
        <v>9</v>
      </c>
      <c r="D24" s="1">
        <v>43739</v>
      </c>
    </row>
    <row r="25" spans="2:4" x14ac:dyDescent="0.25">
      <c r="B25" s="14" t="s">
        <v>27</v>
      </c>
      <c r="C25" t="s">
        <v>8</v>
      </c>
      <c r="D25" s="1">
        <v>43800</v>
      </c>
    </row>
    <row r="26" spans="2:4" x14ac:dyDescent="0.25">
      <c r="B26" s="9" t="s">
        <v>23</v>
      </c>
      <c r="C26" t="s">
        <v>5</v>
      </c>
      <c r="D26" s="1">
        <v>43770</v>
      </c>
    </row>
    <row r="27" spans="2:4" x14ac:dyDescent="0.25">
      <c r="B27" s="15" t="s">
        <v>28</v>
      </c>
      <c r="C27" t="s">
        <v>12</v>
      </c>
      <c r="D27" s="1">
        <v>43800</v>
      </c>
    </row>
    <row r="28" spans="2:4" x14ac:dyDescent="0.25">
      <c r="B28" s="11" t="s">
        <v>25</v>
      </c>
      <c r="C28" t="s">
        <v>5</v>
      </c>
      <c r="D28" s="1">
        <v>43739</v>
      </c>
    </row>
    <row r="29" spans="2:4" x14ac:dyDescent="0.25">
      <c r="B29" s="12" t="s">
        <v>26</v>
      </c>
      <c r="C29" t="s">
        <v>9</v>
      </c>
      <c r="D29" s="1">
        <v>43800</v>
      </c>
    </row>
    <row r="30" spans="2:4" x14ac:dyDescent="0.25">
      <c r="B30" s="8" t="s">
        <v>22</v>
      </c>
      <c r="C30" t="s">
        <v>2</v>
      </c>
      <c r="D30" s="1">
        <v>43800</v>
      </c>
    </row>
    <row r="31" spans="2:4" x14ac:dyDescent="0.25">
      <c r="B31" s="12" t="s">
        <v>26</v>
      </c>
      <c r="C31" t="s">
        <v>13</v>
      </c>
      <c r="D31" s="1">
        <v>43739</v>
      </c>
    </row>
    <row r="32" spans="2:4" x14ac:dyDescent="0.25">
      <c r="B32" s="17" t="s">
        <v>30</v>
      </c>
      <c r="C32" t="s">
        <v>1</v>
      </c>
      <c r="D32" s="1">
        <v>43800</v>
      </c>
    </row>
    <row r="33" spans="2:4" x14ac:dyDescent="0.25">
      <c r="B33" s="16" t="s">
        <v>29</v>
      </c>
      <c r="C33" t="s">
        <v>10</v>
      </c>
      <c r="D33" s="1">
        <v>43800</v>
      </c>
    </row>
    <row r="34" spans="2:4" x14ac:dyDescent="0.25">
      <c r="B34" s="13" t="s">
        <v>21</v>
      </c>
      <c r="C34" t="s">
        <v>9</v>
      </c>
      <c r="D34" s="1">
        <v>43770</v>
      </c>
    </row>
    <row r="35" spans="2:4" x14ac:dyDescent="0.25">
      <c r="B35" s="9" t="s">
        <v>23</v>
      </c>
      <c r="C35" t="s">
        <v>2</v>
      </c>
      <c r="D35" s="1">
        <v>43739</v>
      </c>
    </row>
    <row r="36" spans="2:4" x14ac:dyDescent="0.25">
      <c r="B36" s="15" t="s">
        <v>28</v>
      </c>
      <c r="C36" t="s">
        <v>4</v>
      </c>
      <c r="D36" s="1">
        <v>43800</v>
      </c>
    </row>
    <row r="37" spans="2:4" x14ac:dyDescent="0.25">
      <c r="B37" s="9" t="s">
        <v>23</v>
      </c>
      <c r="C37" t="s">
        <v>14</v>
      </c>
      <c r="D37" s="1">
        <v>43770</v>
      </c>
    </row>
    <row r="38" spans="2:4" x14ac:dyDescent="0.25">
      <c r="B38" s="14" t="s">
        <v>27</v>
      </c>
      <c r="C38" t="s">
        <v>5</v>
      </c>
      <c r="D38" s="1">
        <v>43739</v>
      </c>
    </row>
    <row r="39" spans="2:4" x14ac:dyDescent="0.25">
      <c r="B39" s="16" t="s">
        <v>29</v>
      </c>
      <c r="C39" t="s">
        <v>10</v>
      </c>
      <c r="D39" s="1">
        <v>43800</v>
      </c>
    </row>
    <row r="40" spans="2:4" x14ac:dyDescent="0.25">
      <c r="B40" s="15" t="s">
        <v>28</v>
      </c>
      <c r="C40" t="s">
        <v>13</v>
      </c>
      <c r="D40" s="1">
        <v>43739</v>
      </c>
    </row>
    <row r="41" spans="2:4" x14ac:dyDescent="0.25">
      <c r="B41" s="16" t="s">
        <v>29</v>
      </c>
      <c r="C41" t="s">
        <v>9</v>
      </c>
      <c r="D41" s="1">
        <v>43739</v>
      </c>
    </row>
    <row r="42" spans="2:4" x14ac:dyDescent="0.25">
      <c r="B42" s="8" t="s">
        <v>22</v>
      </c>
      <c r="C42" t="s">
        <v>8</v>
      </c>
      <c r="D42" s="1">
        <v>43770</v>
      </c>
    </row>
    <row r="43" spans="2:4" x14ac:dyDescent="0.25">
      <c r="B43" s="14" t="s">
        <v>27</v>
      </c>
      <c r="C43" t="s">
        <v>5</v>
      </c>
      <c r="D43" s="1">
        <v>43739</v>
      </c>
    </row>
    <row r="44" spans="2:4" x14ac:dyDescent="0.25">
      <c r="B44" s="9" t="s">
        <v>23</v>
      </c>
      <c r="C44" t="s">
        <v>2</v>
      </c>
      <c r="D44" s="1">
        <v>43800</v>
      </c>
    </row>
    <row r="45" spans="2:4" x14ac:dyDescent="0.25">
      <c r="B45" s="12" t="s">
        <v>26</v>
      </c>
      <c r="C45" t="s">
        <v>3</v>
      </c>
      <c r="D45" s="1">
        <v>43800</v>
      </c>
    </row>
    <row r="46" spans="2:4" x14ac:dyDescent="0.25">
      <c r="B46" s="8" t="s">
        <v>22</v>
      </c>
      <c r="C46" t="s">
        <v>5</v>
      </c>
      <c r="D46" s="1">
        <v>43800</v>
      </c>
    </row>
    <row r="47" spans="2:4" x14ac:dyDescent="0.25">
      <c r="B47" s="14" t="s">
        <v>27</v>
      </c>
      <c r="C47" t="s">
        <v>0</v>
      </c>
      <c r="D47" s="1">
        <v>43739</v>
      </c>
    </row>
    <row r="48" spans="2:4" x14ac:dyDescent="0.25">
      <c r="B48" s="13" t="s">
        <v>21</v>
      </c>
      <c r="C48" t="s">
        <v>10</v>
      </c>
      <c r="D48" s="1">
        <v>43800</v>
      </c>
    </row>
    <row r="49" spans="2:4" x14ac:dyDescent="0.25">
      <c r="B49" s="14" t="s">
        <v>27</v>
      </c>
      <c r="C49" t="s">
        <v>11</v>
      </c>
      <c r="D49" s="1">
        <v>43800</v>
      </c>
    </row>
    <row r="50" spans="2:4" x14ac:dyDescent="0.25">
      <c r="B50" s="8" t="s">
        <v>22</v>
      </c>
      <c r="C50" t="s">
        <v>5</v>
      </c>
      <c r="D50" s="1">
        <v>43800</v>
      </c>
    </row>
    <row r="51" spans="2:4" x14ac:dyDescent="0.25">
      <c r="B51" s="9" t="s">
        <v>23</v>
      </c>
      <c r="C51" t="s">
        <v>2</v>
      </c>
      <c r="D51" s="1">
        <v>43800</v>
      </c>
    </row>
    <row r="52" spans="2:4" x14ac:dyDescent="0.25">
      <c r="B52" s="9" t="s">
        <v>23</v>
      </c>
      <c r="C52" t="s">
        <v>7</v>
      </c>
      <c r="D52" s="1">
        <v>43770</v>
      </c>
    </row>
    <row r="53" spans="2:4" x14ac:dyDescent="0.25">
      <c r="B53" s="17" t="s">
        <v>30</v>
      </c>
      <c r="C53" t="s">
        <v>3</v>
      </c>
      <c r="D53" s="1">
        <v>43800</v>
      </c>
    </row>
    <row r="54" spans="2:4" x14ac:dyDescent="0.25">
      <c r="B54" s="17" t="s">
        <v>30</v>
      </c>
      <c r="C54" t="s">
        <v>4</v>
      </c>
      <c r="D54" s="1">
        <v>43800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087969-BA0E-4909-BD56-34833E9D12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свинолупов</dc:creator>
  <cp:lastModifiedBy>александр свинолупов</cp:lastModifiedBy>
  <dcterms:created xsi:type="dcterms:W3CDTF">2021-07-20T15:26:40Z</dcterms:created>
  <dcterms:modified xsi:type="dcterms:W3CDTF">2021-07-20T21:14:02Z</dcterms:modified>
</cp:coreProperties>
</file>