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 activeTab="4"/>
  </bookViews>
  <sheets>
    <sheet name="Лист" sheetId="3" r:id="rId1"/>
    <sheet name="Лист1" sheetId="1" r:id="rId2"/>
    <sheet name="Лист2" sheetId="2" r:id="rId3"/>
    <sheet name="Лист3" sheetId="4" r:id="rId4"/>
    <sheet name="Лист4" sheetId="5" r:id="rId5"/>
    <sheet name="Лист5" sheetId="6" r:id="rId6"/>
    <sheet name="Лист6" sheetId="7" r:id="rId7"/>
  </sheets>
  <definedNames>
    <definedName name="_xlnm._FilterDatabase" localSheetId="1" hidden="1">Лист1!#REF!</definedName>
    <definedName name="_xlnm._FilterDatabase" localSheetId="3" hidden="1">Лист3!$B$5:$I$35</definedName>
    <definedName name="_xlnm._FilterDatabase" localSheetId="4" hidden="1">Лист4!$B$9:$K$39</definedName>
    <definedName name="_xlnm.Criteria" localSheetId="4">Лист4!$D$1:$G$7</definedName>
  </definedNames>
  <calcPr calcId="144525"/>
</workbook>
</file>

<file path=xl/calcChain.xml><?xml version="1.0" encoding="utf-8"?>
<calcChain xmlns="http://schemas.openxmlformats.org/spreadsheetml/2006/main">
  <c r="I39" i="5" l="1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K12" i="5" l="1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13" i="4"/>
  <c r="I12" i="4"/>
  <c r="I35" i="4"/>
  <c r="I34" i="4"/>
  <c r="I31" i="4"/>
  <c r="I23" i="4"/>
  <c r="I29" i="4"/>
  <c r="I28" i="4"/>
  <c r="I27" i="4"/>
  <c r="I32" i="4"/>
  <c r="I25" i="4"/>
  <c r="I21" i="4"/>
  <c r="I15" i="4"/>
  <c r="I24" i="4"/>
  <c r="I14" i="4"/>
  <c r="I20" i="4"/>
  <c r="I19" i="4"/>
  <c r="I18" i="4"/>
  <c r="I17" i="4"/>
  <c r="I22" i="4"/>
  <c r="I33" i="4"/>
  <c r="I30" i="4"/>
  <c r="I16" i="4"/>
  <c r="I26" i="4"/>
  <c r="I11" i="4"/>
  <c r="I10" i="4"/>
  <c r="I9" i="4"/>
  <c r="I8" i="4"/>
  <c r="I27" i="2"/>
  <c r="I26" i="2"/>
  <c r="I25" i="2"/>
  <c r="I24" i="2"/>
  <c r="I16" i="2"/>
  <c r="I35" i="2"/>
  <c r="I15" i="2"/>
  <c r="I23" i="2"/>
  <c r="I34" i="2"/>
  <c r="I14" i="2"/>
  <c r="I22" i="2"/>
  <c r="I33" i="2"/>
  <c r="I13" i="2"/>
  <c r="I32" i="2"/>
  <c r="I21" i="2"/>
  <c r="I31" i="2"/>
  <c r="I12" i="2"/>
  <c r="I20" i="2"/>
  <c r="I11" i="2"/>
  <c r="I30" i="2"/>
  <c r="I10" i="2"/>
  <c r="I19" i="2"/>
  <c r="I18" i="2"/>
  <c r="I9" i="2"/>
  <c r="I29" i="2"/>
  <c r="I8" i="2"/>
  <c r="I17" i="2"/>
  <c r="I28" i="2"/>
  <c r="I35" i="1" l="1"/>
  <c r="I2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33" i="1"/>
  <c r="I34" i="1"/>
  <c r="I8" i="1"/>
</calcChain>
</file>

<file path=xl/sharedStrings.xml><?xml version="1.0" encoding="utf-8"?>
<sst xmlns="http://schemas.openxmlformats.org/spreadsheetml/2006/main" count="541" uniqueCount="48">
  <si>
    <t xml:space="preserve">  №</t>
  </si>
  <si>
    <t xml:space="preserve">      Наименование  товара</t>
  </si>
  <si>
    <t>Изготовитель</t>
  </si>
  <si>
    <t xml:space="preserve">  Акридерм ГК мазь 15г</t>
  </si>
  <si>
    <t xml:space="preserve">  Аспирин таб.  0.5г №10</t>
  </si>
  <si>
    <t xml:space="preserve">  Ампициллин таб.0.0005г №30</t>
  </si>
  <si>
    <t xml:space="preserve">  Баралгин М таб.№20</t>
  </si>
  <si>
    <t>АВЕНТИС</t>
  </si>
  <si>
    <t>УРАЛБИО</t>
  </si>
  <si>
    <t>ДАЛЬХИМ</t>
  </si>
  <si>
    <t xml:space="preserve">  Диротон таб.5мг №28</t>
  </si>
  <si>
    <t xml:space="preserve">  Дюфалак сироп 500 мл</t>
  </si>
  <si>
    <t xml:space="preserve">  Индовазин гель 45 г</t>
  </si>
  <si>
    <t xml:space="preserve">  Календулы настойка 40 мл</t>
  </si>
  <si>
    <t xml:space="preserve">  Капотен таб.25 мг №40</t>
  </si>
  <si>
    <t xml:space="preserve">  Кетанов таб.10 мг №100</t>
  </si>
  <si>
    <t xml:space="preserve">  Компливит таб №60</t>
  </si>
  <si>
    <t xml:space="preserve">  Лактофильтрум таб.№30</t>
  </si>
  <si>
    <t xml:space="preserve">  Мотилиум таб.10 мг №30</t>
  </si>
  <si>
    <t xml:space="preserve">  Мукалтин таб.0.05мг №10</t>
  </si>
  <si>
    <t xml:space="preserve">  Нафтизин р-р 0.1% 10мл</t>
  </si>
  <si>
    <t xml:space="preserve">  Но-шпа таб.40мг №6</t>
  </si>
  <si>
    <t xml:space="preserve">  Нурофен таб.200мг №6</t>
  </si>
  <si>
    <t xml:space="preserve">  Пенталгин таб.п/о №12</t>
  </si>
  <si>
    <t xml:space="preserve">  Пиралгин таб.№10</t>
  </si>
  <si>
    <t xml:space="preserve">  Ревалгин таб.20</t>
  </si>
  <si>
    <t xml:space="preserve">  Ревит драже №100</t>
  </si>
  <si>
    <t xml:space="preserve">  Ротокан 50мл</t>
  </si>
  <si>
    <t xml:space="preserve">  Солпадеин таб.раств.№12</t>
  </si>
  <si>
    <t xml:space="preserve">  Спазмалгон  таб."29</t>
  </si>
  <si>
    <t xml:space="preserve">  Сумамед таб.125мг №12</t>
  </si>
  <si>
    <t xml:space="preserve">  Флюкостат капс. 0.15 мг №42</t>
  </si>
  <si>
    <t xml:space="preserve">  Фуразолидон таб.0.05мг</t>
  </si>
  <si>
    <t xml:space="preserve">  Церукал таб.10мг №10</t>
  </si>
  <si>
    <t xml:space="preserve">  Эндокринол капс.100мг №30</t>
  </si>
  <si>
    <t xml:space="preserve">  Эффералган р-р 3% 90мл</t>
  </si>
  <si>
    <t xml:space="preserve">Цена </t>
  </si>
  <si>
    <t>Дата поставки</t>
  </si>
  <si>
    <t>Объём поставок уп.</t>
  </si>
  <si>
    <t>Сумма поставок руб.</t>
  </si>
  <si>
    <t>Способ перевозки</t>
  </si>
  <si>
    <t>ж/д</t>
  </si>
  <si>
    <t>авто.тр</t>
  </si>
  <si>
    <t>авиа.тр</t>
  </si>
  <si>
    <t>CрЗнач*1,2 Сумма поставок руб.</t>
  </si>
  <si>
    <t>&gt;11.12.2012</t>
  </si>
  <si>
    <t>&lt;12.04.2013</t>
  </si>
  <si>
    <t>&gt;K12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</si>
</sst>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indent="2"/>
    </xf>
    <xf numFmtId="164" fontId="0" fillId="0" borderId="1" xfId="0" applyNumberFormat="1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 applyAlignment="1">
      <alignment horizontal="center" wrapText="1"/>
    </xf>
    <xf numFmtId="1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0" fillId="0" borderId="0" xfId="0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wrapText="1"/>
    </xf>
    <xf numFmtId="164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6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37"/>
  <sheetViews>
    <sheetView topLeftCell="A4" workbookViewId="0">
      <selection activeCell="H21" sqref="H21"/>
    </sheetView>
  </sheetViews>
  <sheetFormatPr defaultRowHeight="15" x14ac:dyDescent="0.25"/>
  <cols>
    <col min="2" max="2" width="7.7109375" customWidth="1"/>
    <col min="3" max="3" width="29.7109375" customWidth="1"/>
    <col min="4" max="4" width="13.7109375" customWidth="1"/>
    <col min="5" max="5" width="8.7109375" customWidth="1"/>
  </cols>
  <sheetData>
    <row r="5" spans="2:9" x14ac:dyDescent="0.25">
      <c r="B5" s="16" t="s">
        <v>0</v>
      </c>
      <c r="C5" s="19" t="s">
        <v>1</v>
      </c>
      <c r="D5" s="19" t="s">
        <v>2</v>
      </c>
      <c r="E5" s="19" t="s">
        <v>36</v>
      </c>
    </row>
    <row r="6" spans="2:9" x14ac:dyDescent="0.25">
      <c r="B6" s="17"/>
      <c r="C6" s="19"/>
      <c r="D6" s="19"/>
      <c r="E6" s="19"/>
    </row>
    <row r="7" spans="2:9" x14ac:dyDescent="0.25">
      <c r="B7" s="18"/>
      <c r="C7" s="19"/>
      <c r="D7" s="19"/>
      <c r="E7" s="19"/>
    </row>
    <row r="8" spans="2:9" x14ac:dyDescent="0.25">
      <c r="B8" s="1">
        <v>1</v>
      </c>
      <c r="C8" s="2" t="s">
        <v>3</v>
      </c>
      <c r="D8" s="1" t="s">
        <v>7</v>
      </c>
      <c r="E8" s="4">
        <v>275</v>
      </c>
    </row>
    <row r="9" spans="2:9" x14ac:dyDescent="0.25">
      <c r="B9" s="1">
        <v>2</v>
      </c>
      <c r="C9" s="2" t="s">
        <v>5</v>
      </c>
      <c r="D9" s="1" t="s">
        <v>8</v>
      </c>
      <c r="E9" s="4">
        <v>22</v>
      </c>
    </row>
    <row r="10" spans="2:9" x14ac:dyDescent="0.25">
      <c r="B10" s="1">
        <v>3</v>
      </c>
      <c r="C10" s="2" t="s">
        <v>4</v>
      </c>
      <c r="D10" s="1" t="s">
        <v>9</v>
      </c>
      <c r="E10" s="4">
        <v>2.5</v>
      </c>
    </row>
    <row r="11" spans="2:9" x14ac:dyDescent="0.25">
      <c r="B11" s="1">
        <v>4</v>
      </c>
      <c r="C11" s="2" t="s">
        <v>6</v>
      </c>
      <c r="D11" s="1" t="s">
        <v>7</v>
      </c>
      <c r="E11" s="4">
        <v>122</v>
      </c>
      <c r="I11" s="3"/>
    </row>
    <row r="12" spans="2:9" x14ac:dyDescent="0.25">
      <c r="B12" s="1">
        <v>5</v>
      </c>
      <c r="C12" s="2" t="s">
        <v>10</v>
      </c>
      <c r="D12" s="1" t="s">
        <v>9</v>
      </c>
      <c r="E12" s="4">
        <v>153</v>
      </c>
    </row>
    <row r="13" spans="2:9" x14ac:dyDescent="0.25">
      <c r="B13" s="1">
        <v>6</v>
      </c>
      <c r="C13" s="2" t="s">
        <v>11</v>
      </c>
      <c r="D13" s="1" t="s">
        <v>8</v>
      </c>
      <c r="E13" s="4">
        <v>469</v>
      </c>
    </row>
    <row r="14" spans="2:9" x14ac:dyDescent="0.25">
      <c r="B14" s="1">
        <v>7</v>
      </c>
      <c r="C14" s="2" t="s">
        <v>12</v>
      </c>
      <c r="D14" s="1" t="s">
        <v>8</v>
      </c>
      <c r="E14" s="4">
        <v>100</v>
      </c>
    </row>
    <row r="15" spans="2:9" x14ac:dyDescent="0.25">
      <c r="B15" s="1">
        <v>8</v>
      </c>
      <c r="C15" s="2" t="s">
        <v>13</v>
      </c>
      <c r="D15" s="1" t="s">
        <v>9</v>
      </c>
      <c r="E15" s="4">
        <v>11.2</v>
      </c>
    </row>
    <row r="16" spans="2:9" x14ac:dyDescent="0.25">
      <c r="B16" s="1">
        <v>9</v>
      </c>
      <c r="C16" s="2" t="s">
        <v>14</v>
      </c>
      <c r="D16" s="1" t="s">
        <v>7</v>
      </c>
      <c r="E16" s="4">
        <v>178.6</v>
      </c>
    </row>
    <row r="17" spans="2:5" x14ac:dyDescent="0.25">
      <c r="B17" s="1">
        <v>10</v>
      </c>
      <c r="C17" s="2" t="s">
        <v>15</v>
      </c>
      <c r="D17" s="1" t="s">
        <v>9</v>
      </c>
      <c r="E17" s="4">
        <v>256</v>
      </c>
    </row>
    <row r="18" spans="2:5" x14ac:dyDescent="0.25">
      <c r="B18" s="1">
        <v>11</v>
      </c>
      <c r="C18" s="2" t="s">
        <v>16</v>
      </c>
      <c r="D18" s="1" t="s">
        <v>8</v>
      </c>
      <c r="E18" s="4">
        <v>95</v>
      </c>
    </row>
    <row r="19" spans="2:5" x14ac:dyDescent="0.25">
      <c r="B19" s="1">
        <v>12</v>
      </c>
      <c r="C19" s="2" t="s">
        <v>17</v>
      </c>
      <c r="D19" s="1" t="s">
        <v>9</v>
      </c>
      <c r="E19" s="4">
        <v>259</v>
      </c>
    </row>
    <row r="20" spans="2:5" x14ac:dyDescent="0.25">
      <c r="B20" s="1">
        <v>13</v>
      </c>
      <c r="C20" s="2" t="s">
        <v>18</v>
      </c>
      <c r="D20" s="1" t="s">
        <v>7</v>
      </c>
      <c r="E20" s="4">
        <v>313</v>
      </c>
    </row>
    <row r="21" spans="2:5" x14ac:dyDescent="0.25">
      <c r="B21" s="1">
        <v>14</v>
      </c>
      <c r="C21" s="2" t="s">
        <v>19</v>
      </c>
      <c r="D21" s="1" t="s">
        <v>8</v>
      </c>
      <c r="E21" s="4">
        <v>29.8</v>
      </c>
    </row>
    <row r="22" spans="2:5" x14ac:dyDescent="0.25">
      <c r="B22" s="1">
        <v>15</v>
      </c>
      <c r="C22" s="2" t="s">
        <v>20</v>
      </c>
      <c r="D22" s="1" t="s">
        <v>7</v>
      </c>
      <c r="E22" s="4">
        <v>5.8</v>
      </c>
    </row>
    <row r="23" spans="2:5" x14ac:dyDescent="0.25">
      <c r="B23" s="1">
        <v>16</v>
      </c>
      <c r="C23" s="2" t="s">
        <v>21</v>
      </c>
      <c r="D23" s="1" t="s">
        <v>9</v>
      </c>
      <c r="E23" s="4">
        <v>59</v>
      </c>
    </row>
    <row r="24" spans="2:5" x14ac:dyDescent="0.25">
      <c r="B24" s="1">
        <v>17</v>
      </c>
      <c r="C24" s="2" t="s">
        <v>22</v>
      </c>
      <c r="D24" s="1" t="s">
        <v>7</v>
      </c>
      <c r="E24" s="4">
        <v>98</v>
      </c>
    </row>
    <row r="25" spans="2:5" x14ac:dyDescent="0.25">
      <c r="B25" s="1">
        <v>18</v>
      </c>
      <c r="C25" s="2" t="s">
        <v>23</v>
      </c>
      <c r="D25" s="1" t="s">
        <v>8</v>
      </c>
      <c r="E25" s="4">
        <v>81</v>
      </c>
    </row>
    <row r="26" spans="2:5" x14ac:dyDescent="0.25">
      <c r="B26" s="1">
        <v>19</v>
      </c>
      <c r="C26" s="2" t="s">
        <v>24</v>
      </c>
      <c r="D26" s="1" t="s">
        <v>8</v>
      </c>
      <c r="E26" s="4">
        <v>69</v>
      </c>
    </row>
    <row r="27" spans="2:5" x14ac:dyDescent="0.25">
      <c r="B27" s="1">
        <v>20</v>
      </c>
      <c r="C27" s="2" t="s">
        <v>25</v>
      </c>
      <c r="D27" s="1" t="s">
        <v>7</v>
      </c>
      <c r="E27" s="4">
        <v>57</v>
      </c>
    </row>
    <row r="28" spans="2:5" x14ac:dyDescent="0.25">
      <c r="B28" s="1">
        <v>21</v>
      </c>
      <c r="C28" s="2" t="s">
        <v>26</v>
      </c>
      <c r="D28" s="1" t="s">
        <v>8</v>
      </c>
      <c r="E28" s="4">
        <v>15.9</v>
      </c>
    </row>
    <row r="29" spans="2:5" x14ac:dyDescent="0.25">
      <c r="B29" s="1">
        <v>22</v>
      </c>
      <c r="C29" s="2" t="s">
        <v>27</v>
      </c>
      <c r="D29" s="1" t="s">
        <v>9</v>
      </c>
      <c r="E29" s="4">
        <v>35.5</v>
      </c>
    </row>
    <row r="30" spans="2:5" x14ac:dyDescent="0.25">
      <c r="B30" s="1">
        <v>23</v>
      </c>
      <c r="C30" s="2" t="s">
        <v>28</v>
      </c>
      <c r="D30" s="1" t="s">
        <v>7</v>
      </c>
      <c r="E30" s="4">
        <v>145.80000000000001</v>
      </c>
    </row>
    <row r="31" spans="2:5" x14ac:dyDescent="0.25">
      <c r="B31" s="1">
        <v>24</v>
      </c>
      <c r="C31" s="2" t="s">
        <v>29</v>
      </c>
      <c r="D31" s="1" t="s">
        <v>9</v>
      </c>
      <c r="E31" s="4">
        <v>68</v>
      </c>
    </row>
    <row r="32" spans="2:5" x14ac:dyDescent="0.25">
      <c r="B32" s="1">
        <v>25</v>
      </c>
      <c r="C32" s="2" t="s">
        <v>30</v>
      </c>
      <c r="D32" s="1" t="s">
        <v>8</v>
      </c>
      <c r="E32" s="4">
        <v>352</v>
      </c>
    </row>
    <row r="33" spans="2:5" x14ac:dyDescent="0.25">
      <c r="B33" s="1">
        <v>26</v>
      </c>
      <c r="C33" s="2" t="s">
        <v>31</v>
      </c>
      <c r="D33" s="1" t="s">
        <v>7</v>
      </c>
      <c r="E33" s="4">
        <v>172</v>
      </c>
    </row>
    <row r="34" spans="2:5" x14ac:dyDescent="0.25">
      <c r="B34" s="1">
        <v>27</v>
      </c>
      <c r="C34" s="2" t="s">
        <v>32</v>
      </c>
      <c r="D34" s="1" t="s">
        <v>9</v>
      </c>
      <c r="E34" s="4">
        <v>5</v>
      </c>
    </row>
    <row r="35" spans="2:5" x14ac:dyDescent="0.25">
      <c r="B35" s="1">
        <v>28</v>
      </c>
      <c r="C35" s="2" t="s">
        <v>33</v>
      </c>
      <c r="D35" s="1" t="s">
        <v>8</v>
      </c>
      <c r="E35" s="4">
        <v>115</v>
      </c>
    </row>
    <row r="36" spans="2:5" x14ac:dyDescent="0.25">
      <c r="B36" s="1">
        <v>29</v>
      </c>
      <c r="C36" s="2" t="s">
        <v>34</v>
      </c>
      <c r="D36" s="1" t="s">
        <v>7</v>
      </c>
      <c r="E36" s="4">
        <v>155</v>
      </c>
    </row>
    <row r="37" spans="2:5" x14ac:dyDescent="0.25">
      <c r="B37" s="1">
        <v>30</v>
      </c>
      <c r="C37" s="2" t="s">
        <v>35</v>
      </c>
      <c r="D37" s="1" t="s">
        <v>8</v>
      </c>
      <c r="E37" s="4">
        <v>97</v>
      </c>
    </row>
  </sheetData>
  <mergeCells count="4">
    <mergeCell ref="B5:B7"/>
    <mergeCell ref="C5:C7"/>
    <mergeCell ref="D5:D7"/>
    <mergeCell ref="E5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7"/>
  <sheetViews>
    <sheetView workbookViewId="0">
      <selection activeCell="D43" sqref="D43"/>
    </sheetView>
  </sheetViews>
  <sheetFormatPr defaultRowHeight="15" x14ac:dyDescent="0.25"/>
  <cols>
    <col min="1" max="1" width="4.7109375" customWidth="1"/>
    <col min="2" max="2" width="8.7109375" customWidth="1"/>
    <col min="3" max="3" width="29.7109375" customWidth="1"/>
    <col min="4" max="4" width="13.7109375" customWidth="1"/>
    <col min="5" max="5" width="11.7109375" style="5" customWidth="1"/>
    <col min="6" max="6" width="8.7109375" customWidth="1"/>
    <col min="7" max="7" width="10.7109375" customWidth="1"/>
    <col min="8" max="8" width="8.7109375" customWidth="1"/>
    <col min="9" max="9" width="11.7109375" style="5" customWidth="1"/>
  </cols>
  <sheetData>
    <row r="4" spans="2:9" x14ac:dyDescent="0.25">
      <c r="H4" s="6"/>
    </row>
    <row r="5" spans="2:9" ht="15" customHeight="1" x14ac:dyDescent="0.25">
      <c r="B5" s="19" t="s">
        <v>0</v>
      </c>
      <c r="C5" s="19" t="s">
        <v>1</v>
      </c>
      <c r="D5" s="19" t="s">
        <v>2</v>
      </c>
      <c r="E5" s="21" t="s">
        <v>40</v>
      </c>
      <c r="F5" s="19" t="s">
        <v>36</v>
      </c>
      <c r="G5" s="24" t="s">
        <v>37</v>
      </c>
      <c r="H5" s="20" t="s">
        <v>38</v>
      </c>
      <c r="I5" s="20" t="s">
        <v>39</v>
      </c>
    </row>
    <row r="6" spans="2:9" x14ac:dyDescent="0.25">
      <c r="B6" s="19"/>
      <c r="C6" s="19"/>
      <c r="D6" s="19"/>
      <c r="E6" s="22"/>
      <c r="F6" s="19"/>
      <c r="G6" s="24"/>
      <c r="H6" s="20"/>
      <c r="I6" s="20"/>
    </row>
    <row r="7" spans="2:9" x14ac:dyDescent="0.25">
      <c r="B7" s="19"/>
      <c r="C7" s="19"/>
      <c r="D7" s="19"/>
      <c r="E7" s="23"/>
      <c r="F7" s="19"/>
      <c r="G7" s="24"/>
      <c r="H7" s="20"/>
      <c r="I7" s="20"/>
    </row>
    <row r="8" spans="2:9" x14ac:dyDescent="0.25">
      <c r="B8" s="1">
        <v>1</v>
      </c>
      <c r="C8" s="2" t="s">
        <v>3</v>
      </c>
      <c r="D8" s="1" t="s">
        <v>7</v>
      </c>
      <c r="E8" s="7" t="s">
        <v>41</v>
      </c>
      <c r="F8" s="4">
        <v>275</v>
      </c>
      <c r="G8" s="8">
        <v>41286</v>
      </c>
      <c r="H8" s="11">
        <v>13</v>
      </c>
      <c r="I8" s="9">
        <f t="shared" ref="I8:I35" si="0">F8*H8</f>
        <v>3575</v>
      </c>
    </row>
    <row r="9" spans="2:9" x14ac:dyDescent="0.25">
      <c r="B9" s="1">
        <v>2</v>
      </c>
      <c r="C9" s="2" t="s">
        <v>5</v>
      </c>
      <c r="D9" s="1" t="s">
        <v>8</v>
      </c>
      <c r="E9" s="7" t="s">
        <v>42</v>
      </c>
      <c r="F9" s="4">
        <v>22</v>
      </c>
      <c r="G9" s="8">
        <v>41042</v>
      </c>
      <c r="H9" s="11">
        <v>50</v>
      </c>
      <c r="I9" s="9">
        <f t="shared" si="0"/>
        <v>1100</v>
      </c>
    </row>
    <row r="10" spans="2:9" x14ac:dyDescent="0.25">
      <c r="B10" s="1">
        <v>3</v>
      </c>
      <c r="C10" s="2" t="s">
        <v>4</v>
      </c>
      <c r="D10" s="1" t="s">
        <v>9</v>
      </c>
      <c r="E10" s="7" t="s">
        <v>43</v>
      </c>
      <c r="F10" s="4">
        <v>2.5</v>
      </c>
      <c r="G10" s="8">
        <v>41460</v>
      </c>
      <c r="H10" s="11">
        <v>100</v>
      </c>
      <c r="I10" s="9">
        <f t="shared" si="0"/>
        <v>250</v>
      </c>
    </row>
    <row r="11" spans="2:9" x14ac:dyDescent="0.25">
      <c r="B11" s="1">
        <v>4</v>
      </c>
      <c r="C11" s="2" t="s">
        <v>6</v>
      </c>
      <c r="D11" s="1" t="s">
        <v>7</v>
      </c>
      <c r="E11" s="7" t="s">
        <v>41</v>
      </c>
      <c r="F11" s="4">
        <v>122</v>
      </c>
      <c r="G11" s="8">
        <v>41220</v>
      </c>
      <c r="H11" s="11">
        <v>100</v>
      </c>
      <c r="I11" s="9">
        <f t="shared" si="0"/>
        <v>12200</v>
      </c>
    </row>
    <row r="12" spans="2:9" x14ac:dyDescent="0.25">
      <c r="B12" s="1">
        <v>5</v>
      </c>
      <c r="C12" s="2" t="s">
        <v>10</v>
      </c>
      <c r="D12" s="1" t="s">
        <v>9</v>
      </c>
      <c r="E12" s="7" t="s">
        <v>43</v>
      </c>
      <c r="F12" s="4">
        <v>153</v>
      </c>
      <c r="G12" s="8">
        <v>41337</v>
      </c>
      <c r="H12" s="11">
        <v>130</v>
      </c>
      <c r="I12" s="9">
        <f t="shared" si="0"/>
        <v>19890</v>
      </c>
    </row>
    <row r="13" spans="2:9" x14ac:dyDescent="0.25">
      <c r="B13" s="1">
        <v>6</v>
      </c>
      <c r="C13" s="2" t="s">
        <v>11</v>
      </c>
      <c r="D13" s="1" t="s">
        <v>8</v>
      </c>
      <c r="E13" s="7" t="s">
        <v>42</v>
      </c>
      <c r="F13" s="4">
        <v>469</v>
      </c>
      <c r="G13" s="8">
        <v>41308</v>
      </c>
      <c r="H13" s="11">
        <v>56</v>
      </c>
      <c r="I13" s="9">
        <f t="shared" si="0"/>
        <v>26264</v>
      </c>
    </row>
    <row r="14" spans="2:9" x14ac:dyDescent="0.25">
      <c r="B14" s="1">
        <v>7</v>
      </c>
      <c r="C14" s="2" t="s">
        <v>12</v>
      </c>
      <c r="D14" s="1" t="s">
        <v>8</v>
      </c>
      <c r="E14" s="7" t="s">
        <v>42</v>
      </c>
      <c r="F14" s="4">
        <v>100</v>
      </c>
      <c r="G14" s="8">
        <v>41354</v>
      </c>
      <c r="H14" s="11">
        <v>60</v>
      </c>
      <c r="I14" s="9">
        <f t="shared" si="0"/>
        <v>6000</v>
      </c>
    </row>
    <row r="15" spans="2:9" x14ac:dyDescent="0.25">
      <c r="B15" s="1">
        <v>8</v>
      </c>
      <c r="C15" s="2" t="s">
        <v>13</v>
      </c>
      <c r="D15" s="1" t="s">
        <v>9</v>
      </c>
      <c r="E15" s="7" t="s">
        <v>43</v>
      </c>
      <c r="F15" s="4">
        <v>11.2</v>
      </c>
      <c r="G15" s="8">
        <v>41376</v>
      </c>
      <c r="H15" s="11">
        <v>35</v>
      </c>
      <c r="I15" s="9">
        <f t="shared" si="0"/>
        <v>392</v>
      </c>
    </row>
    <row r="16" spans="2:9" x14ac:dyDescent="0.25">
      <c r="B16" s="1">
        <v>9</v>
      </c>
      <c r="C16" s="2" t="s">
        <v>14</v>
      </c>
      <c r="D16" s="1" t="s">
        <v>7</v>
      </c>
      <c r="E16" s="7" t="s">
        <v>41</v>
      </c>
      <c r="F16" s="4">
        <v>178.6</v>
      </c>
      <c r="G16" s="8">
        <v>41318</v>
      </c>
      <c r="H16" s="11">
        <v>150</v>
      </c>
      <c r="I16" s="9">
        <f t="shared" si="0"/>
        <v>26790</v>
      </c>
    </row>
    <row r="17" spans="2:9" x14ac:dyDescent="0.25">
      <c r="B17" s="1">
        <v>10</v>
      </c>
      <c r="C17" s="2" t="s">
        <v>15</v>
      </c>
      <c r="D17" s="1" t="s">
        <v>9</v>
      </c>
      <c r="E17" s="7" t="s">
        <v>43</v>
      </c>
      <c r="F17" s="4">
        <v>256</v>
      </c>
      <c r="G17" s="8">
        <v>41254</v>
      </c>
      <c r="H17" s="11">
        <v>80</v>
      </c>
      <c r="I17" s="9">
        <f t="shared" si="0"/>
        <v>20480</v>
      </c>
    </row>
    <row r="18" spans="2:9" x14ac:dyDescent="0.25">
      <c r="B18" s="1">
        <v>11</v>
      </c>
      <c r="C18" s="2" t="s">
        <v>16</v>
      </c>
      <c r="D18" s="1" t="s">
        <v>8</v>
      </c>
      <c r="E18" s="7" t="s">
        <v>42</v>
      </c>
      <c r="F18" s="4">
        <v>95</v>
      </c>
      <c r="G18" s="8">
        <v>41230</v>
      </c>
      <c r="H18" s="11">
        <v>70</v>
      </c>
      <c r="I18" s="9">
        <f t="shared" si="0"/>
        <v>6650</v>
      </c>
    </row>
    <row r="19" spans="2:9" x14ac:dyDescent="0.25">
      <c r="B19" s="1">
        <v>12</v>
      </c>
      <c r="C19" s="2" t="s">
        <v>17</v>
      </c>
      <c r="D19" s="1" t="s">
        <v>9</v>
      </c>
      <c r="E19" s="7" t="s">
        <v>43</v>
      </c>
      <c r="F19" s="4">
        <v>259</v>
      </c>
      <c r="G19" s="8">
        <v>41212</v>
      </c>
      <c r="H19" s="11">
        <v>40</v>
      </c>
      <c r="I19" s="9">
        <f t="shared" si="0"/>
        <v>10360</v>
      </c>
    </row>
    <row r="20" spans="2:9" x14ac:dyDescent="0.25">
      <c r="B20" s="1">
        <v>13</v>
      </c>
      <c r="C20" s="2" t="s">
        <v>18</v>
      </c>
      <c r="D20" s="1" t="s">
        <v>7</v>
      </c>
      <c r="E20" s="7" t="s">
        <v>41</v>
      </c>
      <c r="F20" s="4">
        <v>313</v>
      </c>
      <c r="G20" s="8">
        <v>41235</v>
      </c>
      <c r="H20" s="11">
        <v>120</v>
      </c>
      <c r="I20" s="9">
        <f t="shared" si="0"/>
        <v>37560</v>
      </c>
    </row>
    <row r="21" spans="2:9" x14ac:dyDescent="0.25">
      <c r="B21" s="1">
        <v>14</v>
      </c>
      <c r="C21" s="2" t="s">
        <v>19</v>
      </c>
      <c r="D21" s="1" t="s">
        <v>8</v>
      </c>
      <c r="E21" s="7" t="s">
        <v>42</v>
      </c>
      <c r="F21" s="4">
        <v>29.8</v>
      </c>
      <c r="G21" s="8">
        <v>41305</v>
      </c>
      <c r="H21" s="11">
        <v>120</v>
      </c>
      <c r="I21" s="9">
        <f t="shared" si="0"/>
        <v>3576</v>
      </c>
    </row>
    <row r="22" spans="2:9" x14ac:dyDescent="0.25">
      <c r="B22" s="1">
        <v>15</v>
      </c>
      <c r="C22" s="2" t="s">
        <v>20</v>
      </c>
      <c r="D22" s="1" t="s">
        <v>7</v>
      </c>
      <c r="E22" s="7" t="s">
        <v>41</v>
      </c>
      <c r="F22" s="4">
        <v>5.8</v>
      </c>
      <c r="G22" s="8">
        <v>41336</v>
      </c>
      <c r="H22" s="11">
        <v>60</v>
      </c>
      <c r="I22" s="9">
        <f t="shared" si="0"/>
        <v>348</v>
      </c>
    </row>
    <row r="23" spans="2:9" x14ac:dyDescent="0.25">
      <c r="B23" s="1">
        <v>16</v>
      </c>
      <c r="C23" s="2" t="s">
        <v>21</v>
      </c>
      <c r="D23" s="1" t="s">
        <v>9</v>
      </c>
      <c r="E23" s="7" t="s">
        <v>43</v>
      </c>
      <c r="F23" s="4">
        <v>59</v>
      </c>
      <c r="G23" s="8">
        <v>41307</v>
      </c>
      <c r="H23" s="11">
        <v>65</v>
      </c>
      <c r="I23" s="9">
        <f t="shared" si="0"/>
        <v>3835</v>
      </c>
    </row>
    <row r="24" spans="2:9" x14ac:dyDescent="0.25">
      <c r="B24" s="1">
        <v>17</v>
      </c>
      <c r="C24" s="2" t="s">
        <v>22</v>
      </c>
      <c r="D24" s="1" t="s">
        <v>7</v>
      </c>
      <c r="E24" s="7" t="s">
        <v>41</v>
      </c>
      <c r="F24" s="4">
        <v>98</v>
      </c>
      <c r="G24" s="8">
        <v>41309</v>
      </c>
      <c r="H24" s="11">
        <v>140</v>
      </c>
      <c r="I24" s="9">
        <f t="shared" si="0"/>
        <v>13720</v>
      </c>
    </row>
    <row r="25" spans="2:9" x14ac:dyDescent="0.25">
      <c r="B25" s="1">
        <v>18</v>
      </c>
      <c r="C25" s="2" t="s">
        <v>23</v>
      </c>
      <c r="D25" s="1" t="s">
        <v>8</v>
      </c>
      <c r="E25" s="7" t="s">
        <v>42</v>
      </c>
      <c r="F25" s="4">
        <v>81</v>
      </c>
      <c r="G25" s="8">
        <v>40941</v>
      </c>
      <c r="H25" s="11">
        <v>150</v>
      </c>
      <c r="I25" s="9">
        <f t="shared" si="0"/>
        <v>12150</v>
      </c>
    </row>
    <row r="26" spans="2:9" x14ac:dyDescent="0.25">
      <c r="B26" s="1">
        <v>19</v>
      </c>
      <c r="C26" s="2" t="s">
        <v>24</v>
      </c>
      <c r="D26" s="1" t="s">
        <v>8</v>
      </c>
      <c r="E26" s="7" t="s">
        <v>43</v>
      </c>
      <c r="F26" s="4">
        <v>69</v>
      </c>
      <c r="G26" s="8">
        <v>41364</v>
      </c>
      <c r="H26" s="11">
        <v>110</v>
      </c>
      <c r="I26" s="9">
        <f t="shared" si="0"/>
        <v>7590</v>
      </c>
    </row>
    <row r="27" spans="2:9" x14ac:dyDescent="0.25">
      <c r="B27" s="1">
        <v>20</v>
      </c>
      <c r="C27" s="2" t="s">
        <v>25</v>
      </c>
      <c r="D27" s="1" t="s">
        <v>7</v>
      </c>
      <c r="E27" s="7" t="s">
        <v>41</v>
      </c>
      <c r="F27" s="4">
        <v>57</v>
      </c>
      <c r="G27" s="8">
        <v>41633</v>
      </c>
      <c r="H27" s="11">
        <v>135</v>
      </c>
      <c r="I27" s="9">
        <f t="shared" si="0"/>
        <v>7695</v>
      </c>
    </row>
    <row r="28" spans="2:9" x14ac:dyDescent="0.25">
      <c r="B28" s="1">
        <v>21</v>
      </c>
      <c r="C28" s="2" t="s">
        <v>26</v>
      </c>
      <c r="D28" s="1" t="s">
        <v>8</v>
      </c>
      <c r="E28" s="7" t="s">
        <v>42</v>
      </c>
      <c r="F28" s="4">
        <v>15.9</v>
      </c>
      <c r="G28" s="8">
        <v>41242</v>
      </c>
      <c r="H28" s="11">
        <v>145</v>
      </c>
      <c r="I28" s="9">
        <f t="shared" si="0"/>
        <v>2305.5</v>
      </c>
    </row>
    <row r="29" spans="2:9" x14ac:dyDescent="0.25">
      <c r="B29" s="1">
        <v>22</v>
      </c>
      <c r="C29" s="2" t="s">
        <v>27</v>
      </c>
      <c r="D29" s="1" t="s">
        <v>9</v>
      </c>
      <c r="E29" s="7" t="s">
        <v>43</v>
      </c>
      <c r="F29" s="4">
        <v>35.5</v>
      </c>
      <c r="G29" s="8">
        <v>41400</v>
      </c>
      <c r="H29" s="11">
        <v>57</v>
      </c>
      <c r="I29" s="9">
        <f t="shared" si="0"/>
        <v>2023.5</v>
      </c>
    </row>
    <row r="30" spans="2:9" x14ac:dyDescent="0.25">
      <c r="B30" s="1">
        <v>23</v>
      </c>
      <c r="C30" s="2" t="s">
        <v>28</v>
      </c>
      <c r="D30" s="1" t="s">
        <v>7</v>
      </c>
      <c r="E30" s="7" t="s">
        <v>41</v>
      </c>
      <c r="F30" s="4">
        <v>145.80000000000001</v>
      </c>
      <c r="G30" s="8">
        <v>41327</v>
      </c>
      <c r="H30" s="11">
        <v>88</v>
      </c>
      <c r="I30" s="9">
        <f t="shared" si="0"/>
        <v>12830.400000000001</v>
      </c>
    </row>
    <row r="31" spans="2:9" x14ac:dyDescent="0.25">
      <c r="B31" s="1">
        <v>24</v>
      </c>
      <c r="C31" s="2" t="s">
        <v>29</v>
      </c>
      <c r="D31" s="1" t="s">
        <v>9</v>
      </c>
      <c r="E31" s="7" t="s">
        <v>43</v>
      </c>
      <c r="F31" s="4">
        <v>68</v>
      </c>
      <c r="G31" s="8">
        <v>41589</v>
      </c>
      <c r="H31" s="11">
        <v>67</v>
      </c>
      <c r="I31" s="9">
        <f t="shared" si="0"/>
        <v>4556</v>
      </c>
    </row>
    <row r="32" spans="2:9" x14ac:dyDescent="0.25">
      <c r="B32" s="1">
        <v>25</v>
      </c>
      <c r="C32" s="2" t="s">
        <v>30</v>
      </c>
      <c r="D32" s="1" t="s">
        <v>8</v>
      </c>
      <c r="E32" s="7" t="s">
        <v>42</v>
      </c>
      <c r="F32" s="4">
        <v>352</v>
      </c>
      <c r="G32" s="8">
        <v>41386</v>
      </c>
      <c r="H32" s="11">
        <v>111</v>
      </c>
      <c r="I32" s="9">
        <f t="shared" si="0"/>
        <v>39072</v>
      </c>
    </row>
    <row r="33" spans="2:9" x14ac:dyDescent="0.25">
      <c r="B33" s="1">
        <v>26</v>
      </c>
      <c r="C33" s="2" t="s">
        <v>31</v>
      </c>
      <c r="D33" s="1" t="s">
        <v>7</v>
      </c>
      <c r="E33" s="7" t="s">
        <v>42</v>
      </c>
      <c r="F33" s="4">
        <v>172</v>
      </c>
      <c r="G33" s="8">
        <v>41394</v>
      </c>
      <c r="H33" s="11">
        <v>35</v>
      </c>
      <c r="I33" s="9">
        <f t="shared" si="0"/>
        <v>6020</v>
      </c>
    </row>
    <row r="34" spans="2:9" x14ac:dyDescent="0.25">
      <c r="B34" s="1">
        <v>27</v>
      </c>
      <c r="C34" s="2" t="s">
        <v>32</v>
      </c>
      <c r="D34" s="1" t="s">
        <v>9</v>
      </c>
      <c r="E34" s="7" t="s">
        <v>42</v>
      </c>
      <c r="F34" s="4">
        <v>5</v>
      </c>
      <c r="G34" s="8">
        <v>41296</v>
      </c>
      <c r="H34" s="11">
        <v>122</v>
      </c>
      <c r="I34" s="9">
        <f t="shared" si="0"/>
        <v>610</v>
      </c>
    </row>
    <row r="35" spans="2:9" x14ac:dyDescent="0.25">
      <c r="B35" s="1">
        <v>28</v>
      </c>
      <c r="C35" s="2" t="s">
        <v>33</v>
      </c>
      <c r="D35" s="1" t="s">
        <v>8</v>
      </c>
      <c r="E35" s="7" t="s">
        <v>42</v>
      </c>
      <c r="F35" s="4">
        <v>115</v>
      </c>
      <c r="G35" s="8">
        <v>41297</v>
      </c>
      <c r="H35" s="11">
        <v>102</v>
      </c>
      <c r="I35" s="9">
        <f t="shared" si="0"/>
        <v>11730</v>
      </c>
    </row>
    <row r="36" spans="2:9" x14ac:dyDescent="0.25">
      <c r="H36" s="10"/>
      <c r="I36"/>
    </row>
    <row r="37" spans="2:9" x14ac:dyDescent="0.25">
      <c r="B37" s="5"/>
      <c r="C37" s="5"/>
      <c r="D37" s="5"/>
      <c r="F37" s="5"/>
      <c r="G37" s="5"/>
      <c r="H37" s="5"/>
    </row>
  </sheetData>
  <mergeCells count="8">
    <mergeCell ref="I5:I7"/>
    <mergeCell ref="H5:H7"/>
    <mergeCell ref="E5:E7"/>
    <mergeCell ref="B5:B7"/>
    <mergeCell ref="C5:C7"/>
    <mergeCell ref="D5:D7"/>
    <mergeCell ref="F5:F7"/>
    <mergeCell ref="G5:G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35"/>
  <sheetViews>
    <sheetView topLeftCell="A4" workbookViewId="0">
      <selection activeCell="E35" sqref="E8:E35"/>
    </sheetView>
  </sheetViews>
  <sheetFormatPr defaultRowHeight="15" x14ac:dyDescent="0.25"/>
  <cols>
    <col min="1" max="1" width="5.7109375" customWidth="1"/>
    <col min="2" max="2" width="8.7109375" customWidth="1"/>
    <col min="3" max="3" width="29.7109375" customWidth="1"/>
    <col min="4" max="4" width="13.7109375" customWidth="1"/>
    <col min="5" max="6" width="8.7109375" customWidth="1"/>
    <col min="7" max="7" width="10.7109375" customWidth="1"/>
    <col min="8" max="8" width="8.7109375" customWidth="1"/>
    <col min="9" max="9" width="11.7109375" customWidth="1"/>
  </cols>
  <sheetData>
    <row r="5" spans="2:9" x14ac:dyDescent="0.25">
      <c r="B5" s="19" t="s">
        <v>0</v>
      </c>
      <c r="C5" s="19" t="s">
        <v>1</v>
      </c>
      <c r="D5" s="19" t="s">
        <v>2</v>
      </c>
      <c r="E5" s="21" t="s">
        <v>40</v>
      </c>
      <c r="F5" s="19" t="s">
        <v>36</v>
      </c>
      <c r="G5" s="24" t="s">
        <v>37</v>
      </c>
      <c r="H5" s="20" t="s">
        <v>38</v>
      </c>
      <c r="I5" s="20" t="s">
        <v>39</v>
      </c>
    </row>
    <row r="6" spans="2:9" x14ac:dyDescent="0.25">
      <c r="B6" s="19"/>
      <c r="C6" s="19"/>
      <c r="D6" s="19"/>
      <c r="E6" s="22"/>
      <c r="F6" s="19"/>
      <c r="G6" s="24"/>
      <c r="H6" s="20"/>
      <c r="I6" s="20"/>
    </row>
    <row r="7" spans="2:9" x14ac:dyDescent="0.25">
      <c r="B7" s="19"/>
      <c r="C7" s="19"/>
      <c r="D7" s="19"/>
      <c r="E7" s="23"/>
      <c r="F7" s="19"/>
      <c r="G7" s="24"/>
      <c r="H7" s="20"/>
      <c r="I7" s="20"/>
    </row>
    <row r="8" spans="2:9" x14ac:dyDescent="0.25">
      <c r="B8" s="1">
        <v>3</v>
      </c>
      <c r="C8" s="2" t="s">
        <v>4</v>
      </c>
      <c r="D8" s="1" t="s">
        <v>9</v>
      </c>
      <c r="E8" s="12" t="s">
        <v>43</v>
      </c>
      <c r="F8" s="4">
        <v>2.5</v>
      </c>
      <c r="G8" s="8">
        <v>41460</v>
      </c>
      <c r="H8" s="11">
        <v>100</v>
      </c>
      <c r="I8" s="9">
        <f t="shared" ref="I8:I35" si="0">F8*H8</f>
        <v>250</v>
      </c>
    </row>
    <row r="9" spans="2:9" x14ac:dyDescent="0.25">
      <c r="B9" s="1">
        <v>5</v>
      </c>
      <c r="C9" s="2" t="s">
        <v>10</v>
      </c>
      <c r="D9" s="1" t="s">
        <v>9</v>
      </c>
      <c r="E9" s="12" t="s">
        <v>43</v>
      </c>
      <c r="F9" s="4">
        <v>153</v>
      </c>
      <c r="G9" s="8">
        <v>41337</v>
      </c>
      <c r="H9" s="11">
        <v>130</v>
      </c>
      <c r="I9" s="9">
        <f t="shared" si="0"/>
        <v>19890</v>
      </c>
    </row>
    <row r="10" spans="2:9" x14ac:dyDescent="0.25">
      <c r="B10" s="1">
        <v>8</v>
      </c>
      <c r="C10" s="2" t="s">
        <v>13</v>
      </c>
      <c r="D10" s="1" t="s">
        <v>9</v>
      </c>
      <c r="E10" s="12" t="s">
        <v>43</v>
      </c>
      <c r="F10" s="4">
        <v>11.2</v>
      </c>
      <c r="G10" s="8">
        <v>41376</v>
      </c>
      <c r="H10" s="11">
        <v>35</v>
      </c>
      <c r="I10" s="9">
        <f t="shared" si="0"/>
        <v>392</v>
      </c>
    </row>
    <row r="11" spans="2:9" x14ac:dyDescent="0.25">
      <c r="B11" s="1">
        <v>10</v>
      </c>
      <c r="C11" s="2" t="s">
        <v>15</v>
      </c>
      <c r="D11" s="1" t="s">
        <v>9</v>
      </c>
      <c r="E11" s="12" t="s">
        <v>43</v>
      </c>
      <c r="F11" s="4">
        <v>256</v>
      </c>
      <c r="G11" s="8">
        <v>41254</v>
      </c>
      <c r="H11" s="11">
        <v>80</v>
      </c>
      <c r="I11" s="9">
        <f t="shared" si="0"/>
        <v>20480</v>
      </c>
    </row>
    <row r="12" spans="2:9" x14ac:dyDescent="0.25">
      <c r="B12" s="1">
        <v>12</v>
      </c>
      <c r="C12" s="2" t="s">
        <v>17</v>
      </c>
      <c r="D12" s="1" t="s">
        <v>9</v>
      </c>
      <c r="E12" s="12" t="s">
        <v>43</v>
      </c>
      <c r="F12" s="4">
        <v>259</v>
      </c>
      <c r="G12" s="8">
        <v>41212</v>
      </c>
      <c r="H12" s="11">
        <v>40</v>
      </c>
      <c r="I12" s="9">
        <f t="shared" si="0"/>
        <v>10360</v>
      </c>
    </row>
    <row r="13" spans="2:9" x14ac:dyDescent="0.25">
      <c r="B13" s="1">
        <v>16</v>
      </c>
      <c r="C13" s="2" t="s">
        <v>21</v>
      </c>
      <c r="D13" s="1" t="s">
        <v>9</v>
      </c>
      <c r="E13" s="12" t="s">
        <v>43</v>
      </c>
      <c r="F13" s="4">
        <v>59</v>
      </c>
      <c r="G13" s="8">
        <v>41307</v>
      </c>
      <c r="H13" s="11">
        <v>65</v>
      </c>
      <c r="I13" s="9">
        <f t="shared" si="0"/>
        <v>3835</v>
      </c>
    </row>
    <row r="14" spans="2:9" x14ac:dyDescent="0.25">
      <c r="B14" s="1">
        <v>19</v>
      </c>
      <c r="C14" s="2" t="s">
        <v>24</v>
      </c>
      <c r="D14" s="1" t="s">
        <v>8</v>
      </c>
      <c r="E14" s="12" t="s">
        <v>43</v>
      </c>
      <c r="F14" s="4">
        <v>69</v>
      </c>
      <c r="G14" s="8">
        <v>41364</v>
      </c>
      <c r="H14" s="11">
        <v>110</v>
      </c>
      <c r="I14" s="9">
        <f t="shared" si="0"/>
        <v>7590</v>
      </c>
    </row>
    <row r="15" spans="2:9" x14ac:dyDescent="0.25">
      <c r="B15" s="1">
        <v>22</v>
      </c>
      <c r="C15" s="2" t="s">
        <v>27</v>
      </c>
      <c r="D15" s="1" t="s">
        <v>9</v>
      </c>
      <c r="E15" s="12" t="s">
        <v>43</v>
      </c>
      <c r="F15" s="4">
        <v>35.5</v>
      </c>
      <c r="G15" s="8">
        <v>41400</v>
      </c>
      <c r="H15" s="11">
        <v>57</v>
      </c>
      <c r="I15" s="9">
        <f t="shared" si="0"/>
        <v>2023.5</v>
      </c>
    </row>
    <row r="16" spans="2:9" x14ac:dyDescent="0.25">
      <c r="B16" s="1">
        <v>24</v>
      </c>
      <c r="C16" s="2" t="s">
        <v>29</v>
      </c>
      <c r="D16" s="1" t="s">
        <v>9</v>
      </c>
      <c r="E16" s="12" t="s">
        <v>43</v>
      </c>
      <c r="F16" s="4">
        <v>68</v>
      </c>
      <c r="G16" s="8">
        <v>41589</v>
      </c>
      <c r="H16" s="11">
        <v>67</v>
      </c>
      <c r="I16" s="9">
        <f t="shared" si="0"/>
        <v>4556</v>
      </c>
    </row>
    <row r="17" spans="2:9" x14ac:dyDescent="0.25">
      <c r="B17" s="1">
        <v>2</v>
      </c>
      <c r="C17" s="2" t="s">
        <v>5</v>
      </c>
      <c r="D17" s="1" t="s">
        <v>8</v>
      </c>
      <c r="E17" s="12" t="s">
        <v>42</v>
      </c>
      <c r="F17" s="4">
        <v>22</v>
      </c>
      <c r="G17" s="8">
        <v>41042</v>
      </c>
      <c r="H17" s="11">
        <v>50</v>
      </c>
      <c r="I17" s="9">
        <f t="shared" si="0"/>
        <v>1100</v>
      </c>
    </row>
    <row r="18" spans="2:9" x14ac:dyDescent="0.25">
      <c r="B18" s="1">
        <v>6</v>
      </c>
      <c r="C18" s="2" t="s">
        <v>11</v>
      </c>
      <c r="D18" s="1" t="s">
        <v>8</v>
      </c>
      <c r="E18" s="12" t="s">
        <v>42</v>
      </c>
      <c r="F18" s="4">
        <v>469</v>
      </c>
      <c r="G18" s="8">
        <v>41308</v>
      </c>
      <c r="H18" s="11">
        <v>56</v>
      </c>
      <c r="I18" s="9">
        <f t="shared" si="0"/>
        <v>26264</v>
      </c>
    </row>
    <row r="19" spans="2:9" x14ac:dyDescent="0.25">
      <c r="B19" s="1">
        <v>7</v>
      </c>
      <c r="C19" s="2" t="s">
        <v>12</v>
      </c>
      <c r="D19" s="1" t="s">
        <v>8</v>
      </c>
      <c r="E19" s="12" t="s">
        <v>42</v>
      </c>
      <c r="F19" s="4">
        <v>100</v>
      </c>
      <c r="G19" s="8">
        <v>41354</v>
      </c>
      <c r="H19" s="11">
        <v>60</v>
      </c>
      <c r="I19" s="9">
        <f t="shared" si="0"/>
        <v>6000</v>
      </c>
    </row>
    <row r="20" spans="2:9" x14ac:dyDescent="0.25">
      <c r="B20" s="1">
        <v>11</v>
      </c>
      <c r="C20" s="2" t="s">
        <v>16</v>
      </c>
      <c r="D20" s="1" t="s">
        <v>8</v>
      </c>
      <c r="E20" s="12" t="s">
        <v>42</v>
      </c>
      <c r="F20" s="4">
        <v>95</v>
      </c>
      <c r="G20" s="8">
        <v>41230</v>
      </c>
      <c r="H20" s="11">
        <v>70</v>
      </c>
      <c r="I20" s="9">
        <f t="shared" si="0"/>
        <v>6650</v>
      </c>
    </row>
    <row r="21" spans="2:9" x14ac:dyDescent="0.25">
      <c r="B21" s="1">
        <v>14</v>
      </c>
      <c r="C21" s="2" t="s">
        <v>19</v>
      </c>
      <c r="D21" s="1" t="s">
        <v>8</v>
      </c>
      <c r="E21" s="12" t="s">
        <v>42</v>
      </c>
      <c r="F21" s="4">
        <v>29.8</v>
      </c>
      <c r="G21" s="8">
        <v>41305</v>
      </c>
      <c r="H21" s="11">
        <v>120</v>
      </c>
      <c r="I21" s="9">
        <f t="shared" si="0"/>
        <v>3576</v>
      </c>
    </row>
    <row r="22" spans="2:9" x14ac:dyDescent="0.25">
      <c r="B22" s="1">
        <v>18</v>
      </c>
      <c r="C22" s="2" t="s">
        <v>23</v>
      </c>
      <c r="D22" s="1" t="s">
        <v>8</v>
      </c>
      <c r="E22" s="12" t="s">
        <v>42</v>
      </c>
      <c r="F22" s="4">
        <v>81</v>
      </c>
      <c r="G22" s="8">
        <v>40941</v>
      </c>
      <c r="H22" s="11">
        <v>150</v>
      </c>
      <c r="I22" s="9">
        <f t="shared" si="0"/>
        <v>12150</v>
      </c>
    </row>
    <row r="23" spans="2:9" x14ac:dyDescent="0.25">
      <c r="B23" s="1">
        <v>21</v>
      </c>
      <c r="C23" s="2" t="s">
        <v>26</v>
      </c>
      <c r="D23" s="1" t="s">
        <v>8</v>
      </c>
      <c r="E23" s="12" t="s">
        <v>42</v>
      </c>
      <c r="F23" s="4">
        <v>15.9</v>
      </c>
      <c r="G23" s="8">
        <v>41242</v>
      </c>
      <c r="H23" s="11">
        <v>145</v>
      </c>
      <c r="I23" s="9">
        <f t="shared" si="0"/>
        <v>2305.5</v>
      </c>
    </row>
    <row r="24" spans="2:9" x14ac:dyDescent="0.25">
      <c r="B24" s="1">
        <v>25</v>
      </c>
      <c r="C24" s="2" t="s">
        <v>30</v>
      </c>
      <c r="D24" s="1" t="s">
        <v>8</v>
      </c>
      <c r="E24" s="12" t="s">
        <v>42</v>
      </c>
      <c r="F24" s="4">
        <v>352</v>
      </c>
      <c r="G24" s="8">
        <v>41386</v>
      </c>
      <c r="H24" s="11">
        <v>111</v>
      </c>
      <c r="I24" s="9">
        <f t="shared" si="0"/>
        <v>39072</v>
      </c>
    </row>
    <row r="25" spans="2:9" x14ac:dyDescent="0.25">
      <c r="B25" s="1">
        <v>26</v>
      </c>
      <c r="C25" s="2" t="s">
        <v>31</v>
      </c>
      <c r="D25" s="1" t="s">
        <v>7</v>
      </c>
      <c r="E25" s="12" t="s">
        <v>42</v>
      </c>
      <c r="F25" s="4">
        <v>172</v>
      </c>
      <c r="G25" s="8">
        <v>41394</v>
      </c>
      <c r="H25" s="11">
        <v>35</v>
      </c>
      <c r="I25" s="9">
        <f t="shared" si="0"/>
        <v>6020</v>
      </c>
    </row>
    <row r="26" spans="2:9" x14ac:dyDescent="0.25">
      <c r="B26" s="1">
        <v>27</v>
      </c>
      <c r="C26" s="2" t="s">
        <v>32</v>
      </c>
      <c r="D26" s="1" t="s">
        <v>9</v>
      </c>
      <c r="E26" s="12" t="s">
        <v>42</v>
      </c>
      <c r="F26" s="4">
        <v>5</v>
      </c>
      <c r="G26" s="8">
        <v>41296</v>
      </c>
      <c r="H26" s="11">
        <v>122</v>
      </c>
      <c r="I26" s="9">
        <f t="shared" si="0"/>
        <v>610</v>
      </c>
    </row>
    <row r="27" spans="2:9" x14ac:dyDescent="0.25">
      <c r="B27" s="1">
        <v>28</v>
      </c>
      <c r="C27" s="2" t="s">
        <v>33</v>
      </c>
      <c r="D27" s="1" t="s">
        <v>8</v>
      </c>
      <c r="E27" s="12" t="s">
        <v>42</v>
      </c>
      <c r="F27" s="4">
        <v>115</v>
      </c>
      <c r="G27" s="8">
        <v>41297</v>
      </c>
      <c r="H27" s="11">
        <v>102</v>
      </c>
      <c r="I27" s="9">
        <f t="shared" si="0"/>
        <v>11730</v>
      </c>
    </row>
    <row r="28" spans="2:9" x14ac:dyDescent="0.25">
      <c r="B28" s="1">
        <v>1</v>
      </c>
      <c r="C28" s="2" t="s">
        <v>3</v>
      </c>
      <c r="D28" s="1" t="s">
        <v>7</v>
      </c>
      <c r="E28" s="12" t="s">
        <v>41</v>
      </c>
      <c r="F28" s="4">
        <v>275</v>
      </c>
      <c r="G28" s="8">
        <v>41286</v>
      </c>
      <c r="H28" s="11">
        <v>13</v>
      </c>
      <c r="I28" s="9">
        <f t="shared" si="0"/>
        <v>3575</v>
      </c>
    </row>
    <row r="29" spans="2:9" x14ac:dyDescent="0.25">
      <c r="B29" s="1">
        <v>4</v>
      </c>
      <c r="C29" s="2" t="s">
        <v>6</v>
      </c>
      <c r="D29" s="1" t="s">
        <v>7</v>
      </c>
      <c r="E29" s="12" t="s">
        <v>41</v>
      </c>
      <c r="F29" s="4">
        <v>122</v>
      </c>
      <c r="G29" s="8">
        <v>41220</v>
      </c>
      <c r="H29" s="11">
        <v>100</v>
      </c>
      <c r="I29" s="9">
        <f t="shared" si="0"/>
        <v>12200</v>
      </c>
    </row>
    <row r="30" spans="2:9" x14ac:dyDescent="0.25">
      <c r="B30" s="1">
        <v>9</v>
      </c>
      <c r="C30" s="2" t="s">
        <v>14</v>
      </c>
      <c r="D30" s="1" t="s">
        <v>7</v>
      </c>
      <c r="E30" s="12" t="s">
        <v>41</v>
      </c>
      <c r="F30" s="4">
        <v>178.6</v>
      </c>
      <c r="G30" s="8">
        <v>41318</v>
      </c>
      <c r="H30" s="11">
        <v>150</v>
      </c>
      <c r="I30" s="9">
        <f t="shared" si="0"/>
        <v>26790</v>
      </c>
    </row>
    <row r="31" spans="2:9" x14ac:dyDescent="0.25">
      <c r="B31" s="1">
        <v>13</v>
      </c>
      <c r="C31" s="2" t="s">
        <v>18</v>
      </c>
      <c r="D31" s="1" t="s">
        <v>7</v>
      </c>
      <c r="E31" s="12" t="s">
        <v>41</v>
      </c>
      <c r="F31" s="4">
        <v>313</v>
      </c>
      <c r="G31" s="8">
        <v>41235</v>
      </c>
      <c r="H31" s="11">
        <v>120</v>
      </c>
      <c r="I31" s="9">
        <f t="shared" si="0"/>
        <v>37560</v>
      </c>
    </row>
    <row r="32" spans="2:9" x14ac:dyDescent="0.25">
      <c r="B32" s="1">
        <v>15</v>
      </c>
      <c r="C32" s="2" t="s">
        <v>20</v>
      </c>
      <c r="D32" s="1" t="s">
        <v>7</v>
      </c>
      <c r="E32" s="12" t="s">
        <v>41</v>
      </c>
      <c r="F32" s="4">
        <v>5.8</v>
      </c>
      <c r="G32" s="8">
        <v>41336</v>
      </c>
      <c r="H32" s="11">
        <v>60</v>
      </c>
      <c r="I32" s="9">
        <f t="shared" si="0"/>
        <v>348</v>
      </c>
    </row>
    <row r="33" spans="2:9" x14ac:dyDescent="0.25">
      <c r="B33" s="1">
        <v>17</v>
      </c>
      <c r="C33" s="2" t="s">
        <v>22</v>
      </c>
      <c r="D33" s="1" t="s">
        <v>7</v>
      </c>
      <c r="E33" s="12" t="s">
        <v>41</v>
      </c>
      <c r="F33" s="4">
        <v>98</v>
      </c>
      <c r="G33" s="8">
        <v>41309</v>
      </c>
      <c r="H33" s="11">
        <v>140</v>
      </c>
      <c r="I33" s="9">
        <f t="shared" si="0"/>
        <v>13720</v>
      </c>
    </row>
    <row r="34" spans="2:9" x14ac:dyDescent="0.25">
      <c r="B34" s="1">
        <v>20</v>
      </c>
      <c r="C34" s="2" t="s">
        <v>25</v>
      </c>
      <c r="D34" s="1" t="s">
        <v>7</v>
      </c>
      <c r="E34" s="12" t="s">
        <v>41</v>
      </c>
      <c r="F34" s="4">
        <v>57</v>
      </c>
      <c r="G34" s="8">
        <v>41633</v>
      </c>
      <c r="H34" s="11">
        <v>135</v>
      </c>
      <c r="I34" s="9">
        <f t="shared" si="0"/>
        <v>7695</v>
      </c>
    </row>
    <row r="35" spans="2:9" x14ac:dyDescent="0.25">
      <c r="B35" s="1">
        <v>23</v>
      </c>
      <c r="C35" s="2" t="s">
        <v>28</v>
      </c>
      <c r="D35" s="1" t="s">
        <v>7</v>
      </c>
      <c r="E35" s="12" t="s">
        <v>41</v>
      </c>
      <c r="F35" s="4">
        <v>145.80000000000001</v>
      </c>
      <c r="G35" s="8">
        <v>41327</v>
      </c>
      <c r="H35" s="11">
        <v>88</v>
      </c>
      <c r="I35" s="9">
        <f t="shared" si="0"/>
        <v>12830.400000000001</v>
      </c>
    </row>
  </sheetData>
  <sortState ref="B8:I35">
    <sortCondition ref="E8:E35"/>
  </sortState>
  <dataConsolidate/>
  <mergeCells count="8">
    <mergeCell ref="H5:H7"/>
    <mergeCell ref="I5:I7"/>
    <mergeCell ref="B5:B7"/>
    <mergeCell ref="C5:C7"/>
    <mergeCell ref="D5:D7"/>
    <mergeCell ref="E5:E7"/>
    <mergeCell ref="F5:F7"/>
    <mergeCell ref="G5:G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5:I35"/>
  <sheetViews>
    <sheetView workbookViewId="0">
      <selection activeCell="I49" sqref="I49"/>
    </sheetView>
  </sheetViews>
  <sheetFormatPr defaultRowHeight="15" x14ac:dyDescent="0.25"/>
  <cols>
    <col min="2" max="2" width="8.7109375" customWidth="1"/>
    <col min="3" max="3" width="29.7109375" customWidth="1"/>
    <col min="4" max="4" width="13.7109375" customWidth="1"/>
    <col min="5" max="6" width="8.7109375" customWidth="1"/>
    <col min="7" max="7" width="11.7109375" customWidth="1"/>
    <col min="8" max="8" width="8.7109375" customWidth="1"/>
    <col min="9" max="9" width="11.7109375" customWidth="1"/>
  </cols>
  <sheetData>
    <row r="5" spans="2:9" x14ac:dyDescent="0.25">
      <c r="B5" s="19" t="s">
        <v>0</v>
      </c>
      <c r="C5" s="19" t="s">
        <v>1</v>
      </c>
      <c r="D5" s="19" t="s">
        <v>2</v>
      </c>
      <c r="E5" s="21" t="s">
        <v>40</v>
      </c>
      <c r="F5" s="19" t="s">
        <v>36</v>
      </c>
      <c r="G5" s="24" t="s">
        <v>37</v>
      </c>
      <c r="H5" s="20" t="s">
        <v>38</v>
      </c>
      <c r="I5" s="20" t="s">
        <v>39</v>
      </c>
    </row>
    <row r="6" spans="2:9" hidden="1" x14ac:dyDescent="0.25">
      <c r="B6" s="19"/>
      <c r="C6" s="19"/>
      <c r="D6" s="19"/>
      <c r="E6" s="22"/>
      <c r="F6" s="19"/>
      <c r="G6" s="24"/>
      <c r="H6" s="20"/>
      <c r="I6" s="20"/>
    </row>
    <row r="7" spans="2:9" hidden="1" x14ac:dyDescent="0.25">
      <c r="B7" s="19"/>
      <c r="C7" s="19"/>
      <c r="D7" s="19"/>
      <c r="E7" s="23"/>
      <c r="F7" s="19"/>
      <c r="G7" s="24"/>
      <c r="H7" s="20"/>
      <c r="I7" s="20"/>
    </row>
    <row r="8" spans="2:9" hidden="1" x14ac:dyDescent="0.25">
      <c r="B8" s="1">
        <v>1</v>
      </c>
      <c r="C8" s="2" t="s">
        <v>3</v>
      </c>
      <c r="D8" s="1" t="s">
        <v>7</v>
      </c>
      <c r="E8" s="12" t="s">
        <v>41</v>
      </c>
      <c r="F8" s="4">
        <v>275</v>
      </c>
      <c r="G8" s="8">
        <v>41286</v>
      </c>
      <c r="H8" s="11">
        <v>13</v>
      </c>
      <c r="I8" s="9">
        <f t="shared" ref="I8:I11" si="0">F8*H8</f>
        <v>3575</v>
      </c>
    </row>
    <row r="9" spans="2:9" hidden="1" x14ac:dyDescent="0.25">
      <c r="B9" s="1">
        <v>2</v>
      </c>
      <c r="C9" s="2" t="s">
        <v>5</v>
      </c>
      <c r="D9" s="1" t="s">
        <v>8</v>
      </c>
      <c r="E9" s="12" t="s">
        <v>42</v>
      </c>
      <c r="F9" s="4">
        <v>22</v>
      </c>
      <c r="G9" s="8">
        <v>41042</v>
      </c>
      <c r="H9" s="11">
        <v>50</v>
      </c>
      <c r="I9" s="9">
        <f t="shared" si="0"/>
        <v>1100</v>
      </c>
    </row>
    <row r="10" spans="2:9" hidden="1" x14ac:dyDescent="0.25">
      <c r="B10" s="1">
        <v>3</v>
      </c>
      <c r="C10" s="2" t="s">
        <v>4</v>
      </c>
      <c r="D10" s="1" t="s">
        <v>9</v>
      </c>
      <c r="E10" s="12" t="s">
        <v>43</v>
      </c>
      <c r="F10" s="4">
        <v>2.5</v>
      </c>
      <c r="G10" s="8">
        <v>41460</v>
      </c>
      <c r="H10" s="11">
        <v>100</v>
      </c>
      <c r="I10" s="9">
        <f t="shared" si="0"/>
        <v>250</v>
      </c>
    </row>
    <row r="11" spans="2:9" hidden="1" x14ac:dyDescent="0.25">
      <c r="B11" s="1">
        <v>4</v>
      </c>
      <c r="C11" s="2" t="s">
        <v>6</v>
      </c>
      <c r="D11" s="1" t="s">
        <v>7</v>
      </c>
      <c r="E11" s="12" t="s">
        <v>41</v>
      </c>
      <c r="F11" s="4">
        <v>122</v>
      </c>
      <c r="G11" s="8">
        <v>41220</v>
      </c>
      <c r="H11" s="11">
        <v>100</v>
      </c>
      <c r="I11" s="9">
        <f t="shared" si="0"/>
        <v>12200</v>
      </c>
    </row>
    <row r="12" spans="2:9" x14ac:dyDescent="0.25">
      <c r="B12" s="1">
        <v>27</v>
      </c>
      <c r="C12" s="2" t="s">
        <v>32</v>
      </c>
      <c r="D12" s="1" t="s">
        <v>9</v>
      </c>
      <c r="E12" s="12" t="s">
        <v>42</v>
      </c>
      <c r="F12" s="4">
        <v>5</v>
      </c>
      <c r="G12" s="8">
        <v>41296</v>
      </c>
      <c r="H12" s="11">
        <v>122</v>
      </c>
      <c r="I12" s="9">
        <f t="shared" ref="I12:I35" si="1">F12*H12</f>
        <v>610</v>
      </c>
    </row>
    <row r="13" spans="2:9" hidden="1" x14ac:dyDescent="0.25">
      <c r="B13" s="1">
        <v>28</v>
      </c>
      <c r="C13" s="2" t="s">
        <v>33</v>
      </c>
      <c r="D13" s="1" t="s">
        <v>8</v>
      </c>
      <c r="E13" s="12" t="s">
        <v>42</v>
      </c>
      <c r="F13" s="4">
        <v>115</v>
      </c>
      <c r="G13" s="8">
        <v>41297</v>
      </c>
      <c r="H13" s="11">
        <v>102</v>
      </c>
      <c r="I13" s="9">
        <f t="shared" si="1"/>
        <v>11730</v>
      </c>
    </row>
    <row r="14" spans="2:9" hidden="1" x14ac:dyDescent="0.25">
      <c r="B14" s="1">
        <v>14</v>
      </c>
      <c r="C14" s="2" t="s">
        <v>19</v>
      </c>
      <c r="D14" s="1" t="s">
        <v>8</v>
      </c>
      <c r="E14" s="12" t="s">
        <v>42</v>
      </c>
      <c r="F14" s="4">
        <v>29.8</v>
      </c>
      <c r="G14" s="8">
        <v>41305</v>
      </c>
      <c r="H14" s="11">
        <v>120</v>
      </c>
      <c r="I14" s="9">
        <f t="shared" si="1"/>
        <v>3576</v>
      </c>
    </row>
    <row r="15" spans="2:9" x14ac:dyDescent="0.25">
      <c r="B15" s="1">
        <v>16</v>
      </c>
      <c r="C15" s="2" t="s">
        <v>21</v>
      </c>
      <c r="D15" s="1" t="s">
        <v>9</v>
      </c>
      <c r="E15" s="12" t="s">
        <v>43</v>
      </c>
      <c r="F15" s="4">
        <v>59</v>
      </c>
      <c r="G15" s="8">
        <v>41307</v>
      </c>
      <c r="H15" s="11">
        <v>65</v>
      </c>
      <c r="I15" s="9">
        <f t="shared" si="1"/>
        <v>3835</v>
      </c>
    </row>
    <row r="16" spans="2:9" hidden="1" x14ac:dyDescent="0.25">
      <c r="B16" s="1">
        <v>6</v>
      </c>
      <c r="C16" s="2" t="s">
        <v>11</v>
      </c>
      <c r="D16" s="1" t="s">
        <v>8</v>
      </c>
      <c r="E16" s="12" t="s">
        <v>42</v>
      </c>
      <c r="F16" s="4">
        <v>469</v>
      </c>
      <c r="G16" s="8">
        <v>41308</v>
      </c>
      <c r="H16" s="11">
        <v>56</v>
      </c>
      <c r="I16" s="9">
        <f t="shared" si="1"/>
        <v>26264</v>
      </c>
    </row>
    <row r="17" spans="2:9" hidden="1" x14ac:dyDescent="0.25">
      <c r="B17" s="1">
        <v>10</v>
      </c>
      <c r="C17" s="2" t="s">
        <v>15</v>
      </c>
      <c r="D17" s="1" t="s">
        <v>9</v>
      </c>
      <c r="E17" s="12" t="s">
        <v>43</v>
      </c>
      <c r="F17" s="4">
        <v>256</v>
      </c>
      <c r="G17" s="8">
        <v>41254</v>
      </c>
      <c r="H17" s="11">
        <v>80</v>
      </c>
      <c r="I17" s="9">
        <f t="shared" si="1"/>
        <v>20480</v>
      </c>
    </row>
    <row r="18" spans="2:9" hidden="1" x14ac:dyDescent="0.25">
      <c r="B18" s="1">
        <v>11</v>
      </c>
      <c r="C18" s="2" t="s">
        <v>16</v>
      </c>
      <c r="D18" s="1" t="s">
        <v>8</v>
      </c>
      <c r="E18" s="12" t="s">
        <v>42</v>
      </c>
      <c r="F18" s="4">
        <v>95</v>
      </c>
      <c r="G18" s="8">
        <v>41230</v>
      </c>
      <c r="H18" s="11">
        <v>70</v>
      </c>
      <c r="I18" s="9">
        <f t="shared" si="1"/>
        <v>6650</v>
      </c>
    </row>
    <row r="19" spans="2:9" hidden="1" x14ac:dyDescent="0.25">
      <c r="B19" s="1">
        <v>12</v>
      </c>
      <c r="C19" s="2" t="s">
        <v>17</v>
      </c>
      <c r="D19" s="1" t="s">
        <v>9</v>
      </c>
      <c r="E19" s="12" t="s">
        <v>43</v>
      </c>
      <c r="F19" s="4">
        <v>259</v>
      </c>
      <c r="G19" s="8">
        <v>41212</v>
      </c>
      <c r="H19" s="11">
        <v>40</v>
      </c>
      <c r="I19" s="9">
        <f t="shared" si="1"/>
        <v>10360</v>
      </c>
    </row>
    <row r="20" spans="2:9" hidden="1" x14ac:dyDescent="0.25">
      <c r="B20" s="1">
        <v>13</v>
      </c>
      <c r="C20" s="2" t="s">
        <v>18</v>
      </c>
      <c r="D20" s="1" t="s">
        <v>7</v>
      </c>
      <c r="E20" s="12" t="s">
        <v>41</v>
      </c>
      <c r="F20" s="4">
        <v>313</v>
      </c>
      <c r="G20" s="8">
        <v>41235</v>
      </c>
      <c r="H20" s="11">
        <v>120</v>
      </c>
      <c r="I20" s="9">
        <f t="shared" si="1"/>
        <v>37560</v>
      </c>
    </row>
    <row r="21" spans="2:9" x14ac:dyDescent="0.25">
      <c r="B21" s="1">
        <v>17</v>
      </c>
      <c r="C21" s="2" t="s">
        <v>22</v>
      </c>
      <c r="D21" s="1" t="s">
        <v>7</v>
      </c>
      <c r="E21" s="12" t="s">
        <v>41</v>
      </c>
      <c r="F21" s="4">
        <v>98</v>
      </c>
      <c r="G21" s="8">
        <v>41309</v>
      </c>
      <c r="H21" s="11">
        <v>140</v>
      </c>
      <c r="I21" s="9">
        <f t="shared" si="1"/>
        <v>13720</v>
      </c>
    </row>
    <row r="22" spans="2:9" x14ac:dyDescent="0.25">
      <c r="B22" s="1">
        <v>9</v>
      </c>
      <c r="C22" s="2" t="s">
        <v>14</v>
      </c>
      <c r="D22" s="1" t="s">
        <v>7</v>
      </c>
      <c r="E22" s="12" t="s">
        <v>41</v>
      </c>
      <c r="F22" s="4">
        <v>178.6</v>
      </c>
      <c r="G22" s="8">
        <v>41318</v>
      </c>
      <c r="H22" s="11">
        <v>150</v>
      </c>
      <c r="I22" s="9">
        <f t="shared" si="1"/>
        <v>26790</v>
      </c>
    </row>
    <row r="23" spans="2:9" x14ac:dyDescent="0.25">
      <c r="B23" s="1">
        <v>23</v>
      </c>
      <c r="C23" s="2" t="s">
        <v>28</v>
      </c>
      <c r="D23" s="1" t="s">
        <v>7</v>
      </c>
      <c r="E23" s="12" t="s">
        <v>41</v>
      </c>
      <c r="F23" s="4">
        <v>145.80000000000001</v>
      </c>
      <c r="G23" s="8">
        <v>41327</v>
      </c>
      <c r="H23" s="11">
        <v>88</v>
      </c>
      <c r="I23" s="9">
        <f t="shared" si="1"/>
        <v>12830.400000000001</v>
      </c>
    </row>
    <row r="24" spans="2:9" x14ac:dyDescent="0.25">
      <c r="B24" s="1">
        <v>15</v>
      </c>
      <c r="C24" s="2" t="s">
        <v>20</v>
      </c>
      <c r="D24" s="1" t="s">
        <v>7</v>
      </c>
      <c r="E24" s="12" t="s">
        <v>41</v>
      </c>
      <c r="F24" s="4">
        <v>5.8</v>
      </c>
      <c r="G24" s="8">
        <v>41336</v>
      </c>
      <c r="H24" s="11">
        <v>60</v>
      </c>
      <c r="I24" s="9">
        <f t="shared" si="1"/>
        <v>348</v>
      </c>
    </row>
    <row r="25" spans="2:9" hidden="1" x14ac:dyDescent="0.25">
      <c r="B25" s="1">
        <v>18</v>
      </c>
      <c r="C25" s="2" t="s">
        <v>23</v>
      </c>
      <c r="D25" s="1" t="s">
        <v>8</v>
      </c>
      <c r="E25" s="12" t="s">
        <v>42</v>
      </c>
      <c r="F25" s="4">
        <v>81</v>
      </c>
      <c r="G25" s="8">
        <v>40941</v>
      </c>
      <c r="H25" s="11">
        <v>150</v>
      </c>
      <c r="I25" s="9">
        <f t="shared" si="1"/>
        <v>12150</v>
      </c>
    </row>
    <row r="26" spans="2:9" x14ac:dyDescent="0.25">
      <c r="B26" s="1">
        <v>5</v>
      </c>
      <c r="C26" s="2" t="s">
        <v>10</v>
      </c>
      <c r="D26" s="1" t="s">
        <v>9</v>
      </c>
      <c r="E26" s="12" t="s">
        <v>43</v>
      </c>
      <c r="F26" s="4">
        <v>153</v>
      </c>
      <c r="G26" s="8">
        <v>41337</v>
      </c>
      <c r="H26" s="11">
        <v>130</v>
      </c>
      <c r="I26" s="9">
        <f t="shared" si="1"/>
        <v>19890</v>
      </c>
    </row>
    <row r="27" spans="2:9" hidden="1" x14ac:dyDescent="0.25">
      <c r="B27" s="1">
        <v>20</v>
      </c>
      <c r="C27" s="2" t="s">
        <v>25</v>
      </c>
      <c r="D27" s="1" t="s">
        <v>7</v>
      </c>
      <c r="E27" s="12" t="s">
        <v>41</v>
      </c>
      <c r="F27" s="4">
        <v>57</v>
      </c>
      <c r="G27" s="8">
        <v>41633</v>
      </c>
      <c r="H27" s="11">
        <v>135</v>
      </c>
      <c r="I27" s="9">
        <f t="shared" si="1"/>
        <v>7695</v>
      </c>
    </row>
    <row r="28" spans="2:9" hidden="1" x14ac:dyDescent="0.25">
      <c r="B28" s="1">
        <v>21</v>
      </c>
      <c r="C28" s="2" t="s">
        <v>26</v>
      </c>
      <c r="D28" s="1" t="s">
        <v>8</v>
      </c>
      <c r="E28" s="12" t="s">
        <v>42</v>
      </c>
      <c r="F28" s="4">
        <v>15.9</v>
      </c>
      <c r="G28" s="8">
        <v>41242</v>
      </c>
      <c r="H28" s="11">
        <v>145</v>
      </c>
      <c r="I28" s="9">
        <f t="shared" si="1"/>
        <v>2305.5</v>
      </c>
    </row>
    <row r="29" spans="2:9" hidden="1" x14ac:dyDescent="0.25">
      <c r="B29" s="1">
        <v>22</v>
      </c>
      <c r="C29" s="2" t="s">
        <v>27</v>
      </c>
      <c r="D29" s="1" t="s">
        <v>9</v>
      </c>
      <c r="E29" s="12" t="s">
        <v>43</v>
      </c>
      <c r="F29" s="4">
        <v>35.5</v>
      </c>
      <c r="G29" s="8">
        <v>41400</v>
      </c>
      <c r="H29" s="11">
        <v>57</v>
      </c>
      <c r="I29" s="9">
        <f t="shared" si="1"/>
        <v>2023.5</v>
      </c>
    </row>
    <row r="30" spans="2:9" hidden="1" x14ac:dyDescent="0.25">
      <c r="B30" s="1">
        <v>7</v>
      </c>
      <c r="C30" s="2" t="s">
        <v>12</v>
      </c>
      <c r="D30" s="1" t="s">
        <v>8</v>
      </c>
      <c r="E30" s="12" t="s">
        <v>42</v>
      </c>
      <c r="F30" s="4">
        <v>100</v>
      </c>
      <c r="G30" s="8">
        <v>41354</v>
      </c>
      <c r="H30" s="11">
        <v>60</v>
      </c>
      <c r="I30" s="9">
        <f t="shared" si="1"/>
        <v>6000</v>
      </c>
    </row>
    <row r="31" spans="2:9" hidden="1" x14ac:dyDescent="0.25">
      <c r="B31" s="1">
        <v>24</v>
      </c>
      <c r="C31" s="2" t="s">
        <v>29</v>
      </c>
      <c r="D31" s="1" t="s">
        <v>9</v>
      </c>
      <c r="E31" s="12" t="s">
        <v>43</v>
      </c>
      <c r="F31" s="4">
        <v>68</v>
      </c>
      <c r="G31" s="8">
        <v>41589</v>
      </c>
      <c r="H31" s="11">
        <v>67</v>
      </c>
      <c r="I31" s="9">
        <f t="shared" si="1"/>
        <v>4556</v>
      </c>
    </row>
    <row r="32" spans="2:9" hidden="1" x14ac:dyDescent="0.25">
      <c r="B32" s="1">
        <v>19</v>
      </c>
      <c r="C32" s="2" t="s">
        <v>24</v>
      </c>
      <c r="D32" s="1" t="s">
        <v>8</v>
      </c>
      <c r="E32" s="12" t="s">
        <v>43</v>
      </c>
      <c r="F32" s="4">
        <v>69</v>
      </c>
      <c r="G32" s="8">
        <v>41364</v>
      </c>
      <c r="H32" s="11">
        <v>110</v>
      </c>
      <c r="I32" s="9">
        <f t="shared" si="1"/>
        <v>7590</v>
      </c>
    </row>
    <row r="33" spans="2:9" x14ac:dyDescent="0.25">
      <c r="B33" s="1">
        <v>8</v>
      </c>
      <c r="C33" s="2" t="s">
        <v>13</v>
      </c>
      <c r="D33" s="1" t="s">
        <v>9</v>
      </c>
      <c r="E33" s="12" t="s">
        <v>43</v>
      </c>
      <c r="F33" s="4">
        <v>11.2</v>
      </c>
      <c r="G33" s="8">
        <v>41376</v>
      </c>
      <c r="H33" s="11">
        <v>35</v>
      </c>
      <c r="I33" s="9">
        <f t="shared" si="1"/>
        <v>392</v>
      </c>
    </row>
    <row r="34" spans="2:9" hidden="1" x14ac:dyDescent="0.25">
      <c r="B34" s="1">
        <v>25</v>
      </c>
      <c r="C34" s="2" t="s">
        <v>30</v>
      </c>
      <c r="D34" s="1" t="s">
        <v>8</v>
      </c>
      <c r="E34" s="12" t="s">
        <v>42</v>
      </c>
      <c r="F34" s="4">
        <v>352</v>
      </c>
      <c r="G34" s="8">
        <v>41386</v>
      </c>
      <c r="H34" s="11">
        <v>111</v>
      </c>
      <c r="I34" s="9">
        <f t="shared" si="1"/>
        <v>39072</v>
      </c>
    </row>
    <row r="35" spans="2:9" x14ac:dyDescent="0.25">
      <c r="B35" s="1">
        <v>26</v>
      </c>
      <c r="C35" s="2" t="s">
        <v>31</v>
      </c>
      <c r="D35" s="1" t="s">
        <v>7</v>
      </c>
      <c r="E35" s="12" t="s">
        <v>42</v>
      </c>
      <c r="F35" s="4">
        <v>172</v>
      </c>
      <c r="G35" s="8">
        <v>41394</v>
      </c>
      <c r="H35" s="11">
        <v>35</v>
      </c>
      <c r="I35" s="9">
        <f t="shared" si="1"/>
        <v>6020</v>
      </c>
    </row>
  </sheetData>
  <autoFilter ref="B5:I35">
    <filterColumn colId="2">
      <filters>
        <filter val="АВЕНТИС"/>
        <filter val="ДАЛЬХИМ"/>
      </filters>
    </filterColumn>
    <filterColumn colId="5">
      <customFilters and="1">
        <customFilter operator="greaterThanOrEqual" val="41296"/>
        <customFilter operator="lessThanOrEqual" val="41398"/>
      </customFilters>
    </filterColumn>
    <sortState ref="B12:I35">
      <sortCondition ref="G5:G35"/>
    </sortState>
  </autoFilter>
  <mergeCells count="8">
    <mergeCell ref="H5:H7"/>
    <mergeCell ref="I5:I7"/>
    <mergeCell ref="B5:B7"/>
    <mergeCell ref="C5:C7"/>
    <mergeCell ref="D5:D7"/>
    <mergeCell ref="E5:E7"/>
    <mergeCell ref="F5:F7"/>
    <mergeCell ref="G5: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9"/>
  <sheetViews>
    <sheetView tabSelected="1" workbookViewId="0">
      <selection activeCell="E42" sqref="E42"/>
    </sheetView>
  </sheetViews>
  <sheetFormatPr defaultRowHeight="15" x14ac:dyDescent="0.25"/>
  <cols>
    <col min="2" max="2" width="8.7109375" customWidth="1"/>
    <col min="3" max="3" width="29.7109375" customWidth="1"/>
    <col min="4" max="7" width="13.7109375" customWidth="1"/>
    <col min="8" max="8" width="11.7109375" customWidth="1"/>
    <col min="9" max="9" width="13.7109375" customWidth="1"/>
    <col min="11" max="11" width="13.7109375" customWidth="1"/>
  </cols>
  <sheetData>
    <row r="1" spans="2:11" ht="15" customHeight="1" x14ac:dyDescent="0.25">
      <c r="D1" s="29" t="s">
        <v>2</v>
      </c>
      <c r="E1" s="24" t="s">
        <v>37</v>
      </c>
      <c r="F1" s="24" t="s">
        <v>37</v>
      </c>
      <c r="G1" s="24" t="s">
        <v>39</v>
      </c>
      <c r="H1" s="6"/>
    </row>
    <row r="2" spans="2:11" ht="15" customHeight="1" x14ac:dyDescent="0.25">
      <c r="D2" s="29"/>
      <c r="E2" s="24"/>
      <c r="F2" s="24"/>
      <c r="G2" s="24"/>
      <c r="H2" s="6"/>
    </row>
    <row r="3" spans="2:11" x14ac:dyDescent="0.25">
      <c r="D3" s="29"/>
      <c r="E3" s="24"/>
      <c r="F3" s="24"/>
      <c r="G3" s="24"/>
      <c r="H3" s="6"/>
    </row>
    <row r="4" spans="2:11" ht="15" hidden="1" customHeight="1" x14ac:dyDescent="0.25">
      <c r="D4" s="25"/>
      <c r="E4" s="26"/>
      <c r="F4" s="26"/>
      <c r="G4" s="15"/>
      <c r="H4" s="27"/>
    </row>
    <row r="5" spans="2:11" x14ac:dyDescent="0.25">
      <c r="D5" s="30" t="s">
        <v>7</v>
      </c>
      <c r="E5" s="8" t="s">
        <v>45</v>
      </c>
      <c r="F5" s="8" t="s">
        <v>46</v>
      </c>
      <c r="G5" s="4" t="s">
        <v>47</v>
      </c>
      <c r="H5" s="6"/>
    </row>
    <row r="6" spans="2:11" x14ac:dyDescent="0.25">
      <c r="D6" s="30" t="s">
        <v>8</v>
      </c>
      <c r="E6" s="8" t="s">
        <v>45</v>
      </c>
      <c r="F6" s="8" t="s">
        <v>46</v>
      </c>
      <c r="G6" s="4" t="s">
        <v>47</v>
      </c>
    </row>
    <row r="7" spans="2:11" x14ac:dyDescent="0.25">
      <c r="D7" s="30" t="s">
        <v>9</v>
      </c>
      <c r="E7" s="8" t="s">
        <v>45</v>
      </c>
      <c r="F7" s="8" t="s">
        <v>46</v>
      </c>
      <c r="G7" s="4" t="s">
        <v>47</v>
      </c>
    </row>
    <row r="8" spans="2:11" x14ac:dyDescent="0.25">
      <c r="G8" s="13"/>
    </row>
    <row r="9" spans="2:11" x14ac:dyDescent="0.25">
      <c r="B9" s="19" t="s">
        <v>0</v>
      </c>
      <c r="C9" s="19" t="s">
        <v>1</v>
      </c>
      <c r="D9" s="19" t="s">
        <v>2</v>
      </c>
      <c r="E9" s="21" t="s">
        <v>40</v>
      </c>
      <c r="F9" s="19" t="s">
        <v>36</v>
      </c>
      <c r="G9" s="24" t="s">
        <v>37</v>
      </c>
      <c r="H9" s="20" t="s">
        <v>38</v>
      </c>
      <c r="I9" s="21" t="s">
        <v>39</v>
      </c>
      <c r="J9" s="31"/>
      <c r="K9" s="20" t="s">
        <v>44</v>
      </c>
    </row>
    <row r="10" spans="2:11" x14ac:dyDescent="0.25">
      <c r="B10" s="19"/>
      <c r="C10" s="19"/>
      <c r="D10" s="19"/>
      <c r="E10" s="22"/>
      <c r="F10" s="19"/>
      <c r="G10" s="24"/>
      <c r="H10" s="20"/>
      <c r="I10" s="22"/>
      <c r="J10" s="32"/>
      <c r="K10" s="20"/>
    </row>
    <row r="11" spans="2:11" x14ac:dyDescent="0.25">
      <c r="B11" s="19"/>
      <c r="C11" s="19"/>
      <c r="D11" s="19"/>
      <c r="E11" s="23"/>
      <c r="F11" s="19"/>
      <c r="G11" s="24"/>
      <c r="H11" s="20"/>
      <c r="I11" s="23"/>
      <c r="J11" s="32"/>
      <c r="K11" s="20"/>
    </row>
    <row r="12" spans="2:11" x14ac:dyDescent="0.25">
      <c r="B12" s="1">
        <v>1</v>
      </c>
      <c r="C12" s="2" t="s">
        <v>3</v>
      </c>
      <c r="D12" s="1" t="s">
        <v>7</v>
      </c>
      <c r="E12" s="14" t="s">
        <v>41</v>
      </c>
      <c r="F12" s="4">
        <v>275</v>
      </c>
      <c r="G12" s="8">
        <v>41286</v>
      </c>
      <c r="H12" s="11">
        <v>13</v>
      </c>
      <c r="I12" s="9">
        <f t="shared" ref="I12:I39" si="0">F12*H12</f>
        <v>3575</v>
      </c>
      <c r="J12" s="32"/>
      <c r="K12" s="28">
        <f>1.2*AVERAGE($I$12:$I$39)</f>
        <v>12838.817142857144</v>
      </c>
    </row>
    <row r="13" spans="2:11" x14ac:dyDescent="0.25">
      <c r="B13" s="1">
        <v>2</v>
      </c>
      <c r="C13" s="2" t="s">
        <v>5</v>
      </c>
      <c r="D13" s="1" t="s">
        <v>8</v>
      </c>
      <c r="E13" s="14" t="s">
        <v>42</v>
      </c>
      <c r="F13" s="4">
        <v>22</v>
      </c>
      <c r="G13" s="8">
        <v>41042</v>
      </c>
      <c r="H13" s="11">
        <v>50</v>
      </c>
      <c r="I13" s="9">
        <f t="shared" si="0"/>
        <v>1100</v>
      </c>
      <c r="J13" s="32"/>
      <c r="K13" s="33"/>
    </row>
    <row r="14" spans="2:11" x14ac:dyDescent="0.25">
      <c r="B14" s="1">
        <v>3</v>
      </c>
      <c r="C14" s="2" t="s">
        <v>4</v>
      </c>
      <c r="D14" s="1" t="s">
        <v>9</v>
      </c>
      <c r="E14" s="14" t="s">
        <v>43</v>
      </c>
      <c r="F14" s="4">
        <v>2.5</v>
      </c>
      <c r="G14" s="8">
        <v>41460</v>
      </c>
      <c r="H14" s="11">
        <v>100</v>
      </c>
      <c r="I14" s="9">
        <f t="shared" si="0"/>
        <v>250</v>
      </c>
      <c r="J14" s="32"/>
      <c r="K14" s="33"/>
    </row>
    <row r="15" spans="2:11" x14ac:dyDescent="0.25">
      <c r="B15" s="1">
        <v>4</v>
      </c>
      <c r="C15" s="2" t="s">
        <v>6</v>
      </c>
      <c r="D15" s="1" t="s">
        <v>7</v>
      </c>
      <c r="E15" s="14" t="s">
        <v>41</v>
      </c>
      <c r="F15" s="4">
        <v>122</v>
      </c>
      <c r="G15" s="8">
        <v>41220</v>
      </c>
      <c r="H15" s="11">
        <v>100</v>
      </c>
      <c r="I15" s="9">
        <f t="shared" si="0"/>
        <v>12200</v>
      </c>
      <c r="J15" s="32"/>
      <c r="K15" s="33"/>
    </row>
    <row r="16" spans="2:11" x14ac:dyDescent="0.25">
      <c r="B16" s="1">
        <v>5</v>
      </c>
      <c r="C16" s="2" t="s">
        <v>10</v>
      </c>
      <c r="D16" s="1" t="s">
        <v>9</v>
      </c>
      <c r="E16" s="14" t="s">
        <v>43</v>
      </c>
      <c r="F16" s="4">
        <v>153</v>
      </c>
      <c r="G16" s="8">
        <v>41337</v>
      </c>
      <c r="H16" s="11">
        <v>130</v>
      </c>
      <c r="I16" s="9">
        <f t="shared" si="0"/>
        <v>19890</v>
      </c>
      <c r="J16" s="32"/>
      <c r="K16" s="33"/>
    </row>
    <row r="17" spans="2:11" x14ac:dyDescent="0.25">
      <c r="B17" s="1">
        <v>6</v>
      </c>
      <c r="C17" s="2" t="s">
        <v>11</v>
      </c>
      <c r="D17" s="1" t="s">
        <v>8</v>
      </c>
      <c r="E17" s="14" t="s">
        <v>42</v>
      </c>
      <c r="F17" s="4">
        <v>469</v>
      </c>
      <c r="G17" s="8">
        <v>41308</v>
      </c>
      <c r="H17" s="11">
        <v>56</v>
      </c>
      <c r="I17" s="9">
        <f t="shared" si="0"/>
        <v>26264</v>
      </c>
      <c r="J17" s="32"/>
      <c r="K17" s="33"/>
    </row>
    <row r="18" spans="2:11" x14ac:dyDescent="0.25">
      <c r="B18" s="1">
        <v>7</v>
      </c>
      <c r="C18" s="2" t="s">
        <v>12</v>
      </c>
      <c r="D18" s="1" t="s">
        <v>8</v>
      </c>
      <c r="E18" s="14" t="s">
        <v>42</v>
      </c>
      <c r="F18" s="4">
        <v>100</v>
      </c>
      <c r="G18" s="8">
        <v>41354</v>
      </c>
      <c r="H18" s="11">
        <v>60</v>
      </c>
      <c r="I18" s="9">
        <f t="shared" si="0"/>
        <v>6000</v>
      </c>
      <c r="J18" s="32"/>
      <c r="K18" s="33"/>
    </row>
    <row r="19" spans="2:11" x14ac:dyDescent="0.25">
      <c r="B19" s="1">
        <v>8</v>
      </c>
      <c r="C19" s="2" t="s">
        <v>13</v>
      </c>
      <c r="D19" s="1" t="s">
        <v>9</v>
      </c>
      <c r="E19" s="14" t="s">
        <v>43</v>
      </c>
      <c r="F19" s="4">
        <v>11.2</v>
      </c>
      <c r="G19" s="8">
        <v>41376</v>
      </c>
      <c r="H19" s="11">
        <v>35</v>
      </c>
      <c r="I19" s="9">
        <f t="shared" si="0"/>
        <v>392</v>
      </c>
      <c r="J19" s="32"/>
      <c r="K19" s="33"/>
    </row>
    <row r="20" spans="2:11" x14ac:dyDescent="0.25">
      <c r="B20" s="1">
        <v>9</v>
      </c>
      <c r="C20" s="2" t="s">
        <v>14</v>
      </c>
      <c r="D20" s="1" t="s">
        <v>7</v>
      </c>
      <c r="E20" s="14" t="s">
        <v>41</v>
      </c>
      <c r="F20" s="4">
        <v>178.6</v>
      </c>
      <c r="G20" s="8">
        <v>41318</v>
      </c>
      <c r="H20" s="11">
        <v>150</v>
      </c>
      <c r="I20" s="9">
        <f t="shared" si="0"/>
        <v>26790</v>
      </c>
      <c r="J20" s="32"/>
      <c r="K20" s="33"/>
    </row>
    <row r="21" spans="2:11" x14ac:dyDescent="0.25">
      <c r="B21" s="1">
        <v>10</v>
      </c>
      <c r="C21" s="2" t="s">
        <v>15</v>
      </c>
      <c r="D21" s="1" t="s">
        <v>9</v>
      </c>
      <c r="E21" s="14" t="s">
        <v>43</v>
      </c>
      <c r="F21" s="4">
        <v>256</v>
      </c>
      <c r="G21" s="8">
        <v>41254</v>
      </c>
      <c r="H21" s="11">
        <v>80</v>
      </c>
      <c r="I21" s="9">
        <f t="shared" si="0"/>
        <v>20480</v>
      </c>
      <c r="J21" s="32"/>
      <c r="K21" s="33"/>
    </row>
    <row r="22" spans="2:11" x14ac:dyDescent="0.25">
      <c r="B22" s="1">
        <v>11</v>
      </c>
      <c r="C22" s="2" t="s">
        <v>16</v>
      </c>
      <c r="D22" s="1" t="s">
        <v>8</v>
      </c>
      <c r="E22" s="14" t="s">
        <v>42</v>
      </c>
      <c r="F22" s="4">
        <v>95</v>
      </c>
      <c r="G22" s="8">
        <v>41230</v>
      </c>
      <c r="H22" s="11">
        <v>70</v>
      </c>
      <c r="I22" s="9">
        <f t="shared" si="0"/>
        <v>6650</v>
      </c>
      <c r="J22" s="32"/>
      <c r="K22" s="33"/>
    </row>
    <row r="23" spans="2:11" x14ac:dyDescent="0.25">
      <c r="B23" s="1">
        <v>12</v>
      </c>
      <c r="C23" s="2" t="s">
        <v>17</v>
      </c>
      <c r="D23" s="1" t="s">
        <v>9</v>
      </c>
      <c r="E23" s="14" t="s">
        <v>43</v>
      </c>
      <c r="F23" s="4">
        <v>259</v>
      </c>
      <c r="G23" s="8">
        <v>41212</v>
      </c>
      <c r="H23" s="11">
        <v>40</v>
      </c>
      <c r="I23" s="9">
        <f t="shared" si="0"/>
        <v>10360</v>
      </c>
      <c r="J23" s="32"/>
      <c r="K23" s="33"/>
    </row>
    <row r="24" spans="2:11" x14ac:dyDescent="0.25">
      <c r="B24" s="1">
        <v>13</v>
      </c>
      <c r="C24" s="2" t="s">
        <v>18</v>
      </c>
      <c r="D24" s="1" t="s">
        <v>7</v>
      </c>
      <c r="E24" s="14" t="s">
        <v>41</v>
      </c>
      <c r="F24" s="4">
        <v>313</v>
      </c>
      <c r="G24" s="8">
        <v>41235</v>
      </c>
      <c r="H24" s="11">
        <v>120</v>
      </c>
      <c r="I24" s="9">
        <f t="shared" si="0"/>
        <v>37560</v>
      </c>
      <c r="J24" s="32"/>
      <c r="K24" s="33"/>
    </row>
    <row r="25" spans="2:11" x14ac:dyDescent="0.25">
      <c r="B25" s="1">
        <v>14</v>
      </c>
      <c r="C25" s="2" t="s">
        <v>19</v>
      </c>
      <c r="D25" s="1" t="s">
        <v>8</v>
      </c>
      <c r="E25" s="14" t="s">
        <v>42</v>
      </c>
      <c r="F25" s="4">
        <v>29.8</v>
      </c>
      <c r="G25" s="8">
        <v>41305</v>
      </c>
      <c r="H25" s="11">
        <v>120</v>
      </c>
      <c r="I25" s="9">
        <f t="shared" si="0"/>
        <v>3576</v>
      </c>
      <c r="J25" s="32"/>
      <c r="K25" s="33"/>
    </row>
    <row r="26" spans="2:11" x14ac:dyDescent="0.25">
      <c r="B26" s="1">
        <v>15</v>
      </c>
      <c r="C26" s="2" t="s">
        <v>20</v>
      </c>
      <c r="D26" s="1" t="s">
        <v>7</v>
      </c>
      <c r="E26" s="14" t="s">
        <v>41</v>
      </c>
      <c r="F26" s="4">
        <v>5.8</v>
      </c>
      <c r="G26" s="8">
        <v>41336</v>
      </c>
      <c r="H26" s="11">
        <v>60</v>
      </c>
      <c r="I26" s="9">
        <f t="shared" si="0"/>
        <v>348</v>
      </c>
      <c r="J26" s="32"/>
      <c r="K26" s="33"/>
    </row>
    <row r="27" spans="2:11" x14ac:dyDescent="0.25">
      <c r="B27" s="1">
        <v>16</v>
      </c>
      <c r="C27" s="2" t="s">
        <v>21</v>
      </c>
      <c r="D27" s="1" t="s">
        <v>9</v>
      </c>
      <c r="E27" s="14" t="s">
        <v>43</v>
      </c>
      <c r="F27" s="4">
        <v>59</v>
      </c>
      <c r="G27" s="8">
        <v>41307</v>
      </c>
      <c r="H27" s="11">
        <v>65</v>
      </c>
      <c r="I27" s="9">
        <f t="shared" si="0"/>
        <v>3835</v>
      </c>
      <c r="J27" s="32"/>
      <c r="K27" s="33"/>
    </row>
    <row r="28" spans="2:11" x14ac:dyDescent="0.25">
      <c r="B28" s="1">
        <v>17</v>
      </c>
      <c r="C28" s="2" t="s">
        <v>22</v>
      </c>
      <c r="D28" s="1" t="s">
        <v>7</v>
      </c>
      <c r="E28" s="14" t="s">
        <v>41</v>
      </c>
      <c r="F28" s="4">
        <v>98</v>
      </c>
      <c r="G28" s="8">
        <v>41309</v>
      </c>
      <c r="H28" s="11">
        <v>140</v>
      </c>
      <c r="I28" s="9">
        <f t="shared" si="0"/>
        <v>13720</v>
      </c>
      <c r="J28" s="32"/>
      <c r="K28" s="33"/>
    </row>
    <row r="29" spans="2:11" x14ac:dyDescent="0.25">
      <c r="B29" s="1">
        <v>18</v>
      </c>
      <c r="C29" s="2" t="s">
        <v>23</v>
      </c>
      <c r="D29" s="1" t="s">
        <v>8</v>
      </c>
      <c r="E29" s="14" t="s">
        <v>42</v>
      </c>
      <c r="F29" s="4">
        <v>81</v>
      </c>
      <c r="G29" s="8">
        <v>40941</v>
      </c>
      <c r="H29" s="11">
        <v>150</v>
      </c>
      <c r="I29" s="9">
        <f t="shared" si="0"/>
        <v>12150</v>
      </c>
      <c r="J29" s="32"/>
      <c r="K29" s="33"/>
    </row>
    <row r="30" spans="2:11" x14ac:dyDescent="0.25">
      <c r="B30" s="1">
        <v>19</v>
      </c>
      <c r="C30" s="2" t="s">
        <v>24</v>
      </c>
      <c r="D30" s="1" t="s">
        <v>8</v>
      </c>
      <c r="E30" s="14" t="s">
        <v>43</v>
      </c>
      <c r="F30" s="4">
        <v>69</v>
      </c>
      <c r="G30" s="8">
        <v>41364</v>
      </c>
      <c r="H30" s="11">
        <v>110</v>
      </c>
      <c r="I30" s="9">
        <f t="shared" si="0"/>
        <v>7590</v>
      </c>
      <c r="J30" s="32"/>
      <c r="K30" s="33"/>
    </row>
    <row r="31" spans="2:11" x14ac:dyDescent="0.25">
      <c r="B31" s="1">
        <v>20</v>
      </c>
      <c r="C31" s="2" t="s">
        <v>25</v>
      </c>
      <c r="D31" s="1" t="s">
        <v>7</v>
      </c>
      <c r="E31" s="14" t="s">
        <v>41</v>
      </c>
      <c r="F31" s="4">
        <v>57</v>
      </c>
      <c r="G31" s="8">
        <v>41633</v>
      </c>
      <c r="H31" s="11">
        <v>135</v>
      </c>
      <c r="I31" s="9">
        <f t="shared" si="0"/>
        <v>7695</v>
      </c>
      <c r="J31" s="32"/>
      <c r="K31" s="33"/>
    </row>
    <row r="32" spans="2:11" x14ac:dyDescent="0.25">
      <c r="B32" s="1">
        <v>21</v>
      </c>
      <c r="C32" s="2" t="s">
        <v>26</v>
      </c>
      <c r="D32" s="1" t="s">
        <v>8</v>
      </c>
      <c r="E32" s="14" t="s">
        <v>42</v>
      </c>
      <c r="F32" s="4">
        <v>15.9</v>
      </c>
      <c r="G32" s="8">
        <v>41242</v>
      </c>
      <c r="H32" s="11">
        <v>145</v>
      </c>
      <c r="I32" s="9">
        <f t="shared" si="0"/>
        <v>2305.5</v>
      </c>
      <c r="J32" s="32"/>
      <c r="K32" s="33"/>
    </row>
    <row r="33" spans="2:11" x14ac:dyDescent="0.25">
      <c r="B33" s="1">
        <v>22</v>
      </c>
      <c r="C33" s="2" t="s">
        <v>27</v>
      </c>
      <c r="D33" s="1" t="s">
        <v>9</v>
      </c>
      <c r="E33" s="14" t="s">
        <v>43</v>
      </c>
      <c r="F33" s="4">
        <v>35.5</v>
      </c>
      <c r="G33" s="8">
        <v>41400</v>
      </c>
      <c r="H33" s="11">
        <v>57</v>
      </c>
      <c r="I33" s="9">
        <f t="shared" si="0"/>
        <v>2023.5</v>
      </c>
      <c r="J33" s="32"/>
      <c r="K33" s="33"/>
    </row>
    <row r="34" spans="2:11" x14ac:dyDescent="0.25">
      <c r="B34" s="1">
        <v>23</v>
      </c>
      <c r="C34" s="2" t="s">
        <v>28</v>
      </c>
      <c r="D34" s="1" t="s">
        <v>7</v>
      </c>
      <c r="E34" s="14" t="s">
        <v>41</v>
      </c>
      <c r="F34" s="4">
        <v>145.80000000000001</v>
      </c>
      <c r="G34" s="8">
        <v>41327</v>
      </c>
      <c r="H34" s="11">
        <v>88</v>
      </c>
      <c r="I34" s="9">
        <f t="shared" si="0"/>
        <v>12830.400000000001</v>
      </c>
      <c r="J34" s="32"/>
      <c r="K34" s="33"/>
    </row>
    <row r="35" spans="2:11" x14ac:dyDescent="0.25">
      <c r="B35" s="1">
        <v>24</v>
      </c>
      <c r="C35" s="2" t="s">
        <v>29</v>
      </c>
      <c r="D35" s="1" t="s">
        <v>9</v>
      </c>
      <c r="E35" s="14" t="s">
        <v>43</v>
      </c>
      <c r="F35" s="4">
        <v>68</v>
      </c>
      <c r="G35" s="8">
        <v>41589</v>
      </c>
      <c r="H35" s="11">
        <v>67</v>
      </c>
      <c r="I35" s="9">
        <f t="shared" si="0"/>
        <v>4556</v>
      </c>
      <c r="J35" s="32"/>
      <c r="K35" s="33"/>
    </row>
    <row r="36" spans="2:11" x14ac:dyDescent="0.25">
      <c r="B36" s="1">
        <v>25</v>
      </c>
      <c r="C36" s="2" t="s">
        <v>30</v>
      </c>
      <c r="D36" s="1" t="s">
        <v>8</v>
      </c>
      <c r="E36" s="14" t="s">
        <v>42</v>
      </c>
      <c r="F36" s="4">
        <v>352</v>
      </c>
      <c r="G36" s="8">
        <v>41386</v>
      </c>
      <c r="H36" s="11">
        <v>111</v>
      </c>
      <c r="I36" s="9">
        <f t="shared" si="0"/>
        <v>39072</v>
      </c>
      <c r="J36" s="32"/>
      <c r="K36" s="33"/>
    </row>
    <row r="37" spans="2:11" x14ac:dyDescent="0.25">
      <c r="B37" s="1">
        <v>26</v>
      </c>
      <c r="C37" s="2" t="s">
        <v>31</v>
      </c>
      <c r="D37" s="1" t="s">
        <v>7</v>
      </c>
      <c r="E37" s="14" t="s">
        <v>42</v>
      </c>
      <c r="F37" s="4">
        <v>172</v>
      </c>
      <c r="G37" s="8">
        <v>41394</v>
      </c>
      <c r="H37" s="11">
        <v>35</v>
      </c>
      <c r="I37" s="9">
        <f t="shared" si="0"/>
        <v>6020</v>
      </c>
      <c r="J37" s="32"/>
      <c r="K37" s="33"/>
    </row>
    <row r="38" spans="2:11" x14ac:dyDescent="0.25">
      <c r="B38" s="1">
        <v>27</v>
      </c>
      <c r="C38" s="2" t="s">
        <v>32</v>
      </c>
      <c r="D38" s="1" t="s">
        <v>9</v>
      </c>
      <c r="E38" s="14" t="s">
        <v>42</v>
      </c>
      <c r="F38" s="4">
        <v>5</v>
      </c>
      <c r="G38" s="8">
        <v>41296</v>
      </c>
      <c r="H38" s="11">
        <v>122</v>
      </c>
      <c r="I38" s="9">
        <f t="shared" si="0"/>
        <v>610</v>
      </c>
      <c r="J38" s="32"/>
      <c r="K38" s="33"/>
    </row>
    <row r="39" spans="2:11" x14ac:dyDescent="0.25">
      <c r="B39" s="1">
        <v>28</v>
      </c>
      <c r="C39" s="2" t="s">
        <v>33</v>
      </c>
      <c r="D39" s="1" t="s">
        <v>8</v>
      </c>
      <c r="E39" s="14" t="s">
        <v>42</v>
      </c>
      <c r="F39" s="4">
        <v>115</v>
      </c>
      <c r="G39" s="8">
        <v>41297</v>
      </c>
      <c r="H39" s="11">
        <v>102</v>
      </c>
      <c r="I39" s="9">
        <f t="shared" si="0"/>
        <v>11730</v>
      </c>
      <c r="J39" s="34"/>
      <c r="K39" s="35"/>
    </row>
  </sheetData>
  <mergeCells count="13">
    <mergeCell ref="K9:K11"/>
    <mergeCell ref="G1:G3"/>
    <mergeCell ref="H9:H11"/>
    <mergeCell ref="I9:I11"/>
    <mergeCell ref="D1:D4"/>
    <mergeCell ref="E1:E4"/>
    <mergeCell ref="F1:F4"/>
    <mergeCell ref="G9:G11"/>
    <mergeCell ref="B9:B11"/>
    <mergeCell ref="C9:C11"/>
    <mergeCell ref="D9:D11"/>
    <mergeCell ref="E9:E11"/>
    <mergeCell ref="F9:F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35"/>
  <sheetViews>
    <sheetView workbookViewId="0">
      <selection activeCell="K32" sqref="K32"/>
    </sheetView>
  </sheetViews>
  <sheetFormatPr defaultRowHeight="15" x14ac:dyDescent="0.25"/>
  <cols>
    <col min="2" max="2" width="8.7109375" customWidth="1"/>
    <col min="3" max="3" width="29.7109375" customWidth="1"/>
    <col min="4" max="4" width="11.7109375" customWidth="1"/>
    <col min="5" max="6" width="8.7109375" customWidth="1"/>
    <col min="7" max="7" width="10.7109375" customWidth="1"/>
    <col min="8" max="8" width="8.7109375" customWidth="1"/>
    <col min="9" max="9" width="11.7109375" customWidth="1"/>
  </cols>
  <sheetData>
    <row r="5" spans="2:9" x14ac:dyDescent="0.25">
      <c r="B5" s="19" t="s">
        <v>0</v>
      </c>
      <c r="C5" s="19" t="s">
        <v>1</v>
      </c>
      <c r="D5" s="19" t="s">
        <v>2</v>
      </c>
      <c r="E5" s="21" t="s">
        <v>40</v>
      </c>
      <c r="F5" s="19" t="s">
        <v>36</v>
      </c>
      <c r="G5" s="24" t="s">
        <v>37</v>
      </c>
      <c r="H5" s="20" t="s">
        <v>38</v>
      </c>
      <c r="I5" s="20" t="s">
        <v>39</v>
      </c>
    </row>
    <row r="6" spans="2:9" x14ac:dyDescent="0.25">
      <c r="B6" s="19"/>
      <c r="C6" s="19"/>
      <c r="D6" s="19"/>
      <c r="E6" s="22"/>
      <c r="F6" s="19"/>
      <c r="G6" s="24"/>
      <c r="H6" s="20"/>
      <c r="I6" s="20"/>
    </row>
    <row r="7" spans="2:9" x14ac:dyDescent="0.25">
      <c r="B7" s="19"/>
      <c r="C7" s="19"/>
      <c r="D7" s="19"/>
      <c r="E7" s="23"/>
      <c r="F7" s="19"/>
      <c r="G7" s="24"/>
      <c r="H7" s="20"/>
      <c r="I7" s="20"/>
    </row>
    <row r="8" spans="2:9" x14ac:dyDescent="0.25">
      <c r="B8" s="1">
        <v>1</v>
      </c>
      <c r="C8" s="2" t="s">
        <v>3</v>
      </c>
      <c r="D8" s="1" t="s">
        <v>7</v>
      </c>
      <c r="E8" s="12" t="s">
        <v>41</v>
      </c>
      <c r="F8" s="4">
        <v>275</v>
      </c>
      <c r="G8" s="8">
        <v>41286</v>
      </c>
      <c r="H8" s="11">
        <v>13</v>
      </c>
      <c r="I8" s="9">
        <f t="shared" ref="I8:I35" si="0">F8*H8</f>
        <v>3575</v>
      </c>
    </row>
    <row r="9" spans="2:9" x14ac:dyDescent="0.25">
      <c r="B9" s="1">
        <v>2</v>
      </c>
      <c r="C9" s="2" t="s">
        <v>5</v>
      </c>
      <c r="D9" s="1" t="s">
        <v>8</v>
      </c>
      <c r="E9" s="12" t="s">
        <v>42</v>
      </c>
      <c r="F9" s="4">
        <v>22</v>
      </c>
      <c r="G9" s="8">
        <v>41042</v>
      </c>
      <c r="H9" s="11">
        <v>50</v>
      </c>
      <c r="I9" s="9">
        <f t="shared" si="0"/>
        <v>1100</v>
      </c>
    </row>
    <row r="10" spans="2:9" x14ac:dyDescent="0.25">
      <c r="B10" s="1">
        <v>3</v>
      </c>
      <c r="C10" s="2" t="s">
        <v>4</v>
      </c>
      <c r="D10" s="1" t="s">
        <v>9</v>
      </c>
      <c r="E10" s="12" t="s">
        <v>43</v>
      </c>
      <c r="F10" s="4">
        <v>2.5</v>
      </c>
      <c r="G10" s="8">
        <v>41460</v>
      </c>
      <c r="H10" s="11">
        <v>100</v>
      </c>
      <c r="I10" s="9">
        <f t="shared" si="0"/>
        <v>250</v>
      </c>
    </row>
    <row r="11" spans="2:9" x14ac:dyDescent="0.25">
      <c r="B11" s="1">
        <v>4</v>
      </c>
      <c r="C11" s="2" t="s">
        <v>6</v>
      </c>
      <c r="D11" s="1" t="s">
        <v>7</v>
      </c>
      <c r="E11" s="12" t="s">
        <v>41</v>
      </c>
      <c r="F11" s="4">
        <v>122</v>
      </c>
      <c r="G11" s="8">
        <v>41220</v>
      </c>
      <c r="H11" s="11">
        <v>100</v>
      </c>
      <c r="I11" s="9">
        <f t="shared" si="0"/>
        <v>12200</v>
      </c>
    </row>
    <row r="12" spans="2:9" x14ac:dyDescent="0.25">
      <c r="B12" s="1">
        <v>5</v>
      </c>
      <c r="C12" s="2" t="s">
        <v>10</v>
      </c>
      <c r="D12" s="1" t="s">
        <v>9</v>
      </c>
      <c r="E12" s="12" t="s">
        <v>43</v>
      </c>
      <c r="F12" s="4">
        <v>153</v>
      </c>
      <c r="G12" s="8">
        <v>41337</v>
      </c>
      <c r="H12" s="11">
        <v>130</v>
      </c>
      <c r="I12" s="9">
        <f t="shared" si="0"/>
        <v>19890</v>
      </c>
    </row>
    <row r="13" spans="2:9" x14ac:dyDescent="0.25">
      <c r="B13" s="1">
        <v>6</v>
      </c>
      <c r="C13" s="2" t="s">
        <v>11</v>
      </c>
      <c r="D13" s="1" t="s">
        <v>8</v>
      </c>
      <c r="E13" s="12" t="s">
        <v>42</v>
      </c>
      <c r="F13" s="4">
        <v>469</v>
      </c>
      <c r="G13" s="8">
        <v>41308</v>
      </c>
      <c r="H13" s="11">
        <v>56</v>
      </c>
      <c r="I13" s="9">
        <f t="shared" si="0"/>
        <v>26264</v>
      </c>
    </row>
    <row r="14" spans="2:9" x14ac:dyDescent="0.25">
      <c r="B14" s="1">
        <v>7</v>
      </c>
      <c r="C14" s="2" t="s">
        <v>12</v>
      </c>
      <c r="D14" s="1" t="s">
        <v>8</v>
      </c>
      <c r="E14" s="12" t="s">
        <v>42</v>
      </c>
      <c r="F14" s="4">
        <v>100</v>
      </c>
      <c r="G14" s="8">
        <v>41354</v>
      </c>
      <c r="H14" s="11">
        <v>60</v>
      </c>
      <c r="I14" s="9">
        <f t="shared" si="0"/>
        <v>6000</v>
      </c>
    </row>
    <row r="15" spans="2:9" x14ac:dyDescent="0.25">
      <c r="B15" s="1">
        <v>8</v>
      </c>
      <c r="C15" s="2" t="s">
        <v>13</v>
      </c>
      <c r="D15" s="1" t="s">
        <v>9</v>
      </c>
      <c r="E15" s="12" t="s">
        <v>43</v>
      </c>
      <c r="F15" s="4">
        <v>11.2</v>
      </c>
      <c r="G15" s="8">
        <v>41376</v>
      </c>
      <c r="H15" s="11">
        <v>35</v>
      </c>
      <c r="I15" s="9">
        <f t="shared" si="0"/>
        <v>392</v>
      </c>
    </row>
    <row r="16" spans="2:9" x14ac:dyDescent="0.25">
      <c r="B16" s="1">
        <v>9</v>
      </c>
      <c r="C16" s="2" t="s">
        <v>14</v>
      </c>
      <c r="D16" s="1" t="s">
        <v>7</v>
      </c>
      <c r="E16" s="12" t="s">
        <v>41</v>
      </c>
      <c r="F16" s="4">
        <v>178.6</v>
      </c>
      <c r="G16" s="8">
        <v>41318</v>
      </c>
      <c r="H16" s="11">
        <v>150</v>
      </c>
      <c r="I16" s="9">
        <f t="shared" si="0"/>
        <v>26790</v>
      </c>
    </row>
    <row r="17" spans="2:9" x14ac:dyDescent="0.25">
      <c r="B17" s="1">
        <v>10</v>
      </c>
      <c r="C17" s="2" t="s">
        <v>15</v>
      </c>
      <c r="D17" s="1" t="s">
        <v>9</v>
      </c>
      <c r="E17" s="12" t="s">
        <v>43</v>
      </c>
      <c r="F17" s="4">
        <v>256</v>
      </c>
      <c r="G17" s="8">
        <v>41254</v>
      </c>
      <c r="H17" s="11">
        <v>80</v>
      </c>
      <c r="I17" s="9">
        <f t="shared" si="0"/>
        <v>20480</v>
      </c>
    </row>
    <row r="18" spans="2:9" x14ac:dyDescent="0.25">
      <c r="B18" s="1">
        <v>11</v>
      </c>
      <c r="C18" s="2" t="s">
        <v>16</v>
      </c>
      <c r="D18" s="1" t="s">
        <v>8</v>
      </c>
      <c r="E18" s="12" t="s">
        <v>42</v>
      </c>
      <c r="F18" s="4">
        <v>95</v>
      </c>
      <c r="G18" s="8">
        <v>41230</v>
      </c>
      <c r="H18" s="11">
        <v>70</v>
      </c>
      <c r="I18" s="9">
        <f t="shared" si="0"/>
        <v>6650</v>
      </c>
    </row>
    <row r="19" spans="2:9" x14ac:dyDescent="0.25">
      <c r="B19" s="1">
        <v>12</v>
      </c>
      <c r="C19" s="2" t="s">
        <v>17</v>
      </c>
      <c r="D19" s="1" t="s">
        <v>9</v>
      </c>
      <c r="E19" s="12" t="s">
        <v>43</v>
      </c>
      <c r="F19" s="4">
        <v>259</v>
      </c>
      <c r="G19" s="8">
        <v>41212</v>
      </c>
      <c r="H19" s="11">
        <v>40</v>
      </c>
      <c r="I19" s="9">
        <f t="shared" si="0"/>
        <v>10360</v>
      </c>
    </row>
    <row r="20" spans="2:9" x14ac:dyDescent="0.25">
      <c r="B20" s="1">
        <v>13</v>
      </c>
      <c r="C20" s="2" t="s">
        <v>18</v>
      </c>
      <c r="D20" s="1" t="s">
        <v>7</v>
      </c>
      <c r="E20" s="12" t="s">
        <v>41</v>
      </c>
      <c r="F20" s="4">
        <v>313</v>
      </c>
      <c r="G20" s="8">
        <v>41235</v>
      </c>
      <c r="H20" s="11">
        <v>120</v>
      </c>
      <c r="I20" s="9">
        <f t="shared" si="0"/>
        <v>37560</v>
      </c>
    </row>
    <row r="21" spans="2:9" x14ac:dyDescent="0.25">
      <c r="B21" s="1">
        <v>14</v>
      </c>
      <c r="C21" s="2" t="s">
        <v>19</v>
      </c>
      <c r="D21" s="1" t="s">
        <v>8</v>
      </c>
      <c r="E21" s="12" t="s">
        <v>42</v>
      </c>
      <c r="F21" s="4">
        <v>29.8</v>
      </c>
      <c r="G21" s="8">
        <v>41305</v>
      </c>
      <c r="H21" s="11">
        <v>120</v>
      </c>
      <c r="I21" s="9">
        <f t="shared" si="0"/>
        <v>3576</v>
      </c>
    </row>
    <row r="22" spans="2:9" x14ac:dyDescent="0.25">
      <c r="B22" s="1">
        <v>15</v>
      </c>
      <c r="C22" s="2" t="s">
        <v>20</v>
      </c>
      <c r="D22" s="1" t="s">
        <v>7</v>
      </c>
      <c r="E22" s="12" t="s">
        <v>41</v>
      </c>
      <c r="F22" s="4">
        <v>5.8</v>
      </c>
      <c r="G22" s="8">
        <v>41336</v>
      </c>
      <c r="H22" s="11">
        <v>60</v>
      </c>
      <c r="I22" s="9">
        <f t="shared" si="0"/>
        <v>348</v>
      </c>
    </row>
    <row r="23" spans="2:9" x14ac:dyDescent="0.25">
      <c r="B23" s="1">
        <v>16</v>
      </c>
      <c r="C23" s="2" t="s">
        <v>21</v>
      </c>
      <c r="D23" s="1" t="s">
        <v>9</v>
      </c>
      <c r="E23" s="12" t="s">
        <v>43</v>
      </c>
      <c r="F23" s="4">
        <v>59</v>
      </c>
      <c r="G23" s="8">
        <v>41307</v>
      </c>
      <c r="H23" s="11">
        <v>65</v>
      </c>
      <c r="I23" s="9">
        <f t="shared" si="0"/>
        <v>3835</v>
      </c>
    </row>
    <row r="24" spans="2:9" x14ac:dyDescent="0.25">
      <c r="B24" s="1">
        <v>17</v>
      </c>
      <c r="C24" s="2" t="s">
        <v>22</v>
      </c>
      <c r="D24" s="1" t="s">
        <v>7</v>
      </c>
      <c r="E24" s="12" t="s">
        <v>41</v>
      </c>
      <c r="F24" s="4">
        <v>98</v>
      </c>
      <c r="G24" s="8">
        <v>41309</v>
      </c>
      <c r="H24" s="11">
        <v>140</v>
      </c>
      <c r="I24" s="9">
        <f t="shared" si="0"/>
        <v>13720</v>
      </c>
    </row>
    <row r="25" spans="2:9" x14ac:dyDescent="0.25">
      <c r="B25" s="1">
        <v>18</v>
      </c>
      <c r="C25" s="2" t="s">
        <v>23</v>
      </c>
      <c r="D25" s="1" t="s">
        <v>8</v>
      </c>
      <c r="E25" s="12" t="s">
        <v>42</v>
      </c>
      <c r="F25" s="4">
        <v>81</v>
      </c>
      <c r="G25" s="8">
        <v>40941</v>
      </c>
      <c r="H25" s="11">
        <v>150</v>
      </c>
      <c r="I25" s="9">
        <f t="shared" si="0"/>
        <v>12150</v>
      </c>
    </row>
    <row r="26" spans="2:9" x14ac:dyDescent="0.25">
      <c r="B26" s="1">
        <v>19</v>
      </c>
      <c r="C26" s="2" t="s">
        <v>24</v>
      </c>
      <c r="D26" s="1" t="s">
        <v>8</v>
      </c>
      <c r="E26" s="12" t="s">
        <v>43</v>
      </c>
      <c r="F26" s="4">
        <v>69</v>
      </c>
      <c r="G26" s="8">
        <v>41364</v>
      </c>
      <c r="H26" s="11">
        <v>110</v>
      </c>
      <c r="I26" s="9">
        <f t="shared" si="0"/>
        <v>7590</v>
      </c>
    </row>
    <row r="27" spans="2:9" x14ac:dyDescent="0.25">
      <c r="B27" s="1">
        <v>20</v>
      </c>
      <c r="C27" s="2" t="s">
        <v>25</v>
      </c>
      <c r="D27" s="1" t="s">
        <v>7</v>
      </c>
      <c r="E27" s="12" t="s">
        <v>41</v>
      </c>
      <c r="F27" s="4">
        <v>57</v>
      </c>
      <c r="G27" s="8">
        <v>41633</v>
      </c>
      <c r="H27" s="11">
        <v>135</v>
      </c>
      <c r="I27" s="9">
        <f t="shared" si="0"/>
        <v>7695</v>
      </c>
    </row>
    <row r="28" spans="2:9" x14ac:dyDescent="0.25">
      <c r="B28" s="1">
        <v>21</v>
      </c>
      <c r="C28" s="2" t="s">
        <v>26</v>
      </c>
      <c r="D28" s="1" t="s">
        <v>8</v>
      </c>
      <c r="E28" s="12" t="s">
        <v>42</v>
      </c>
      <c r="F28" s="4">
        <v>15.9</v>
      </c>
      <c r="G28" s="8">
        <v>41242</v>
      </c>
      <c r="H28" s="11">
        <v>145</v>
      </c>
      <c r="I28" s="9">
        <f t="shared" si="0"/>
        <v>2305.5</v>
      </c>
    </row>
    <row r="29" spans="2:9" x14ac:dyDescent="0.25">
      <c r="B29" s="1">
        <v>22</v>
      </c>
      <c r="C29" s="2" t="s">
        <v>27</v>
      </c>
      <c r="D29" s="1" t="s">
        <v>9</v>
      </c>
      <c r="E29" s="12" t="s">
        <v>43</v>
      </c>
      <c r="F29" s="4">
        <v>35.5</v>
      </c>
      <c r="G29" s="8">
        <v>41400</v>
      </c>
      <c r="H29" s="11">
        <v>57</v>
      </c>
      <c r="I29" s="9">
        <f t="shared" si="0"/>
        <v>2023.5</v>
      </c>
    </row>
    <row r="30" spans="2:9" x14ac:dyDescent="0.25">
      <c r="B30" s="1">
        <v>23</v>
      </c>
      <c r="C30" s="2" t="s">
        <v>28</v>
      </c>
      <c r="D30" s="1" t="s">
        <v>7</v>
      </c>
      <c r="E30" s="12" t="s">
        <v>41</v>
      </c>
      <c r="F30" s="4">
        <v>145.80000000000001</v>
      </c>
      <c r="G30" s="8">
        <v>41327</v>
      </c>
      <c r="H30" s="11">
        <v>88</v>
      </c>
      <c r="I30" s="9">
        <f t="shared" si="0"/>
        <v>12830.400000000001</v>
      </c>
    </row>
    <row r="31" spans="2:9" x14ac:dyDescent="0.25">
      <c r="B31" s="1">
        <v>24</v>
      </c>
      <c r="C31" s="2" t="s">
        <v>29</v>
      </c>
      <c r="D31" s="1" t="s">
        <v>9</v>
      </c>
      <c r="E31" s="12" t="s">
        <v>43</v>
      </c>
      <c r="F31" s="4">
        <v>68</v>
      </c>
      <c r="G31" s="8">
        <v>41589</v>
      </c>
      <c r="H31" s="11">
        <v>67</v>
      </c>
      <c r="I31" s="9">
        <f t="shared" si="0"/>
        <v>4556</v>
      </c>
    </row>
    <row r="32" spans="2:9" x14ac:dyDescent="0.25">
      <c r="B32" s="1">
        <v>25</v>
      </c>
      <c r="C32" s="2" t="s">
        <v>30</v>
      </c>
      <c r="D32" s="1" t="s">
        <v>8</v>
      </c>
      <c r="E32" s="12" t="s">
        <v>42</v>
      </c>
      <c r="F32" s="4">
        <v>352</v>
      </c>
      <c r="G32" s="8">
        <v>41386</v>
      </c>
      <c r="H32" s="11">
        <v>111</v>
      </c>
      <c r="I32" s="9">
        <f t="shared" si="0"/>
        <v>39072</v>
      </c>
    </row>
    <row r="33" spans="2:9" x14ac:dyDescent="0.25">
      <c r="B33" s="1">
        <v>26</v>
      </c>
      <c r="C33" s="2" t="s">
        <v>31</v>
      </c>
      <c r="D33" s="1" t="s">
        <v>7</v>
      </c>
      <c r="E33" s="12" t="s">
        <v>42</v>
      </c>
      <c r="F33" s="4">
        <v>172</v>
      </c>
      <c r="G33" s="8">
        <v>41394</v>
      </c>
      <c r="H33" s="11">
        <v>35</v>
      </c>
      <c r="I33" s="9">
        <f t="shared" si="0"/>
        <v>6020</v>
      </c>
    </row>
    <row r="34" spans="2:9" x14ac:dyDescent="0.25">
      <c r="B34" s="1">
        <v>27</v>
      </c>
      <c r="C34" s="2" t="s">
        <v>32</v>
      </c>
      <c r="D34" s="1" t="s">
        <v>9</v>
      </c>
      <c r="E34" s="12" t="s">
        <v>42</v>
      </c>
      <c r="F34" s="4">
        <v>5</v>
      </c>
      <c r="G34" s="8">
        <v>41296</v>
      </c>
      <c r="H34" s="11">
        <v>122</v>
      </c>
      <c r="I34" s="9">
        <f t="shared" si="0"/>
        <v>610</v>
      </c>
    </row>
    <row r="35" spans="2:9" x14ac:dyDescent="0.25">
      <c r="B35" s="1">
        <v>28</v>
      </c>
      <c r="C35" s="2" t="s">
        <v>33</v>
      </c>
      <c r="D35" s="1" t="s">
        <v>8</v>
      </c>
      <c r="E35" s="12" t="s">
        <v>42</v>
      </c>
      <c r="F35" s="4">
        <v>115</v>
      </c>
      <c r="G35" s="8">
        <v>41297</v>
      </c>
      <c r="H35" s="11">
        <v>102</v>
      </c>
      <c r="I35" s="9">
        <f t="shared" si="0"/>
        <v>11730</v>
      </c>
    </row>
  </sheetData>
  <mergeCells count="8">
    <mergeCell ref="H5:H7"/>
    <mergeCell ref="I5:I7"/>
    <mergeCell ref="B5:B7"/>
    <mergeCell ref="C5:C7"/>
    <mergeCell ref="D5:D7"/>
    <mergeCell ref="E5:E7"/>
    <mergeCell ref="F5:F7"/>
    <mergeCell ref="G5:G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1" sqref="J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Лист</vt:lpstr>
      <vt:lpstr>Лист1</vt:lpstr>
      <vt:lpstr>Лист2</vt:lpstr>
      <vt:lpstr>Лист3</vt:lpstr>
      <vt:lpstr>Лист4</vt:lpstr>
      <vt:lpstr>Лист5</vt:lpstr>
      <vt:lpstr>Лист6</vt:lpstr>
      <vt:lpstr>Лист4!Критерии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Ravil</dc:creator>
  <cp:lastModifiedBy>Ravil</cp:lastModifiedBy>
  <dcterms:created xsi:type="dcterms:W3CDTF">2013-05-08T16:50:39Z</dcterms:created>
  <dcterms:modified xsi:type="dcterms:W3CDTF">2013-05-25T20:30:26Z</dcterms:modified>
</cp:coreProperties>
</file>