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Сотрудники" sheetId="1" r:id="rId1"/>
    <sheet name="Ведомость" sheetId="2" r:id="rId2"/>
  </sheets>
  <calcPr calcId="152511"/>
</workbook>
</file>

<file path=xl/calcChain.xml><?xml version="1.0" encoding="utf-8"?>
<calcChain xmlns="http://schemas.openxmlformats.org/spreadsheetml/2006/main">
  <c r="K5" i="1" l="1"/>
  <c r="K6" i="1" l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l="1"/>
  <c r="Q6" i="1" l="1"/>
  <c r="Y6" i="1"/>
  <c r="X7" i="1"/>
  <c r="W8" i="1"/>
  <c r="V9" i="1"/>
  <c r="U10" i="1"/>
  <c r="T11" i="1"/>
  <c r="S12" i="1"/>
  <c r="R13" i="1"/>
  <c r="Q14" i="1"/>
  <c r="Y14" i="1"/>
  <c r="X15" i="1"/>
  <c r="W16" i="1"/>
  <c r="V17" i="1"/>
  <c r="U18" i="1"/>
  <c r="T19" i="1"/>
  <c r="S20" i="1"/>
  <c r="R21" i="1"/>
  <c r="Q22" i="1"/>
  <c r="Y22" i="1"/>
  <c r="X23" i="1"/>
  <c r="W24" i="1"/>
  <c r="V25" i="1"/>
  <c r="U26" i="1"/>
  <c r="T27" i="1"/>
  <c r="S28" i="1"/>
  <c r="R29" i="1"/>
  <c r="Q30" i="1"/>
  <c r="Y30" i="1"/>
  <c r="X31" i="1"/>
  <c r="W32" i="1"/>
  <c r="V33" i="1"/>
  <c r="U34" i="1"/>
  <c r="T35" i="1"/>
  <c r="S36" i="1"/>
  <c r="R37" i="1"/>
  <c r="Q38" i="1"/>
  <c r="Y38" i="1"/>
  <c r="X39" i="1"/>
  <c r="W40" i="1"/>
  <c r="V41" i="1"/>
  <c r="U42" i="1"/>
  <c r="T43" i="1"/>
  <c r="S44" i="1"/>
  <c r="R45" i="1"/>
  <c r="Q46" i="1"/>
  <c r="Y46" i="1"/>
  <c r="X47" i="1"/>
  <c r="W48" i="1"/>
  <c r="V49" i="1"/>
  <c r="V5" i="1"/>
  <c r="R7" i="1"/>
  <c r="Y8" i="1"/>
  <c r="W10" i="1"/>
  <c r="U12" i="1"/>
  <c r="S14" i="1"/>
  <c r="Q16" i="1"/>
  <c r="X17" i="1"/>
  <c r="V19" i="1"/>
  <c r="T21" i="1"/>
  <c r="R23" i="1"/>
  <c r="Y24" i="1"/>
  <c r="W26" i="1"/>
  <c r="U28" i="1"/>
  <c r="S30" i="1"/>
  <c r="Q32" i="1"/>
  <c r="X33" i="1"/>
  <c r="V35" i="1"/>
  <c r="T37" i="1"/>
  <c r="R39" i="1"/>
  <c r="Y40" i="1"/>
  <c r="W42" i="1"/>
  <c r="U44" i="1"/>
  <c r="S46" i="1"/>
  <c r="Q48" i="1"/>
  <c r="X49" i="1"/>
  <c r="R6" i="1"/>
  <c r="Q7" i="1"/>
  <c r="Y7" i="1"/>
  <c r="X8" i="1"/>
  <c r="W9" i="1"/>
  <c r="V10" i="1"/>
  <c r="U11" i="1"/>
  <c r="T12" i="1"/>
  <c r="S13" i="1"/>
  <c r="R14" i="1"/>
  <c r="Q15" i="1"/>
  <c r="Y15" i="1"/>
  <c r="X16" i="1"/>
  <c r="W17" i="1"/>
  <c r="V18" i="1"/>
  <c r="U19" i="1"/>
  <c r="T20" i="1"/>
  <c r="S21" i="1"/>
  <c r="R22" i="1"/>
  <c r="Q23" i="1"/>
  <c r="Y23" i="1"/>
  <c r="X24" i="1"/>
  <c r="W25" i="1"/>
  <c r="V26" i="1"/>
  <c r="U27" i="1"/>
  <c r="T28" i="1"/>
  <c r="S29" i="1"/>
  <c r="R30" i="1"/>
  <c r="Q31" i="1"/>
  <c r="Y31" i="1"/>
  <c r="X32" i="1"/>
  <c r="W33" i="1"/>
  <c r="V34" i="1"/>
  <c r="U35" i="1"/>
  <c r="T36" i="1"/>
  <c r="S37" i="1"/>
  <c r="R38" i="1"/>
  <c r="Q39" i="1"/>
  <c r="Y39" i="1"/>
  <c r="X40" i="1"/>
  <c r="W41" i="1"/>
  <c r="V42" i="1"/>
  <c r="U43" i="1"/>
  <c r="T44" i="1"/>
  <c r="S45" i="1"/>
  <c r="R46" i="1"/>
  <c r="Q47" i="1"/>
  <c r="Y47" i="1"/>
  <c r="X48" i="1"/>
  <c r="W49" i="1"/>
  <c r="W5" i="1"/>
  <c r="S6" i="1"/>
  <c r="Q8" i="1"/>
  <c r="X9" i="1"/>
  <c r="V11" i="1"/>
  <c r="T13" i="1"/>
  <c r="R15" i="1"/>
  <c r="Y16" i="1"/>
  <c r="W18" i="1"/>
  <c r="U20" i="1"/>
  <c r="S22" i="1"/>
  <c r="Q24" i="1"/>
  <c r="X25" i="1"/>
  <c r="V27" i="1"/>
  <c r="T29" i="1"/>
  <c r="R31" i="1"/>
  <c r="Y32" i="1"/>
  <c r="W34" i="1"/>
  <c r="U36" i="1"/>
  <c r="S38" i="1"/>
  <c r="Q40" i="1"/>
  <c r="X41" i="1"/>
  <c r="V43" i="1"/>
  <c r="T45" i="1"/>
  <c r="R47" i="1"/>
  <c r="Y48" i="1"/>
  <c r="X5" i="1"/>
  <c r="U6" i="1"/>
  <c r="T7" i="1"/>
  <c r="S8" i="1"/>
  <c r="R9" i="1"/>
  <c r="Q10" i="1"/>
  <c r="Y10" i="1"/>
  <c r="X11" i="1"/>
  <c r="W12" i="1"/>
  <c r="V13" i="1"/>
  <c r="U14" i="1"/>
  <c r="T15" i="1"/>
  <c r="S16" i="1"/>
  <c r="R17" i="1"/>
  <c r="Q18" i="1"/>
  <c r="Y18" i="1"/>
  <c r="X19" i="1"/>
  <c r="W20" i="1"/>
  <c r="V21" i="1"/>
  <c r="U22" i="1"/>
  <c r="T23" i="1"/>
  <c r="S24" i="1"/>
  <c r="R25" i="1"/>
  <c r="Q26" i="1"/>
  <c r="Y26" i="1"/>
  <c r="X27" i="1"/>
  <c r="W28" i="1"/>
  <c r="V29" i="1"/>
  <c r="U30" i="1"/>
  <c r="T31" i="1"/>
  <c r="S32" i="1"/>
  <c r="R33" i="1"/>
  <c r="Q34" i="1"/>
  <c r="Y34" i="1"/>
  <c r="X35" i="1"/>
  <c r="W36" i="1"/>
  <c r="V37" i="1"/>
  <c r="U38" i="1"/>
  <c r="T39" i="1"/>
  <c r="S40" i="1"/>
  <c r="R41" i="1"/>
  <c r="Q42" i="1"/>
  <c r="Y42" i="1"/>
  <c r="X43" i="1"/>
  <c r="W44" i="1"/>
  <c r="V45" i="1"/>
  <c r="U46" i="1"/>
  <c r="T47" i="1"/>
  <c r="S48" i="1"/>
  <c r="R49" i="1"/>
  <c r="R5" i="1"/>
  <c r="Q5" i="1"/>
  <c r="W6" i="1"/>
  <c r="V7" i="1"/>
  <c r="U8" i="1"/>
  <c r="T9" i="1"/>
  <c r="S10" i="1"/>
  <c r="R11" i="1"/>
  <c r="Q12" i="1"/>
  <c r="Y12" i="1"/>
  <c r="X13" i="1"/>
  <c r="W14" i="1"/>
  <c r="V15" i="1"/>
  <c r="U16" i="1"/>
  <c r="T17" i="1"/>
  <c r="R19" i="1"/>
  <c r="Q20" i="1"/>
  <c r="Y20" i="1"/>
  <c r="X21" i="1"/>
  <c r="W22" i="1"/>
  <c r="V23" i="1"/>
  <c r="T25" i="1"/>
  <c r="S26" i="1"/>
  <c r="Q28" i="1"/>
  <c r="X29" i="1"/>
  <c r="V31" i="1"/>
  <c r="T33" i="1"/>
  <c r="R35" i="1"/>
  <c r="Y36" i="1"/>
  <c r="W38" i="1"/>
  <c r="U40" i="1"/>
  <c r="S42" i="1"/>
  <c r="Q44" i="1"/>
  <c r="X45" i="1"/>
  <c r="V47" i="1"/>
  <c r="T49" i="1"/>
  <c r="V6" i="1"/>
  <c r="U7" i="1"/>
  <c r="T8" i="1"/>
  <c r="S9" i="1"/>
  <c r="R10" i="1"/>
  <c r="Q11" i="1"/>
  <c r="Y11" i="1"/>
  <c r="X12" i="1"/>
  <c r="W13" i="1"/>
  <c r="V14" i="1"/>
  <c r="U15" i="1"/>
  <c r="T16" i="1"/>
  <c r="S17" i="1"/>
  <c r="R18" i="1"/>
  <c r="Q19" i="1"/>
  <c r="Y19" i="1"/>
  <c r="X20" i="1"/>
  <c r="W21" i="1"/>
  <c r="V22" i="1"/>
  <c r="U23" i="1"/>
  <c r="T24" i="1"/>
  <c r="S25" i="1"/>
  <c r="R26" i="1"/>
  <c r="Q27" i="1"/>
  <c r="Y27" i="1"/>
  <c r="X28" i="1"/>
  <c r="W29" i="1"/>
  <c r="V30" i="1"/>
  <c r="U31" i="1"/>
  <c r="T32" i="1"/>
  <c r="S33" i="1"/>
  <c r="R34" i="1"/>
  <c r="Q35" i="1"/>
  <c r="Y35" i="1"/>
  <c r="X36" i="1"/>
  <c r="W37" i="1"/>
  <c r="V38" i="1"/>
  <c r="U39" i="1"/>
  <c r="T40" i="1"/>
  <c r="S41" i="1"/>
  <c r="R42" i="1"/>
  <c r="Q43" i="1"/>
  <c r="Y43" i="1"/>
  <c r="X44" i="1"/>
  <c r="W45" i="1"/>
  <c r="V46" i="1"/>
  <c r="U47" i="1"/>
  <c r="T48" i="1"/>
  <c r="S49" i="1"/>
  <c r="S5" i="1"/>
  <c r="S18" i="1"/>
  <c r="U24" i="1"/>
  <c r="R27" i="1"/>
  <c r="Y28" i="1"/>
  <c r="W30" i="1"/>
  <c r="U32" i="1"/>
  <c r="S34" i="1"/>
  <c r="Q36" i="1"/>
  <c r="X37" i="1"/>
  <c r="V39" i="1"/>
  <c r="T41" i="1"/>
  <c r="R43" i="1"/>
  <c r="Y44" i="1"/>
  <c r="W46" i="1"/>
  <c r="U48" i="1"/>
  <c r="T5" i="1"/>
  <c r="T6" i="1"/>
  <c r="Y9" i="1"/>
  <c r="U13" i="1"/>
  <c r="Q17" i="1"/>
  <c r="V20" i="1"/>
  <c r="R24" i="1"/>
  <c r="W27" i="1"/>
  <c r="S31" i="1"/>
  <c r="X34" i="1"/>
  <c r="T38" i="1"/>
  <c r="Y41" i="1"/>
  <c r="U45" i="1"/>
  <c r="Q49" i="1"/>
  <c r="X6" i="1"/>
  <c r="T10" i="1"/>
  <c r="Y13" i="1"/>
  <c r="U17" i="1"/>
  <c r="Q21" i="1"/>
  <c r="V24" i="1"/>
  <c r="R28" i="1"/>
  <c r="W31" i="1"/>
  <c r="S35" i="1"/>
  <c r="X38" i="1"/>
  <c r="T42" i="1"/>
  <c r="Y45" i="1"/>
  <c r="U49" i="1"/>
  <c r="S7" i="1"/>
  <c r="T14" i="1"/>
  <c r="U21" i="1"/>
  <c r="Q25" i="1"/>
  <c r="R32" i="1"/>
  <c r="S39" i="1"/>
  <c r="T46" i="1"/>
  <c r="W7" i="1"/>
  <c r="X14" i="1"/>
  <c r="Y21" i="1"/>
  <c r="Q29" i="1"/>
  <c r="R36" i="1"/>
  <c r="S43" i="1"/>
  <c r="U5" i="1"/>
  <c r="R8" i="1"/>
  <c r="W11" i="1"/>
  <c r="S15" i="1"/>
  <c r="X18" i="1"/>
  <c r="T22" i="1"/>
  <c r="Y25" i="1"/>
  <c r="U29" i="1"/>
  <c r="Q33" i="1"/>
  <c r="V36" i="1"/>
  <c r="R40" i="1"/>
  <c r="W43" i="1"/>
  <c r="S47" i="1"/>
  <c r="Y5" i="1"/>
  <c r="Q9" i="1"/>
  <c r="V12" i="1"/>
  <c r="R16" i="1"/>
  <c r="W19" i="1"/>
  <c r="S23" i="1"/>
  <c r="X26" i="1"/>
  <c r="T30" i="1"/>
  <c r="Y33" i="1"/>
  <c r="U37" i="1"/>
  <c r="Q41" i="1"/>
  <c r="V44" i="1"/>
  <c r="R48" i="1"/>
  <c r="U9" i="1"/>
  <c r="Q13" i="1"/>
  <c r="V16" i="1"/>
  <c r="R20" i="1"/>
  <c r="W23" i="1"/>
  <c r="S27" i="1"/>
  <c r="X30" i="1"/>
  <c r="T34" i="1"/>
  <c r="Y37" i="1"/>
  <c r="U41" i="1"/>
  <c r="Q45" i="1"/>
  <c r="V48" i="1"/>
  <c r="X10" i="1"/>
  <c r="Y17" i="1"/>
  <c r="V28" i="1"/>
  <c r="W35" i="1"/>
  <c r="X42" i="1"/>
  <c r="Y49" i="1"/>
  <c r="S11" i="1"/>
  <c r="T18" i="1"/>
  <c r="U25" i="1"/>
  <c r="V32" i="1"/>
  <c r="W39" i="1"/>
  <c r="X46" i="1"/>
  <c r="V8" i="1"/>
  <c r="R12" i="1"/>
  <c r="W15" i="1"/>
  <c r="S19" i="1"/>
  <c r="X22" i="1"/>
  <c r="T26" i="1"/>
  <c r="Y29" i="1"/>
  <c r="U33" i="1"/>
  <c r="Q37" i="1"/>
  <c r="V40" i="1"/>
  <c r="R44" i="1"/>
  <c r="W47" i="1"/>
</calcChain>
</file>

<file path=xl/sharedStrings.xml><?xml version="1.0" encoding="utf-8"?>
<sst xmlns="http://schemas.openxmlformats.org/spreadsheetml/2006/main" count="309" uniqueCount="91">
  <si>
    <t>ФИО</t>
  </si>
  <si>
    <t>№ отдела</t>
  </si>
  <si>
    <t>Должность</t>
  </si>
  <si>
    <t>Принадлеж-ность к штату</t>
  </si>
  <si>
    <t>Образование</t>
  </si>
  <si>
    <t>Пол</t>
  </si>
  <si>
    <t>Год рожд.</t>
  </si>
  <si>
    <t>Год приема на работу</t>
  </si>
  <si>
    <t>Кол-во детей</t>
  </si>
  <si>
    <t>Попова О.А.</t>
  </si>
  <si>
    <t>секретарь-референт</t>
  </si>
  <si>
    <t>шт.</t>
  </si>
  <si>
    <t>высшее</t>
  </si>
  <si>
    <t>ж</t>
  </si>
  <si>
    <t>Алексеева И.П.</t>
  </si>
  <si>
    <t>секретарь</t>
  </si>
  <si>
    <t>среднее</t>
  </si>
  <si>
    <t>Кумарина Г.В.</t>
  </si>
  <si>
    <t>Котов Г.Г</t>
  </si>
  <si>
    <t>юрист</t>
  </si>
  <si>
    <t>м</t>
  </si>
  <si>
    <t>Моисеенко В.Г.</t>
  </si>
  <si>
    <t>совм.</t>
  </si>
  <si>
    <t>Легков Д.Н.</t>
  </si>
  <si>
    <t>Привалов Н.Е</t>
  </si>
  <si>
    <t>главный бухгалтер</t>
  </si>
  <si>
    <t>Дмитриева Е.К.</t>
  </si>
  <si>
    <t>бухгалтер</t>
  </si>
  <si>
    <t>Яковлева Д.Л.</t>
  </si>
  <si>
    <t>Минина К.О.</t>
  </si>
  <si>
    <t>среднее спец.</t>
  </si>
  <si>
    <t>Линева Р.Б.</t>
  </si>
  <si>
    <t>экономист</t>
  </si>
  <si>
    <t>Филина Г.Б.</t>
  </si>
  <si>
    <t>Песков Т.Р.</t>
  </si>
  <si>
    <t>архитектор</t>
  </si>
  <si>
    <t>Цебоев И.Д.</t>
  </si>
  <si>
    <t>Ненашева М.А.</t>
  </si>
  <si>
    <t>Жудина М.П.</t>
  </si>
  <si>
    <t>Кривина Т.А.</t>
  </si>
  <si>
    <t>Целуйко Т.В.</t>
  </si>
  <si>
    <t>Жукова Е.А.</t>
  </si>
  <si>
    <t>дендролог</t>
  </si>
  <si>
    <t>Пустовалов Н.В.</t>
  </si>
  <si>
    <t>инженер</t>
  </si>
  <si>
    <t>Стрельников Н.В.</t>
  </si>
  <si>
    <t>Андреев Е.А.</t>
  </si>
  <si>
    <t>Прянишников Е.А.</t>
  </si>
  <si>
    <t>Терещенкова Е.В.</t>
  </si>
  <si>
    <t>агроном</t>
  </si>
  <si>
    <t>Болотина Е.П.</t>
  </si>
  <si>
    <t>Михеев О.А.</t>
  </si>
  <si>
    <t>рабочий</t>
  </si>
  <si>
    <t>Зудин Р.Л.</t>
  </si>
  <si>
    <t>Киреев В.А.</t>
  </si>
  <si>
    <t>Родионов И.А.</t>
  </si>
  <si>
    <t>Савостьянов А.П.</t>
  </si>
  <si>
    <t>Кузнецов В.В.</t>
  </si>
  <si>
    <t>Ухтомская А.П.</t>
  </si>
  <si>
    <t>Лебедева К.Б.</t>
  </si>
  <si>
    <t>Кудин И.И.</t>
  </si>
  <si>
    <t>водитель</t>
  </si>
  <si>
    <t>Паляновский Е.Т.</t>
  </si>
  <si>
    <t>Гордеев Ф.Ю.</t>
  </si>
  <si>
    <t>Пименов Г.Б.</t>
  </si>
  <si>
    <t>Замянский В.Т.</t>
  </si>
  <si>
    <t>Тимофеев П.М</t>
  </si>
  <si>
    <t>техник</t>
  </si>
  <si>
    <t>Гуляев Б.А.</t>
  </si>
  <si>
    <t>Гришин А.А.</t>
  </si>
  <si>
    <t>Веренина Г.А.</t>
  </si>
  <si>
    <t>лаборант</t>
  </si>
  <si>
    <t>Симоянова Е.В.</t>
  </si>
  <si>
    <t>Ягодкина Л.А.</t>
  </si>
  <si>
    <t>Дробова И.Г.</t>
  </si>
  <si>
    <t>Премия</t>
  </si>
  <si>
    <t>Персональная надбавка</t>
  </si>
  <si>
    <t>Выплаты на детей</t>
  </si>
  <si>
    <t>Пенсионные отчисления</t>
  </si>
  <si>
    <t>Подоходный налог</t>
  </si>
  <si>
    <t>Удержано</t>
  </si>
  <si>
    <t>К выдаче</t>
  </si>
  <si>
    <t>Оклад$</t>
  </si>
  <si>
    <t>Выплата на 1 ребенка</t>
  </si>
  <si>
    <t>Норма подоходного налога</t>
  </si>
  <si>
    <t>Норма пенсионных отчислений</t>
  </si>
  <si>
    <t>Критерий1</t>
  </si>
  <si>
    <t>Критерий2</t>
  </si>
  <si>
    <t>Критерий3</t>
  </si>
  <si>
    <t>№</t>
  </si>
  <si>
    <t>Выборка по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</si>
</sst>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topLeftCell="H1" workbookViewId="0">
      <selection activeCell="N4" sqref="N4"/>
    </sheetView>
  </sheetViews>
  <sheetFormatPr defaultRowHeight="12.75" x14ac:dyDescent="0.2"/>
  <cols>
    <col min="1" max="1" width="17" customWidth="1"/>
    <col min="2" max="2" width="15" style="1" customWidth="1"/>
    <col min="3" max="3" width="18.140625" customWidth="1"/>
    <col min="4" max="4" width="15" customWidth="1"/>
    <col min="5" max="5" width="14.5703125" customWidth="1"/>
    <col min="6" max="6" width="6.7109375" style="1" customWidth="1"/>
    <col min="7" max="7" width="11.28515625" style="1" customWidth="1"/>
    <col min="8" max="8" width="13.85546875" style="1" customWidth="1"/>
    <col min="9" max="9" width="9.140625" style="1"/>
    <col min="10" max="10" width="1.140625" customWidth="1"/>
    <col min="11" max="11" width="5.85546875" customWidth="1"/>
    <col min="12" max="12" width="10.28515625" customWidth="1"/>
    <col min="13" max="13" width="10.140625" customWidth="1"/>
    <col min="14" max="14" width="9.7109375" customWidth="1"/>
    <col min="15" max="15" width="4.42578125" customWidth="1"/>
    <col min="16" max="16" width="5.7109375" customWidth="1"/>
    <col min="17" max="17" width="17.28515625" customWidth="1"/>
    <col min="18" max="18" width="14.7109375" customWidth="1"/>
    <col min="19" max="19" width="15" customWidth="1"/>
    <col min="20" max="20" width="14.5703125" customWidth="1"/>
    <col min="21" max="21" width="14" customWidth="1"/>
    <col min="22" max="22" width="8.5703125" customWidth="1"/>
    <col min="23" max="23" width="11.5703125" customWidth="1"/>
  </cols>
  <sheetData>
    <row r="1" spans="1:25" ht="43.5" customHeight="1" x14ac:dyDescent="0.2">
      <c r="A1" s="6" t="s">
        <v>83</v>
      </c>
      <c r="B1" s="1">
        <v>40</v>
      </c>
      <c r="D1" s="6" t="s">
        <v>84</v>
      </c>
      <c r="E1" s="7">
        <v>0.13</v>
      </c>
      <c r="F1" s="6"/>
      <c r="G1" s="6" t="s">
        <v>85</v>
      </c>
      <c r="H1" s="8">
        <v>0.01</v>
      </c>
      <c r="J1" s="10"/>
    </row>
    <row r="2" spans="1:25" x14ac:dyDescent="0.2">
      <c r="J2" s="10"/>
      <c r="Q2" t="s">
        <v>90</v>
      </c>
    </row>
    <row r="3" spans="1:25" x14ac:dyDescent="0.2">
      <c r="J3" s="10"/>
      <c r="L3" t="s">
        <v>86</v>
      </c>
      <c r="M3" t="s">
        <v>87</v>
      </c>
      <c r="N3" t="s">
        <v>88</v>
      </c>
    </row>
    <row r="4" spans="1:25" ht="27" customHeight="1" x14ac:dyDescent="0.2">
      <c r="A4" s="5" t="s">
        <v>0</v>
      </c>
      <c r="B4" s="5" t="s">
        <v>1</v>
      </c>
      <c r="C4" s="5" t="s">
        <v>2</v>
      </c>
      <c r="D4" s="2" t="s">
        <v>3</v>
      </c>
      <c r="E4" s="5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10"/>
      <c r="L4" s="2" t="s">
        <v>11</v>
      </c>
      <c r="M4" s="2" t="s">
        <v>12</v>
      </c>
      <c r="N4" s="2" t="s">
        <v>20</v>
      </c>
      <c r="P4" s="12" t="s">
        <v>89</v>
      </c>
      <c r="Q4" s="13" t="s">
        <v>0</v>
      </c>
      <c r="R4" s="13" t="s">
        <v>1</v>
      </c>
      <c r="S4" s="13" t="s">
        <v>2</v>
      </c>
      <c r="T4" s="12" t="s">
        <v>3</v>
      </c>
      <c r="U4" s="13" t="s">
        <v>4</v>
      </c>
      <c r="V4" s="13" t="s">
        <v>5</v>
      </c>
      <c r="W4" s="12" t="s">
        <v>6</v>
      </c>
      <c r="X4" s="12" t="s">
        <v>7</v>
      </c>
      <c r="Y4" s="12" t="s">
        <v>8</v>
      </c>
    </row>
    <row r="5" spans="1:25" x14ac:dyDescent="0.2">
      <c r="A5" t="s">
        <v>9</v>
      </c>
      <c r="B5" s="1">
        <v>1</v>
      </c>
      <c r="C5" t="s">
        <v>10</v>
      </c>
      <c r="D5" t="s">
        <v>11</v>
      </c>
      <c r="E5" t="s">
        <v>12</v>
      </c>
      <c r="F5" s="1" t="s">
        <v>13</v>
      </c>
      <c r="G5" s="1">
        <v>1975</v>
      </c>
      <c r="H5" s="1">
        <v>1991</v>
      </c>
      <c r="I5" s="1">
        <v>2</v>
      </c>
      <c r="J5" s="11"/>
      <c r="K5">
        <f>SUM(AND(D5=$L$4,E5=$M$4,F5=$N$4),K4)</f>
        <v>0</v>
      </c>
      <c r="L5" s="1"/>
      <c r="P5" s="14">
        <v>1</v>
      </c>
      <c r="Q5" s="14" t="str">
        <f>IF($P5&gt;$K$50,"",INDEX(A$5:A$49,MATCH($P5,$K$5:$K$49,0)))</f>
        <v>Котов Г.Г</v>
      </c>
      <c r="R5" s="14">
        <f t="shared" ref="R5:Y5" si="0">IF($P5&gt;$K$50,"",INDEX(B$5:B$49,MATCH($P5,$K$5:$K$49,0)))</f>
        <v>1</v>
      </c>
      <c r="S5" s="14" t="str">
        <f t="shared" si="0"/>
        <v>юрист</v>
      </c>
      <c r="T5" s="14" t="str">
        <f t="shared" si="0"/>
        <v>шт.</v>
      </c>
      <c r="U5" s="14" t="str">
        <f t="shared" si="0"/>
        <v>высшее</v>
      </c>
      <c r="V5" s="14" t="str">
        <f t="shared" si="0"/>
        <v>м</v>
      </c>
      <c r="W5" s="14">
        <f t="shared" si="0"/>
        <v>1943</v>
      </c>
      <c r="X5" s="14">
        <f t="shared" si="0"/>
        <v>1987</v>
      </c>
      <c r="Y5" s="14">
        <f t="shared" si="0"/>
        <v>1</v>
      </c>
    </row>
    <row r="6" spans="1:25" x14ac:dyDescent="0.2">
      <c r="A6" t="s">
        <v>14</v>
      </c>
      <c r="B6" s="1">
        <v>1</v>
      </c>
      <c r="C6" t="s">
        <v>15</v>
      </c>
      <c r="D6" t="s">
        <v>11</v>
      </c>
      <c r="E6" t="s">
        <v>16</v>
      </c>
      <c r="F6" s="1" t="s">
        <v>13</v>
      </c>
      <c r="G6" s="1">
        <v>1970</v>
      </c>
      <c r="H6" s="1">
        <v>1997</v>
      </c>
      <c r="I6" s="1">
        <v>3</v>
      </c>
      <c r="J6" s="11"/>
      <c r="K6">
        <f t="shared" ref="K6:K49" si="1">SUM(AND(D6=$L$4,E6=$M$4,F6=$N$4),K5)</f>
        <v>0</v>
      </c>
      <c r="L6" s="1"/>
      <c r="P6" s="14">
        <v>2</v>
      </c>
      <c r="Q6" s="14" t="str">
        <f t="shared" ref="Q6:Q49" si="2">IF($P6&gt;$K$50,"",INDEX(A$5:A$49,MATCH($P6,$K$5:$K$49,0)))</f>
        <v>Песков Т.Р.</v>
      </c>
      <c r="R6" s="14">
        <f t="shared" ref="R6:R49" si="3">IF($P6&gt;$K$50,"",INDEX(B$5:B$49,MATCH($P6,$K$5:$K$49,0)))</f>
        <v>3</v>
      </c>
      <c r="S6" s="14" t="str">
        <f t="shared" ref="S6:S49" si="4">IF($P6&gt;$K$50,"",INDEX(C$5:C$49,MATCH($P6,$K$5:$K$49,0)))</f>
        <v>архитектор</v>
      </c>
      <c r="T6" s="14" t="str">
        <f t="shared" ref="T6:T49" si="5">IF($P6&gt;$K$50,"",INDEX(D$5:D$49,MATCH($P6,$K$5:$K$49,0)))</f>
        <v>шт.</v>
      </c>
      <c r="U6" s="14" t="str">
        <f t="shared" ref="U6:U49" si="6">IF($P6&gt;$K$50,"",INDEX(E$5:E$49,MATCH($P6,$K$5:$K$49,0)))</f>
        <v>высшее</v>
      </c>
      <c r="V6" s="14" t="str">
        <f t="shared" ref="V6:V49" si="7">IF($P6&gt;$K$50,"",INDEX(F$5:F$49,MATCH($P6,$K$5:$K$49,0)))</f>
        <v>м</v>
      </c>
      <c r="W6" s="14">
        <f t="shared" ref="W6:W49" si="8">IF($P6&gt;$K$50,"",INDEX(G$5:G$49,MATCH($P6,$K$5:$K$49,0)))</f>
        <v>1977</v>
      </c>
      <c r="X6" s="14">
        <f t="shared" ref="X6:X49" si="9">IF($P6&gt;$K$50,"",INDEX(H$5:H$49,MATCH($P6,$K$5:$K$49,0)))</f>
        <v>1993</v>
      </c>
      <c r="Y6" s="14">
        <f t="shared" ref="Y6:Y49" si="10">IF($P6&gt;$K$50,"",INDEX(I$5:I$49,MATCH($P6,$K$5:$K$49,0)))</f>
        <v>1</v>
      </c>
    </row>
    <row r="7" spans="1:25" x14ac:dyDescent="0.2">
      <c r="A7" t="s">
        <v>17</v>
      </c>
      <c r="B7" s="1">
        <v>1</v>
      </c>
      <c r="C7" t="s">
        <v>15</v>
      </c>
      <c r="D7" t="s">
        <v>11</v>
      </c>
      <c r="E7" t="s">
        <v>16</v>
      </c>
      <c r="F7" s="1" t="s">
        <v>13</v>
      </c>
      <c r="G7" s="1">
        <v>1984</v>
      </c>
      <c r="H7" s="1">
        <v>2003</v>
      </c>
      <c r="I7" s="1">
        <v>0</v>
      </c>
      <c r="J7" s="11"/>
      <c r="K7">
        <f t="shared" si="1"/>
        <v>0</v>
      </c>
      <c r="L7" s="1"/>
      <c r="P7" s="14">
        <v>3</v>
      </c>
      <c r="Q7" s="14" t="str">
        <f t="shared" si="2"/>
        <v>Цебоев И.Д.</v>
      </c>
      <c r="R7" s="14">
        <f t="shared" si="3"/>
        <v>3</v>
      </c>
      <c r="S7" s="14" t="str">
        <f t="shared" si="4"/>
        <v>экономист</v>
      </c>
      <c r="T7" s="14" t="str">
        <f t="shared" si="5"/>
        <v>шт.</v>
      </c>
      <c r="U7" s="14" t="str">
        <f t="shared" si="6"/>
        <v>высшее</v>
      </c>
      <c r="V7" s="14" t="str">
        <f t="shared" si="7"/>
        <v>м</v>
      </c>
      <c r="W7" s="14">
        <f t="shared" si="8"/>
        <v>1974</v>
      </c>
      <c r="X7" s="14">
        <f t="shared" si="9"/>
        <v>2002</v>
      </c>
      <c r="Y7" s="14">
        <f t="shared" si="10"/>
        <v>3</v>
      </c>
    </row>
    <row r="8" spans="1:25" x14ac:dyDescent="0.2">
      <c r="A8" t="s">
        <v>18</v>
      </c>
      <c r="B8" s="1">
        <v>1</v>
      </c>
      <c r="C8" t="s">
        <v>19</v>
      </c>
      <c r="D8" t="s">
        <v>11</v>
      </c>
      <c r="E8" t="s">
        <v>12</v>
      </c>
      <c r="F8" s="1" t="s">
        <v>20</v>
      </c>
      <c r="G8" s="1">
        <v>1943</v>
      </c>
      <c r="H8" s="1">
        <v>1987</v>
      </c>
      <c r="I8" s="1">
        <v>1</v>
      </c>
      <c r="J8" s="11"/>
      <c r="K8">
        <f t="shared" si="1"/>
        <v>1</v>
      </c>
      <c r="L8" s="1"/>
      <c r="P8" s="14">
        <v>4</v>
      </c>
      <c r="Q8" s="14" t="str">
        <f t="shared" si="2"/>
        <v>Пустовалов Н.В.</v>
      </c>
      <c r="R8" s="14">
        <f t="shared" si="3"/>
        <v>4</v>
      </c>
      <c r="S8" s="14" t="str">
        <f t="shared" si="4"/>
        <v>инженер</v>
      </c>
      <c r="T8" s="14" t="str">
        <f t="shared" si="5"/>
        <v>шт.</v>
      </c>
      <c r="U8" s="14" t="str">
        <f t="shared" si="6"/>
        <v>высшее</v>
      </c>
      <c r="V8" s="14" t="str">
        <f t="shared" si="7"/>
        <v>м</v>
      </c>
      <c r="W8" s="14">
        <f t="shared" si="8"/>
        <v>1961</v>
      </c>
      <c r="X8" s="14">
        <f t="shared" si="9"/>
        <v>1988</v>
      </c>
      <c r="Y8" s="14">
        <f t="shared" si="10"/>
        <v>1</v>
      </c>
    </row>
    <row r="9" spans="1:25" x14ac:dyDescent="0.2">
      <c r="A9" t="s">
        <v>21</v>
      </c>
      <c r="B9" s="1">
        <v>1</v>
      </c>
      <c r="C9" t="s">
        <v>19</v>
      </c>
      <c r="D9" t="s">
        <v>22</v>
      </c>
      <c r="E9" t="s">
        <v>12</v>
      </c>
      <c r="F9" s="1" t="s">
        <v>20</v>
      </c>
      <c r="G9" s="1">
        <v>1974</v>
      </c>
      <c r="H9" s="1">
        <v>1993</v>
      </c>
      <c r="I9" s="1">
        <v>0</v>
      </c>
      <c r="J9" s="11"/>
      <c r="K9">
        <f t="shared" si="1"/>
        <v>1</v>
      </c>
      <c r="L9" s="1"/>
      <c r="P9" s="14">
        <v>5</v>
      </c>
      <c r="Q9" s="14" t="str">
        <f t="shared" si="2"/>
        <v>Стрельников Н.В.</v>
      </c>
      <c r="R9" s="14">
        <f t="shared" si="3"/>
        <v>4</v>
      </c>
      <c r="S9" s="14" t="str">
        <f t="shared" si="4"/>
        <v>инженер</v>
      </c>
      <c r="T9" s="14" t="str">
        <f t="shared" si="5"/>
        <v>шт.</v>
      </c>
      <c r="U9" s="14" t="str">
        <f t="shared" si="6"/>
        <v>высшее</v>
      </c>
      <c r="V9" s="14" t="str">
        <f t="shared" si="7"/>
        <v>м</v>
      </c>
      <c r="W9" s="14">
        <f t="shared" si="8"/>
        <v>1988</v>
      </c>
      <c r="X9" s="14">
        <f t="shared" si="9"/>
        <v>2008</v>
      </c>
      <c r="Y9" s="14">
        <f t="shared" si="10"/>
        <v>3</v>
      </c>
    </row>
    <row r="10" spans="1:25" x14ac:dyDescent="0.2">
      <c r="A10" t="s">
        <v>23</v>
      </c>
      <c r="B10" s="1">
        <v>1</v>
      </c>
      <c r="C10" t="s">
        <v>19</v>
      </c>
      <c r="D10" t="s">
        <v>22</v>
      </c>
      <c r="E10" t="s">
        <v>12</v>
      </c>
      <c r="F10" s="1" t="s">
        <v>20</v>
      </c>
      <c r="G10" s="1">
        <v>1984</v>
      </c>
      <c r="H10" s="1">
        <v>2007</v>
      </c>
      <c r="I10" s="1">
        <v>2</v>
      </c>
      <c r="J10" s="11"/>
      <c r="K10">
        <f t="shared" si="1"/>
        <v>1</v>
      </c>
      <c r="L10" s="1"/>
      <c r="P10" s="14">
        <v>6</v>
      </c>
      <c r="Q10" s="14" t="str">
        <f t="shared" si="2"/>
        <v>Андреев Е.А.</v>
      </c>
      <c r="R10" s="14">
        <f t="shared" si="3"/>
        <v>4</v>
      </c>
      <c r="S10" s="14" t="str">
        <f t="shared" si="4"/>
        <v>инженер</v>
      </c>
      <c r="T10" s="14" t="str">
        <f t="shared" si="5"/>
        <v>шт.</v>
      </c>
      <c r="U10" s="14" t="str">
        <f t="shared" si="6"/>
        <v>высшее</v>
      </c>
      <c r="V10" s="14" t="str">
        <f t="shared" si="7"/>
        <v>м</v>
      </c>
      <c r="W10" s="14">
        <f t="shared" si="8"/>
        <v>1979</v>
      </c>
      <c r="X10" s="14">
        <f t="shared" si="9"/>
        <v>2009</v>
      </c>
      <c r="Y10" s="14">
        <f t="shared" si="10"/>
        <v>0</v>
      </c>
    </row>
    <row r="11" spans="1:25" x14ac:dyDescent="0.2">
      <c r="A11" t="s">
        <v>24</v>
      </c>
      <c r="B11" s="1">
        <v>2</v>
      </c>
      <c r="C11" t="s">
        <v>25</v>
      </c>
      <c r="D11" t="s">
        <v>22</v>
      </c>
      <c r="E11" t="s">
        <v>12</v>
      </c>
      <c r="F11" s="1" t="s">
        <v>20</v>
      </c>
      <c r="G11" s="1">
        <v>1960</v>
      </c>
      <c r="H11" s="1">
        <v>1996</v>
      </c>
      <c r="I11" s="1">
        <v>2</v>
      </c>
      <c r="J11" s="11"/>
      <c r="K11">
        <f t="shared" si="1"/>
        <v>1</v>
      </c>
      <c r="L11" s="1"/>
      <c r="P11" s="14">
        <v>7</v>
      </c>
      <c r="Q11" s="14" t="str">
        <f t="shared" si="2"/>
        <v>Прянишников Е.А.</v>
      </c>
      <c r="R11" s="14">
        <f t="shared" si="3"/>
        <v>4</v>
      </c>
      <c r="S11" s="14" t="str">
        <f t="shared" si="4"/>
        <v>инженер</v>
      </c>
      <c r="T11" s="14" t="str">
        <f t="shared" si="5"/>
        <v>шт.</v>
      </c>
      <c r="U11" s="14" t="str">
        <f t="shared" si="6"/>
        <v>высшее</v>
      </c>
      <c r="V11" s="14" t="str">
        <f t="shared" si="7"/>
        <v>м</v>
      </c>
      <c r="W11" s="14">
        <f t="shared" si="8"/>
        <v>1977</v>
      </c>
      <c r="X11" s="14">
        <f t="shared" si="9"/>
        <v>1988</v>
      </c>
      <c r="Y11" s="14">
        <f t="shared" si="10"/>
        <v>1</v>
      </c>
    </row>
    <row r="12" spans="1:25" x14ac:dyDescent="0.2">
      <c r="A12" t="s">
        <v>26</v>
      </c>
      <c r="B12" s="1">
        <v>2</v>
      </c>
      <c r="C12" t="s">
        <v>27</v>
      </c>
      <c r="D12" t="s">
        <v>11</v>
      </c>
      <c r="E12" t="s">
        <v>12</v>
      </c>
      <c r="F12" s="1" t="s">
        <v>13</v>
      </c>
      <c r="G12" s="1">
        <v>1966</v>
      </c>
      <c r="H12" s="1">
        <v>1983</v>
      </c>
      <c r="I12" s="1">
        <v>1</v>
      </c>
      <c r="J12" s="11"/>
      <c r="K12">
        <f t="shared" si="1"/>
        <v>1</v>
      </c>
      <c r="L12" s="1"/>
      <c r="P12" s="14">
        <v>8</v>
      </c>
      <c r="Q12" s="14" t="str">
        <f t="shared" si="2"/>
        <v>Пименов Г.Б.</v>
      </c>
      <c r="R12" s="14">
        <f t="shared" si="3"/>
        <v>5</v>
      </c>
      <c r="S12" s="14" t="str">
        <f t="shared" si="4"/>
        <v>инженер</v>
      </c>
      <c r="T12" s="14" t="str">
        <f t="shared" si="5"/>
        <v>шт.</v>
      </c>
      <c r="U12" s="14" t="str">
        <f t="shared" si="6"/>
        <v>высшее</v>
      </c>
      <c r="V12" s="14" t="str">
        <f t="shared" si="7"/>
        <v>м</v>
      </c>
      <c r="W12" s="14">
        <f t="shared" si="8"/>
        <v>1964</v>
      </c>
      <c r="X12" s="14">
        <f t="shared" si="9"/>
        <v>1988</v>
      </c>
      <c r="Y12" s="14">
        <f t="shared" si="10"/>
        <v>1</v>
      </c>
    </row>
    <row r="13" spans="1:25" x14ac:dyDescent="0.2">
      <c r="A13" t="s">
        <v>28</v>
      </c>
      <c r="B13" s="1">
        <v>2</v>
      </c>
      <c r="C13" t="s">
        <v>27</v>
      </c>
      <c r="D13" t="s">
        <v>11</v>
      </c>
      <c r="E13" t="s">
        <v>16</v>
      </c>
      <c r="F13" s="1" t="s">
        <v>13</v>
      </c>
      <c r="G13" s="1">
        <v>1947</v>
      </c>
      <c r="H13" s="1">
        <v>1991</v>
      </c>
      <c r="I13" s="1">
        <v>4</v>
      </c>
      <c r="J13" s="11"/>
      <c r="K13">
        <f t="shared" si="1"/>
        <v>1</v>
      </c>
      <c r="L13" s="1"/>
      <c r="P13" s="14">
        <v>9</v>
      </c>
      <c r="Q13" s="14" t="str">
        <f t="shared" si="2"/>
        <v>Замянский В.Т.</v>
      </c>
      <c r="R13" s="14">
        <f t="shared" si="3"/>
        <v>5</v>
      </c>
      <c r="S13" s="14" t="str">
        <f t="shared" si="4"/>
        <v>инженер</v>
      </c>
      <c r="T13" s="14" t="str">
        <f t="shared" si="5"/>
        <v>шт.</v>
      </c>
      <c r="U13" s="14" t="str">
        <f t="shared" si="6"/>
        <v>высшее</v>
      </c>
      <c r="V13" s="14" t="str">
        <f t="shared" si="7"/>
        <v>м</v>
      </c>
      <c r="W13" s="14">
        <f t="shared" si="8"/>
        <v>1965</v>
      </c>
      <c r="X13" s="14">
        <f t="shared" si="9"/>
        <v>1993</v>
      </c>
      <c r="Y13" s="14">
        <f t="shared" si="10"/>
        <v>3</v>
      </c>
    </row>
    <row r="14" spans="1:25" x14ac:dyDescent="0.2">
      <c r="A14" t="s">
        <v>29</v>
      </c>
      <c r="B14" s="1">
        <v>2</v>
      </c>
      <c r="C14" t="s">
        <v>27</v>
      </c>
      <c r="D14" t="s">
        <v>11</v>
      </c>
      <c r="E14" t="s">
        <v>30</v>
      </c>
      <c r="F14" s="1" t="s">
        <v>13</v>
      </c>
      <c r="G14" s="1">
        <v>1949</v>
      </c>
      <c r="H14" s="1">
        <v>1997</v>
      </c>
      <c r="I14" s="1">
        <v>1</v>
      </c>
      <c r="J14" s="11"/>
      <c r="K14">
        <f t="shared" si="1"/>
        <v>1</v>
      </c>
      <c r="L14" s="1"/>
      <c r="P14" s="14">
        <v>10</v>
      </c>
      <c r="Q14" s="14" t="str">
        <f t="shared" si="2"/>
        <v/>
      </c>
      <c r="R14" s="14" t="str">
        <f t="shared" si="3"/>
        <v/>
      </c>
      <c r="S14" s="14" t="str">
        <f t="shared" si="4"/>
        <v/>
      </c>
      <c r="T14" s="14" t="str">
        <f t="shared" si="5"/>
        <v/>
      </c>
      <c r="U14" s="14" t="str">
        <f t="shared" si="6"/>
        <v/>
      </c>
      <c r="V14" s="14" t="str">
        <f t="shared" si="7"/>
        <v/>
      </c>
      <c r="W14" s="14" t="str">
        <f t="shared" si="8"/>
        <v/>
      </c>
      <c r="X14" s="14" t="str">
        <f t="shared" si="9"/>
        <v/>
      </c>
      <c r="Y14" s="14" t="str">
        <f t="shared" si="10"/>
        <v/>
      </c>
    </row>
    <row r="15" spans="1:25" x14ac:dyDescent="0.2">
      <c r="A15" t="s">
        <v>31</v>
      </c>
      <c r="B15" s="1">
        <v>2</v>
      </c>
      <c r="C15" t="s">
        <v>32</v>
      </c>
      <c r="D15" t="s">
        <v>11</v>
      </c>
      <c r="E15" t="s">
        <v>12</v>
      </c>
      <c r="F15" s="1" t="s">
        <v>13</v>
      </c>
      <c r="G15" s="1">
        <v>1958</v>
      </c>
      <c r="H15" s="1">
        <v>1986</v>
      </c>
      <c r="I15" s="1">
        <v>3</v>
      </c>
      <c r="J15" s="11"/>
      <c r="K15">
        <f t="shared" si="1"/>
        <v>1</v>
      </c>
      <c r="L15" s="1"/>
      <c r="P15" s="14">
        <v>11</v>
      </c>
      <c r="Q15" s="14" t="str">
        <f t="shared" si="2"/>
        <v/>
      </c>
      <c r="R15" s="14" t="str">
        <f t="shared" si="3"/>
        <v/>
      </c>
      <c r="S15" s="14" t="str">
        <f t="shared" si="4"/>
        <v/>
      </c>
      <c r="T15" s="14" t="str">
        <f t="shared" si="5"/>
        <v/>
      </c>
      <c r="U15" s="14" t="str">
        <f t="shared" si="6"/>
        <v/>
      </c>
      <c r="V15" s="14" t="str">
        <f t="shared" si="7"/>
        <v/>
      </c>
      <c r="W15" s="14" t="str">
        <f t="shared" si="8"/>
        <v/>
      </c>
      <c r="X15" s="14" t="str">
        <f t="shared" si="9"/>
        <v/>
      </c>
      <c r="Y15" s="14" t="str">
        <f t="shared" si="10"/>
        <v/>
      </c>
    </row>
    <row r="16" spans="1:25" x14ac:dyDescent="0.2">
      <c r="A16" t="s">
        <v>33</v>
      </c>
      <c r="B16" s="1">
        <v>2</v>
      </c>
      <c r="C16" t="s">
        <v>32</v>
      </c>
      <c r="D16" t="s">
        <v>22</v>
      </c>
      <c r="E16" t="s">
        <v>12</v>
      </c>
      <c r="F16" s="1" t="s">
        <v>13</v>
      </c>
      <c r="G16" s="1">
        <v>1980</v>
      </c>
      <c r="H16" s="1">
        <v>1992</v>
      </c>
      <c r="I16" s="1">
        <v>1</v>
      </c>
      <c r="J16" s="11"/>
      <c r="K16">
        <f t="shared" si="1"/>
        <v>1</v>
      </c>
      <c r="L16" s="1"/>
      <c r="P16" s="14">
        <v>12</v>
      </c>
      <c r="Q16" s="14" t="str">
        <f t="shared" si="2"/>
        <v/>
      </c>
      <c r="R16" s="14" t="str">
        <f t="shared" si="3"/>
        <v/>
      </c>
      <c r="S16" s="14" t="str">
        <f t="shared" si="4"/>
        <v/>
      </c>
      <c r="T16" s="14" t="str">
        <f t="shared" si="5"/>
        <v/>
      </c>
      <c r="U16" s="14" t="str">
        <f t="shared" si="6"/>
        <v/>
      </c>
      <c r="V16" s="14" t="str">
        <f t="shared" si="7"/>
        <v/>
      </c>
      <c r="W16" s="14" t="str">
        <f t="shared" si="8"/>
        <v/>
      </c>
      <c r="X16" s="14" t="str">
        <f t="shared" si="9"/>
        <v/>
      </c>
      <c r="Y16" s="14" t="str">
        <f t="shared" si="10"/>
        <v/>
      </c>
    </row>
    <row r="17" spans="1:25" x14ac:dyDescent="0.2">
      <c r="A17" t="s">
        <v>34</v>
      </c>
      <c r="B17" s="1">
        <v>3</v>
      </c>
      <c r="C17" t="s">
        <v>35</v>
      </c>
      <c r="D17" t="s">
        <v>11</v>
      </c>
      <c r="E17" t="s">
        <v>12</v>
      </c>
      <c r="F17" s="1" t="s">
        <v>20</v>
      </c>
      <c r="G17" s="1">
        <v>1977</v>
      </c>
      <c r="H17" s="1">
        <v>1993</v>
      </c>
      <c r="I17" s="1">
        <v>1</v>
      </c>
      <c r="J17" s="11"/>
      <c r="K17">
        <f t="shared" si="1"/>
        <v>2</v>
      </c>
      <c r="L17" s="1"/>
      <c r="P17" s="14">
        <v>13</v>
      </c>
      <c r="Q17" s="14" t="str">
        <f t="shared" si="2"/>
        <v/>
      </c>
      <c r="R17" s="14" t="str">
        <f t="shared" si="3"/>
        <v/>
      </c>
      <c r="S17" s="14" t="str">
        <f t="shared" si="4"/>
        <v/>
      </c>
      <c r="T17" s="14" t="str">
        <f t="shared" si="5"/>
        <v/>
      </c>
      <c r="U17" s="14" t="str">
        <f t="shared" si="6"/>
        <v/>
      </c>
      <c r="V17" s="14" t="str">
        <f t="shared" si="7"/>
        <v/>
      </c>
      <c r="W17" s="14" t="str">
        <f t="shared" si="8"/>
        <v/>
      </c>
      <c r="X17" s="14" t="str">
        <f t="shared" si="9"/>
        <v/>
      </c>
      <c r="Y17" s="14" t="str">
        <f t="shared" si="10"/>
        <v/>
      </c>
    </row>
    <row r="18" spans="1:25" x14ac:dyDescent="0.2">
      <c r="A18" t="s">
        <v>36</v>
      </c>
      <c r="B18" s="1">
        <v>3</v>
      </c>
      <c r="C18" t="s">
        <v>32</v>
      </c>
      <c r="D18" t="s">
        <v>11</v>
      </c>
      <c r="E18" t="s">
        <v>12</v>
      </c>
      <c r="F18" s="1" t="s">
        <v>20</v>
      </c>
      <c r="G18" s="1">
        <v>1974</v>
      </c>
      <c r="H18" s="1">
        <v>2002</v>
      </c>
      <c r="I18" s="1">
        <v>3</v>
      </c>
      <c r="J18" s="11"/>
      <c r="K18">
        <f t="shared" si="1"/>
        <v>3</v>
      </c>
      <c r="L18" s="1"/>
      <c r="P18" s="14">
        <v>14</v>
      </c>
      <c r="Q18" s="14" t="str">
        <f t="shared" si="2"/>
        <v/>
      </c>
      <c r="R18" s="14" t="str">
        <f t="shared" si="3"/>
        <v/>
      </c>
      <c r="S18" s="14" t="str">
        <f t="shared" si="4"/>
        <v/>
      </c>
      <c r="T18" s="14" t="str">
        <f t="shared" si="5"/>
        <v/>
      </c>
      <c r="U18" s="14" t="str">
        <f t="shared" si="6"/>
        <v/>
      </c>
      <c r="V18" s="14" t="str">
        <f t="shared" si="7"/>
        <v/>
      </c>
      <c r="W18" s="14" t="str">
        <f t="shared" si="8"/>
        <v/>
      </c>
      <c r="X18" s="14" t="str">
        <f t="shared" si="9"/>
        <v/>
      </c>
      <c r="Y18" s="14" t="str">
        <f t="shared" si="10"/>
        <v/>
      </c>
    </row>
    <row r="19" spans="1:25" x14ac:dyDescent="0.2">
      <c r="A19" t="s">
        <v>37</v>
      </c>
      <c r="B19" s="1">
        <v>3</v>
      </c>
      <c r="C19" t="s">
        <v>32</v>
      </c>
      <c r="D19" t="s">
        <v>11</v>
      </c>
      <c r="E19" t="s">
        <v>12</v>
      </c>
      <c r="F19" s="1" t="s">
        <v>13</v>
      </c>
      <c r="G19" s="1">
        <v>1948</v>
      </c>
      <c r="H19" s="1">
        <v>1997</v>
      </c>
      <c r="I19" s="1">
        <v>2</v>
      </c>
      <c r="J19" s="11"/>
      <c r="K19">
        <f t="shared" si="1"/>
        <v>3</v>
      </c>
      <c r="L19" s="1"/>
      <c r="P19" s="14">
        <v>15</v>
      </c>
      <c r="Q19" s="14" t="str">
        <f t="shared" si="2"/>
        <v/>
      </c>
      <c r="R19" s="14" t="str">
        <f t="shared" si="3"/>
        <v/>
      </c>
      <c r="S19" s="14" t="str">
        <f t="shared" si="4"/>
        <v/>
      </c>
      <c r="T19" s="14" t="str">
        <f t="shared" si="5"/>
        <v/>
      </c>
      <c r="U19" s="14" t="str">
        <f t="shared" si="6"/>
        <v/>
      </c>
      <c r="V19" s="14" t="str">
        <f t="shared" si="7"/>
        <v/>
      </c>
      <c r="W19" s="14" t="str">
        <f t="shared" si="8"/>
        <v/>
      </c>
      <c r="X19" s="14" t="str">
        <f t="shared" si="9"/>
        <v/>
      </c>
      <c r="Y19" s="14" t="str">
        <f t="shared" si="10"/>
        <v/>
      </c>
    </row>
    <row r="20" spans="1:25" x14ac:dyDescent="0.2">
      <c r="A20" t="s">
        <v>38</v>
      </c>
      <c r="B20" s="1">
        <v>3</v>
      </c>
      <c r="C20" t="s">
        <v>27</v>
      </c>
      <c r="D20" t="s">
        <v>11</v>
      </c>
      <c r="E20" t="s">
        <v>12</v>
      </c>
      <c r="F20" s="1" t="s">
        <v>13</v>
      </c>
      <c r="G20" s="1">
        <v>1950</v>
      </c>
      <c r="H20" s="1">
        <v>1990</v>
      </c>
      <c r="I20" s="1">
        <v>1</v>
      </c>
      <c r="J20" s="11"/>
      <c r="K20">
        <f t="shared" si="1"/>
        <v>3</v>
      </c>
      <c r="L20" s="1"/>
      <c r="P20" s="14">
        <v>16</v>
      </c>
      <c r="Q20" s="14" t="str">
        <f t="shared" si="2"/>
        <v/>
      </c>
      <c r="R20" s="14" t="str">
        <f t="shared" si="3"/>
        <v/>
      </c>
      <c r="S20" s="14" t="str">
        <f t="shared" si="4"/>
        <v/>
      </c>
      <c r="T20" s="14" t="str">
        <f t="shared" si="5"/>
        <v/>
      </c>
      <c r="U20" s="14" t="str">
        <f t="shared" si="6"/>
        <v/>
      </c>
      <c r="V20" s="14" t="str">
        <f t="shared" si="7"/>
        <v/>
      </c>
      <c r="W20" s="14" t="str">
        <f t="shared" si="8"/>
        <v/>
      </c>
      <c r="X20" s="14" t="str">
        <f t="shared" si="9"/>
        <v/>
      </c>
      <c r="Y20" s="14" t="str">
        <f t="shared" si="10"/>
        <v/>
      </c>
    </row>
    <row r="21" spans="1:25" x14ac:dyDescent="0.2">
      <c r="A21" t="s">
        <v>39</v>
      </c>
      <c r="B21" s="1">
        <v>3</v>
      </c>
      <c r="C21" t="s">
        <v>27</v>
      </c>
      <c r="D21" t="s">
        <v>11</v>
      </c>
      <c r="E21" t="s">
        <v>12</v>
      </c>
      <c r="F21" s="1" t="s">
        <v>13</v>
      </c>
      <c r="G21" s="1">
        <v>1974</v>
      </c>
      <c r="H21" s="1">
        <v>2007</v>
      </c>
      <c r="I21" s="1">
        <v>0</v>
      </c>
      <c r="J21" s="11"/>
      <c r="K21">
        <f t="shared" si="1"/>
        <v>3</v>
      </c>
      <c r="L21" s="1"/>
      <c r="P21" s="14">
        <v>17</v>
      </c>
      <c r="Q21" s="14" t="str">
        <f t="shared" si="2"/>
        <v/>
      </c>
      <c r="R21" s="14" t="str">
        <f t="shared" si="3"/>
        <v/>
      </c>
      <c r="S21" s="14" t="str">
        <f t="shared" si="4"/>
        <v/>
      </c>
      <c r="T21" s="14" t="str">
        <f t="shared" si="5"/>
        <v/>
      </c>
      <c r="U21" s="14" t="str">
        <f t="shared" si="6"/>
        <v/>
      </c>
      <c r="V21" s="14" t="str">
        <f t="shared" si="7"/>
        <v/>
      </c>
      <c r="W21" s="14" t="str">
        <f t="shared" si="8"/>
        <v/>
      </c>
      <c r="X21" s="14" t="str">
        <f t="shared" si="9"/>
        <v/>
      </c>
      <c r="Y21" s="14" t="str">
        <f t="shared" si="10"/>
        <v/>
      </c>
    </row>
    <row r="22" spans="1:25" x14ac:dyDescent="0.2">
      <c r="A22" t="s">
        <v>40</v>
      </c>
      <c r="B22" s="1">
        <v>3</v>
      </c>
      <c r="C22" t="s">
        <v>27</v>
      </c>
      <c r="D22" t="s">
        <v>22</v>
      </c>
      <c r="E22" t="s">
        <v>12</v>
      </c>
      <c r="F22" s="1" t="s">
        <v>20</v>
      </c>
      <c r="G22" s="1">
        <v>1945</v>
      </c>
      <c r="H22" s="1">
        <v>1998</v>
      </c>
      <c r="I22" s="1">
        <v>3</v>
      </c>
      <c r="J22" s="11"/>
      <c r="K22">
        <f t="shared" si="1"/>
        <v>3</v>
      </c>
      <c r="L22" s="1"/>
      <c r="P22" s="14">
        <v>18</v>
      </c>
      <c r="Q22" s="14" t="str">
        <f t="shared" si="2"/>
        <v/>
      </c>
      <c r="R22" s="14" t="str">
        <f t="shared" si="3"/>
        <v/>
      </c>
      <c r="S22" s="14" t="str">
        <f t="shared" si="4"/>
        <v/>
      </c>
      <c r="T22" s="14" t="str">
        <f t="shared" si="5"/>
        <v/>
      </c>
      <c r="U22" s="14" t="str">
        <f t="shared" si="6"/>
        <v/>
      </c>
      <c r="V22" s="14" t="str">
        <f t="shared" si="7"/>
        <v/>
      </c>
      <c r="W22" s="14" t="str">
        <f t="shared" si="8"/>
        <v/>
      </c>
      <c r="X22" s="14" t="str">
        <f t="shared" si="9"/>
        <v/>
      </c>
      <c r="Y22" s="14" t="str">
        <f t="shared" si="10"/>
        <v/>
      </c>
    </row>
    <row r="23" spans="1:25" x14ac:dyDescent="0.2">
      <c r="A23" t="s">
        <v>41</v>
      </c>
      <c r="B23" s="1">
        <v>3</v>
      </c>
      <c r="C23" t="s">
        <v>42</v>
      </c>
      <c r="D23" t="s">
        <v>22</v>
      </c>
      <c r="E23" t="s">
        <v>12</v>
      </c>
      <c r="F23" s="1" t="s">
        <v>13</v>
      </c>
      <c r="G23" s="1">
        <v>1962</v>
      </c>
      <c r="H23" s="1">
        <v>2003</v>
      </c>
      <c r="I23" s="1">
        <v>1</v>
      </c>
      <c r="J23" s="11"/>
      <c r="K23">
        <f t="shared" si="1"/>
        <v>3</v>
      </c>
      <c r="L23" s="1"/>
      <c r="P23" s="14">
        <v>19</v>
      </c>
      <c r="Q23" s="14" t="str">
        <f t="shared" si="2"/>
        <v/>
      </c>
      <c r="R23" s="14" t="str">
        <f t="shared" si="3"/>
        <v/>
      </c>
      <c r="S23" s="14" t="str">
        <f t="shared" si="4"/>
        <v/>
      </c>
      <c r="T23" s="14" t="str">
        <f t="shared" si="5"/>
        <v/>
      </c>
      <c r="U23" s="14" t="str">
        <f t="shared" si="6"/>
        <v/>
      </c>
      <c r="V23" s="14" t="str">
        <f t="shared" si="7"/>
        <v/>
      </c>
      <c r="W23" s="14" t="str">
        <f t="shared" si="8"/>
        <v/>
      </c>
      <c r="X23" s="14" t="str">
        <f t="shared" si="9"/>
        <v/>
      </c>
      <c r="Y23" s="14" t="str">
        <f t="shared" si="10"/>
        <v/>
      </c>
    </row>
    <row r="24" spans="1:25" x14ac:dyDescent="0.2">
      <c r="A24" t="s">
        <v>43</v>
      </c>
      <c r="B24" s="1">
        <v>4</v>
      </c>
      <c r="C24" t="s">
        <v>44</v>
      </c>
      <c r="D24" t="s">
        <v>11</v>
      </c>
      <c r="E24" t="s">
        <v>12</v>
      </c>
      <c r="F24" s="1" t="s">
        <v>20</v>
      </c>
      <c r="G24" s="1">
        <v>1961</v>
      </c>
      <c r="H24" s="1">
        <v>1988</v>
      </c>
      <c r="I24" s="1">
        <v>1</v>
      </c>
      <c r="J24" s="11"/>
      <c r="K24">
        <f t="shared" si="1"/>
        <v>4</v>
      </c>
      <c r="L24" s="1"/>
      <c r="P24" s="14">
        <v>20</v>
      </c>
      <c r="Q24" s="14" t="str">
        <f t="shared" si="2"/>
        <v/>
      </c>
      <c r="R24" s="14" t="str">
        <f t="shared" si="3"/>
        <v/>
      </c>
      <c r="S24" s="14" t="str">
        <f t="shared" si="4"/>
        <v/>
      </c>
      <c r="T24" s="14" t="str">
        <f t="shared" si="5"/>
        <v/>
      </c>
      <c r="U24" s="14" t="str">
        <f t="shared" si="6"/>
        <v/>
      </c>
      <c r="V24" s="14" t="str">
        <f t="shared" si="7"/>
        <v/>
      </c>
      <c r="W24" s="14" t="str">
        <f t="shared" si="8"/>
        <v/>
      </c>
      <c r="X24" s="14" t="str">
        <f t="shared" si="9"/>
        <v/>
      </c>
      <c r="Y24" s="14" t="str">
        <f t="shared" si="10"/>
        <v/>
      </c>
    </row>
    <row r="25" spans="1:25" x14ac:dyDescent="0.2">
      <c r="A25" t="s">
        <v>45</v>
      </c>
      <c r="B25" s="1">
        <v>4</v>
      </c>
      <c r="C25" t="s">
        <v>44</v>
      </c>
      <c r="D25" t="s">
        <v>11</v>
      </c>
      <c r="E25" t="s">
        <v>12</v>
      </c>
      <c r="F25" s="1" t="s">
        <v>20</v>
      </c>
      <c r="G25" s="1">
        <v>1988</v>
      </c>
      <c r="H25" s="1">
        <v>2008</v>
      </c>
      <c r="I25" s="1">
        <v>3</v>
      </c>
      <c r="J25" s="11"/>
      <c r="K25">
        <f t="shared" si="1"/>
        <v>5</v>
      </c>
      <c r="L25" s="1"/>
      <c r="P25" s="14">
        <v>21</v>
      </c>
      <c r="Q25" s="14" t="str">
        <f t="shared" si="2"/>
        <v/>
      </c>
      <c r="R25" s="14" t="str">
        <f t="shared" si="3"/>
        <v/>
      </c>
      <c r="S25" s="14" t="str">
        <f t="shared" si="4"/>
        <v/>
      </c>
      <c r="T25" s="14" t="str">
        <f t="shared" si="5"/>
        <v/>
      </c>
      <c r="U25" s="14" t="str">
        <f t="shared" si="6"/>
        <v/>
      </c>
      <c r="V25" s="14" t="str">
        <f t="shared" si="7"/>
        <v/>
      </c>
      <c r="W25" s="14" t="str">
        <f t="shared" si="8"/>
        <v/>
      </c>
      <c r="X25" s="14" t="str">
        <f t="shared" si="9"/>
        <v/>
      </c>
      <c r="Y25" s="14" t="str">
        <f t="shared" si="10"/>
        <v/>
      </c>
    </row>
    <row r="26" spans="1:25" x14ac:dyDescent="0.2">
      <c r="A26" t="s">
        <v>46</v>
      </c>
      <c r="B26" s="1">
        <v>4</v>
      </c>
      <c r="C26" t="s">
        <v>44</v>
      </c>
      <c r="D26" t="s">
        <v>11</v>
      </c>
      <c r="E26" t="s">
        <v>12</v>
      </c>
      <c r="F26" s="1" t="s">
        <v>20</v>
      </c>
      <c r="G26" s="1">
        <v>1979</v>
      </c>
      <c r="H26" s="1">
        <v>2009</v>
      </c>
      <c r="I26" s="1">
        <v>0</v>
      </c>
      <c r="J26" s="11"/>
      <c r="K26">
        <f t="shared" si="1"/>
        <v>6</v>
      </c>
      <c r="L26" s="1"/>
      <c r="P26" s="14">
        <v>22</v>
      </c>
      <c r="Q26" s="14" t="str">
        <f t="shared" si="2"/>
        <v/>
      </c>
      <c r="R26" s="14" t="str">
        <f t="shared" si="3"/>
        <v/>
      </c>
      <c r="S26" s="14" t="str">
        <f t="shared" si="4"/>
        <v/>
      </c>
      <c r="T26" s="14" t="str">
        <f t="shared" si="5"/>
        <v/>
      </c>
      <c r="U26" s="14" t="str">
        <f t="shared" si="6"/>
        <v/>
      </c>
      <c r="V26" s="14" t="str">
        <f t="shared" si="7"/>
        <v/>
      </c>
      <c r="W26" s="14" t="str">
        <f t="shared" si="8"/>
        <v/>
      </c>
      <c r="X26" s="14" t="str">
        <f t="shared" si="9"/>
        <v/>
      </c>
      <c r="Y26" s="14" t="str">
        <f t="shared" si="10"/>
        <v/>
      </c>
    </row>
    <row r="27" spans="1:25" x14ac:dyDescent="0.2">
      <c r="A27" t="s">
        <v>47</v>
      </c>
      <c r="B27" s="1">
        <v>4</v>
      </c>
      <c r="C27" t="s">
        <v>44</v>
      </c>
      <c r="D27" t="s">
        <v>11</v>
      </c>
      <c r="E27" t="s">
        <v>12</v>
      </c>
      <c r="F27" s="1" t="s">
        <v>20</v>
      </c>
      <c r="G27" s="1">
        <v>1977</v>
      </c>
      <c r="H27" s="1">
        <v>1988</v>
      </c>
      <c r="I27" s="1">
        <v>1</v>
      </c>
      <c r="J27" s="11"/>
      <c r="K27">
        <f t="shared" si="1"/>
        <v>7</v>
      </c>
      <c r="L27" s="1"/>
      <c r="P27" s="14">
        <v>23</v>
      </c>
      <c r="Q27" s="14" t="str">
        <f t="shared" si="2"/>
        <v/>
      </c>
      <c r="R27" s="14" t="str">
        <f t="shared" si="3"/>
        <v/>
      </c>
      <c r="S27" s="14" t="str">
        <f t="shared" si="4"/>
        <v/>
      </c>
      <c r="T27" s="14" t="str">
        <f t="shared" si="5"/>
        <v/>
      </c>
      <c r="U27" s="14" t="str">
        <f t="shared" si="6"/>
        <v/>
      </c>
      <c r="V27" s="14" t="str">
        <f t="shared" si="7"/>
        <v/>
      </c>
      <c r="W27" s="14" t="str">
        <f t="shared" si="8"/>
        <v/>
      </c>
      <c r="X27" s="14" t="str">
        <f t="shared" si="9"/>
        <v/>
      </c>
      <c r="Y27" s="14" t="str">
        <f t="shared" si="10"/>
        <v/>
      </c>
    </row>
    <row r="28" spans="1:25" x14ac:dyDescent="0.2">
      <c r="A28" t="s">
        <v>48</v>
      </c>
      <c r="B28" s="1">
        <v>4</v>
      </c>
      <c r="C28" t="s">
        <v>49</v>
      </c>
      <c r="D28" t="s">
        <v>11</v>
      </c>
      <c r="E28" t="s">
        <v>30</v>
      </c>
      <c r="F28" s="1" t="s">
        <v>13</v>
      </c>
      <c r="G28" s="1">
        <v>1967</v>
      </c>
      <c r="H28" s="1">
        <v>2003</v>
      </c>
      <c r="I28" s="1">
        <v>0</v>
      </c>
      <c r="J28" s="11"/>
      <c r="K28">
        <f t="shared" si="1"/>
        <v>7</v>
      </c>
      <c r="L28" s="1"/>
      <c r="P28" s="14">
        <v>24</v>
      </c>
      <c r="Q28" s="14" t="str">
        <f t="shared" si="2"/>
        <v/>
      </c>
      <c r="R28" s="14" t="str">
        <f t="shared" si="3"/>
        <v/>
      </c>
      <c r="S28" s="14" t="str">
        <f t="shared" si="4"/>
        <v/>
      </c>
      <c r="T28" s="14" t="str">
        <f t="shared" si="5"/>
        <v/>
      </c>
      <c r="U28" s="14" t="str">
        <f t="shared" si="6"/>
        <v/>
      </c>
      <c r="V28" s="14" t="str">
        <f t="shared" si="7"/>
        <v/>
      </c>
      <c r="W28" s="14" t="str">
        <f t="shared" si="8"/>
        <v/>
      </c>
      <c r="X28" s="14" t="str">
        <f t="shared" si="9"/>
        <v/>
      </c>
      <c r="Y28" s="14" t="str">
        <f t="shared" si="10"/>
        <v/>
      </c>
    </row>
    <row r="29" spans="1:25" x14ac:dyDescent="0.2">
      <c r="A29" t="s">
        <v>50</v>
      </c>
      <c r="B29" s="1">
        <v>4</v>
      </c>
      <c r="C29" t="s">
        <v>49</v>
      </c>
      <c r="D29" t="s">
        <v>22</v>
      </c>
      <c r="E29" t="s">
        <v>30</v>
      </c>
      <c r="F29" s="1" t="s">
        <v>13</v>
      </c>
      <c r="G29" s="1">
        <v>1950</v>
      </c>
      <c r="H29" s="1">
        <v>1986</v>
      </c>
      <c r="I29" s="1">
        <v>3</v>
      </c>
      <c r="J29" s="11"/>
      <c r="K29">
        <f t="shared" si="1"/>
        <v>7</v>
      </c>
      <c r="L29" s="1"/>
      <c r="P29" s="14">
        <v>25</v>
      </c>
      <c r="Q29" s="14" t="str">
        <f t="shared" si="2"/>
        <v/>
      </c>
      <c r="R29" s="14" t="str">
        <f t="shared" si="3"/>
        <v/>
      </c>
      <c r="S29" s="14" t="str">
        <f t="shared" si="4"/>
        <v/>
      </c>
      <c r="T29" s="14" t="str">
        <f t="shared" si="5"/>
        <v/>
      </c>
      <c r="U29" s="14" t="str">
        <f t="shared" si="6"/>
        <v/>
      </c>
      <c r="V29" s="14" t="str">
        <f t="shared" si="7"/>
        <v/>
      </c>
      <c r="W29" s="14" t="str">
        <f t="shared" si="8"/>
        <v/>
      </c>
      <c r="X29" s="14" t="str">
        <f t="shared" si="9"/>
        <v/>
      </c>
      <c r="Y29" s="14" t="str">
        <f t="shared" si="10"/>
        <v/>
      </c>
    </row>
    <row r="30" spans="1:25" x14ac:dyDescent="0.2">
      <c r="A30" t="s">
        <v>51</v>
      </c>
      <c r="B30" s="1">
        <v>4</v>
      </c>
      <c r="C30" t="s">
        <v>52</v>
      </c>
      <c r="D30" t="s">
        <v>11</v>
      </c>
      <c r="E30" t="s">
        <v>16</v>
      </c>
      <c r="F30" s="1" t="s">
        <v>20</v>
      </c>
      <c r="G30" s="1">
        <v>1978</v>
      </c>
      <c r="H30" s="1">
        <v>1991</v>
      </c>
      <c r="I30" s="1">
        <v>1</v>
      </c>
      <c r="J30" s="11"/>
      <c r="K30">
        <f t="shared" si="1"/>
        <v>7</v>
      </c>
      <c r="L30" s="1"/>
      <c r="P30" s="14">
        <v>26</v>
      </c>
      <c r="Q30" s="14" t="str">
        <f t="shared" si="2"/>
        <v/>
      </c>
      <c r="R30" s="14" t="str">
        <f t="shared" si="3"/>
        <v/>
      </c>
      <c r="S30" s="14" t="str">
        <f t="shared" si="4"/>
        <v/>
      </c>
      <c r="T30" s="14" t="str">
        <f t="shared" si="5"/>
        <v/>
      </c>
      <c r="U30" s="14" t="str">
        <f t="shared" si="6"/>
        <v/>
      </c>
      <c r="V30" s="14" t="str">
        <f t="shared" si="7"/>
        <v/>
      </c>
      <c r="W30" s="14" t="str">
        <f t="shared" si="8"/>
        <v/>
      </c>
      <c r="X30" s="14" t="str">
        <f t="shared" si="9"/>
        <v/>
      </c>
      <c r="Y30" s="14" t="str">
        <f t="shared" si="10"/>
        <v/>
      </c>
    </row>
    <row r="31" spans="1:25" x14ac:dyDescent="0.2">
      <c r="A31" t="s">
        <v>53</v>
      </c>
      <c r="B31" s="1">
        <v>4</v>
      </c>
      <c r="C31" t="s">
        <v>52</v>
      </c>
      <c r="D31" t="s">
        <v>11</v>
      </c>
      <c r="E31" t="s">
        <v>16</v>
      </c>
      <c r="F31" s="1" t="s">
        <v>20</v>
      </c>
      <c r="G31" s="1">
        <v>1994</v>
      </c>
      <c r="H31" s="1">
        <v>2008</v>
      </c>
      <c r="I31" s="1">
        <v>0</v>
      </c>
      <c r="J31" s="11"/>
      <c r="K31">
        <f t="shared" si="1"/>
        <v>7</v>
      </c>
      <c r="L31" s="1"/>
      <c r="P31" s="14">
        <v>27</v>
      </c>
      <c r="Q31" s="14" t="str">
        <f t="shared" si="2"/>
        <v/>
      </c>
      <c r="R31" s="14" t="str">
        <f t="shared" si="3"/>
        <v/>
      </c>
      <c r="S31" s="14" t="str">
        <f t="shared" si="4"/>
        <v/>
      </c>
      <c r="T31" s="14" t="str">
        <f t="shared" si="5"/>
        <v/>
      </c>
      <c r="U31" s="14" t="str">
        <f t="shared" si="6"/>
        <v/>
      </c>
      <c r="V31" s="14" t="str">
        <f t="shared" si="7"/>
        <v/>
      </c>
      <c r="W31" s="14" t="str">
        <f t="shared" si="8"/>
        <v/>
      </c>
      <c r="X31" s="14" t="str">
        <f t="shared" si="9"/>
        <v/>
      </c>
      <c r="Y31" s="14" t="str">
        <f t="shared" si="10"/>
        <v/>
      </c>
    </row>
    <row r="32" spans="1:25" x14ac:dyDescent="0.2">
      <c r="A32" t="s">
        <v>54</v>
      </c>
      <c r="B32" s="1">
        <v>4</v>
      </c>
      <c r="C32" t="s">
        <v>52</v>
      </c>
      <c r="D32" t="s">
        <v>11</v>
      </c>
      <c r="E32" t="s">
        <v>16</v>
      </c>
      <c r="F32" s="1" t="s">
        <v>20</v>
      </c>
      <c r="G32" s="1">
        <v>1960</v>
      </c>
      <c r="H32" s="1">
        <v>1989</v>
      </c>
      <c r="I32" s="1">
        <v>3</v>
      </c>
      <c r="J32" s="11"/>
      <c r="K32">
        <f t="shared" si="1"/>
        <v>7</v>
      </c>
      <c r="L32" s="1"/>
      <c r="P32" s="14">
        <v>28</v>
      </c>
      <c r="Q32" s="14" t="str">
        <f t="shared" si="2"/>
        <v/>
      </c>
      <c r="R32" s="14" t="str">
        <f t="shared" si="3"/>
        <v/>
      </c>
      <c r="S32" s="14" t="str">
        <f t="shared" si="4"/>
        <v/>
      </c>
      <c r="T32" s="14" t="str">
        <f t="shared" si="5"/>
        <v/>
      </c>
      <c r="U32" s="14" t="str">
        <f t="shared" si="6"/>
        <v/>
      </c>
      <c r="V32" s="14" t="str">
        <f t="shared" si="7"/>
        <v/>
      </c>
      <c r="W32" s="14" t="str">
        <f t="shared" si="8"/>
        <v/>
      </c>
      <c r="X32" s="14" t="str">
        <f t="shared" si="9"/>
        <v/>
      </c>
      <c r="Y32" s="14" t="str">
        <f t="shared" si="10"/>
        <v/>
      </c>
    </row>
    <row r="33" spans="1:25" x14ac:dyDescent="0.2">
      <c r="A33" t="s">
        <v>55</v>
      </c>
      <c r="B33" s="1">
        <v>4</v>
      </c>
      <c r="C33" t="s">
        <v>52</v>
      </c>
      <c r="D33" t="s">
        <v>11</v>
      </c>
      <c r="E33" t="s">
        <v>16</v>
      </c>
      <c r="F33" s="1" t="s">
        <v>20</v>
      </c>
      <c r="G33" s="1">
        <v>1977</v>
      </c>
      <c r="H33" s="1">
        <v>1993</v>
      </c>
      <c r="I33" s="1">
        <v>1</v>
      </c>
      <c r="J33" s="11"/>
      <c r="K33">
        <f t="shared" si="1"/>
        <v>7</v>
      </c>
      <c r="L33" s="1"/>
      <c r="P33" s="14">
        <v>29</v>
      </c>
      <c r="Q33" s="14" t="str">
        <f t="shared" si="2"/>
        <v/>
      </c>
      <c r="R33" s="14" t="str">
        <f t="shared" si="3"/>
        <v/>
      </c>
      <c r="S33" s="14" t="str">
        <f t="shared" si="4"/>
        <v/>
      </c>
      <c r="T33" s="14" t="str">
        <f t="shared" si="5"/>
        <v/>
      </c>
      <c r="U33" s="14" t="str">
        <f t="shared" si="6"/>
        <v/>
      </c>
      <c r="V33" s="14" t="str">
        <f t="shared" si="7"/>
        <v/>
      </c>
      <c r="W33" s="14" t="str">
        <f t="shared" si="8"/>
        <v/>
      </c>
      <c r="X33" s="14" t="str">
        <f t="shared" si="9"/>
        <v/>
      </c>
      <c r="Y33" s="14" t="str">
        <f t="shared" si="10"/>
        <v/>
      </c>
    </row>
    <row r="34" spans="1:25" x14ac:dyDescent="0.2">
      <c r="A34" t="s">
        <v>56</v>
      </c>
      <c r="B34" s="1">
        <v>4</v>
      </c>
      <c r="C34" t="s">
        <v>52</v>
      </c>
      <c r="D34" t="s">
        <v>11</v>
      </c>
      <c r="E34" t="s">
        <v>16</v>
      </c>
      <c r="F34" s="1" t="s">
        <v>20</v>
      </c>
      <c r="G34" s="1">
        <v>1963</v>
      </c>
      <c r="H34" s="1">
        <v>1987</v>
      </c>
      <c r="I34" s="1">
        <v>3</v>
      </c>
      <c r="J34" s="11"/>
      <c r="K34">
        <f t="shared" si="1"/>
        <v>7</v>
      </c>
      <c r="L34" s="1"/>
      <c r="P34" s="14">
        <v>30</v>
      </c>
      <c r="Q34" s="14" t="str">
        <f t="shared" si="2"/>
        <v/>
      </c>
      <c r="R34" s="14" t="str">
        <f t="shared" si="3"/>
        <v/>
      </c>
      <c r="S34" s="14" t="str">
        <f t="shared" si="4"/>
        <v/>
      </c>
      <c r="T34" s="14" t="str">
        <f t="shared" si="5"/>
        <v/>
      </c>
      <c r="U34" s="14" t="str">
        <f t="shared" si="6"/>
        <v/>
      </c>
      <c r="V34" s="14" t="str">
        <f t="shared" si="7"/>
        <v/>
      </c>
      <c r="W34" s="14" t="str">
        <f t="shared" si="8"/>
        <v/>
      </c>
      <c r="X34" s="14" t="str">
        <f t="shared" si="9"/>
        <v/>
      </c>
      <c r="Y34" s="14" t="str">
        <f t="shared" si="10"/>
        <v/>
      </c>
    </row>
    <row r="35" spans="1:25" x14ac:dyDescent="0.2">
      <c r="A35" t="s">
        <v>57</v>
      </c>
      <c r="B35" s="1">
        <v>4</v>
      </c>
      <c r="C35" t="s">
        <v>52</v>
      </c>
      <c r="D35" t="s">
        <v>11</v>
      </c>
      <c r="E35" t="s">
        <v>16</v>
      </c>
      <c r="F35" s="1" t="s">
        <v>20</v>
      </c>
      <c r="G35" s="1">
        <v>1979</v>
      </c>
      <c r="H35" s="1">
        <v>1999</v>
      </c>
      <c r="I35" s="1">
        <v>1</v>
      </c>
      <c r="J35" s="11"/>
      <c r="K35">
        <f t="shared" si="1"/>
        <v>7</v>
      </c>
      <c r="L35" s="1"/>
      <c r="P35" s="14">
        <v>31</v>
      </c>
      <c r="Q35" s="14" t="str">
        <f t="shared" si="2"/>
        <v/>
      </c>
      <c r="R35" s="14" t="str">
        <f t="shared" si="3"/>
        <v/>
      </c>
      <c r="S35" s="14" t="str">
        <f t="shared" si="4"/>
        <v/>
      </c>
      <c r="T35" s="14" t="str">
        <f t="shared" si="5"/>
        <v/>
      </c>
      <c r="U35" s="14" t="str">
        <f t="shared" si="6"/>
        <v/>
      </c>
      <c r="V35" s="14" t="str">
        <f t="shared" si="7"/>
        <v/>
      </c>
      <c r="W35" s="14" t="str">
        <f t="shared" si="8"/>
        <v/>
      </c>
      <c r="X35" s="14" t="str">
        <f t="shared" si="9"/>
        <v/>
      </c>
      <c r="Y35" s="14" t="str">
        <f t="shared" si="10"/>
        <v/>
      </c>
    </row>
    <row r="36" spans="1:25" x14ac:dyDescent="0.2">
      <c r="A36" t="s">
        <v>58</v>
      </c>
      <c r="B36" s="1">
        <v>4</v>
      </c>
      <c r="C36" t="s">
        <v>52</v>
      </c>
      <c r="D36" t="s">
        <v>11</v>
      </c>
      <c r="E36" t="s">
        <v>16</v>
      </c>
      <c r="F36" s="1" t="s">
        <v>13</v>
      </c>
      <c r="G36" s="1">
        <v>1984</v>
      </c>
      <c r="H36" s="1">
        <v>2001</v>
      </c>
      <c r="I36" s="1">
        <v>0</v>
      </c>
      <c r="J36" s="11"/>
      <c r="K36">
        <f t="shared" si="1"/>
        <v>7</v>
      </c>
      <c r="L36" s="1"/>
      <c r="P36" s="14">
        <v>32</v>
      </c>
      <c r="Q36" s="14" t="str">
        <f t="shared" si="2"/>
        <v/>
      </c>
      <c r="R36" s="14" t="str">
        <f t="shared" si="3"/>
        <v/>
      </c>
      <c r="S36" s="14" t="str">
        <f t="shared" si="4"/>
        <v/>
      </c>
      <c r="T36" s="14" t="str">
        <f t="shared" si="5"/>
        <v/>
      </c>
      <c r="U36" s="14" t="str">
        <f t="shared" si="6"/>
        <v/>
      </c>
      <c r="V36" s="14" t="str">
        <f t="shared" si="7"/>
        <v/>
      </c>
      <c r="W36" s="14" t="str">
        <f t="shared" si="8"/>
        <v/>
      </c>
      <c r="X36" s="14" t="str">
        <f t="shared" si="9"/>
        <v/>
      </c>
      <c r="Y36" s="14" t="str">
        <f t="shared" si="10"/>
        <v/>
      </c>
    </row>
    <row r="37" spans="1:25" x14ac:dyDescent="0.2">
      <c r="A37" t="s">
        <v>59</v>
      </c>
      <c r="B37" s="1">
        <v>4</v>
      </c>
      <c r="C37" t="s">
        <v>52</v>
      </c>
      <c r="D37" t="s">
        <v>11</v>
      </c>
      <c r="E37" t="s">
        <v>16</v>
      </c>
      <c r="F37" s="1" t="s">
        <v>13</v>
      </c>
      <c r="G37" s="1">
        <v>1979</v>
      </c>
      <c r="H37" s="1">
        <v>1996</v>
      </c>
      <c r="I37" s="1">
        <v>0</v>
      </c>
      <c r="J37" s="11"/>
      <c r="K37">
        <f t="shared" si="1"/>
        <v>7</v>
      </c>
      <c r="L37" s="1"/>
      <c r="P37" s="14">
        <v>33</v>
      </c>
      <c r="Q37" s="14" t="str">
        <f t="shared" si="2"/>
        <v/>
      </c>
      <c r="R37" s="14" t="str">
        <f t="shared" si="3"/>
        <v/>
      </c>
      <c r="S37" s="14" t="str">
        <f t="shared" si="4"/>
        <v/>
      </c>
      <c r="T37" s="14" t="str">
        <f t="shared" si="5"/>
        <v/>
      </c>
      <c r="U37" s="14" t="str">
        <f t="shared" si="6"/>
        <v/>
      </c>
      <c r="V37" s="14" t="str">
        <f t="shared" si="7"/>
        <v/>
      </c>
      <c r="W37" s="14" t="str">
        <f t="shared" si="8"/>
        <v/>
      </c>
      <c r="X37" s="14" t="str">
        <f t="shared" si="9"/>
        <v/>
      </c>
      <c r="Y37" s="14" t="str">
        <f t="shared" si="10"/>
        <v/>
      </c>
    </row>
    <row r="38" spans="1:25" x14ac:dyDescent="0.2">
      <c r="A38" t="s">
        <v>60</v>
      </c>
      <c r="B38" s="1">
        <v>4</v>
      </c>
      <c r="C38" t="s">
        <v>61</v>
      </c>
      <c r="D38" t="s">
        <v>11</v>
      </c>
      <c r="E38" t="s">
        <v>16</v>
      </c>
      <c r="F38" s="1" t="s">
        <v>20</v>
      </c>
      <c r="G38" s="1">
        <v>1945</v>
      </c>
      <c r="H38" s="1">
        <v>1987</v>
      </c>
      <c r="I38" s="1">
        <v>2</v>
      </c>
      <c r="J38" s="11"/>
      <c r="K38">
        <f t="shared" si="1"/>
        <v>7</v>
      </c>
      <c r="L38" s="1"/>
      <c r="P38" s="14">
        <v>34</v>
      </c>
      <c r="Q38" s="14" t="str">
        <f t="shared" si="2"/>
        <v/>
      </c>
      <c r="R38" s="14" t="str">
        <f t="shared" si="3"/>
        <v/>
      </c>
      <c r="S38" s="14" t="str">
        <f t="shared" si="4"/>
        <v/>
      </c>
      <c r="T38" s="14" t="str">
        <f t="shared" si="5"/>
        <v/>
      </c>
      <c r="U38" s="14" t="str">
        <f t="shared" si="6"/>
        <v/>
      </c>
      <c r="V38" s="14" t="str">
        <f t="shared" si="7"/>
        <v/>
      </c>
      <c r="W38" s="14" t="str">
        <f t="shared" si="8"/>
        <v/>
      </c>
      <c r="X38" s="14" t="str">
        <f t="shared" si="9"/>
        <v/>
      </c>
      <c r="Y38" s="14" t="str">
        <f t="shared" si="10"/>
        <v/>
      </c>
    </row>
    <row r="39" spans="1:25" x14ac:dyDescent="0.2">
      <c r="A39" t="s">
        <v>62</v>
      </c>
      <c r="B39" s="1">
        <v>4</v>
      </c>
      <c r="C39" t="s">
        <v>61</v>
      </c>
      <c r="D39" t="s">
        <v>11</v>
      </c>
      <c r="E39" t="s">
        <v>30</v>
      </c>
      <c r="F39" s="1" t="s">
        <v>20</v>
      </c>
      <c r="G39" s="1">
        <v>1963</v>
      </c>
      <c r="H39" s="1">
        <v>2002</v>
      </c>
      <c r="I39" s="1">
        <v>4</v>
      </c>
      <c r="J39" s="11"/>
      <c r="K39">
        <f t="shared" si="1"/>
        <v>7</v>
      </c>
      <c r="L39" s="1"/>
      <c r="P39" s="14">
        <v>35</v>
      </c>
      <c r="Q39" s="14" t="str">
        <f t="shared" si="2"/>
        <v/>
      </c>
      <c r="R39" s="14" t="str">
        <f t="shared" si="3"/>
        <v/>
      </c>
      <c r="S39" s="14" t="str">
        <f t="shared" si="4"/>
        <v/>
      </c>
      <c r="T39" s="14" t="str">
        <f t="shared" si="5"/>
        <v/>
      </c>
      <c r="U39" s="14" t="str">
        <f t="shared" si="6"/>
        <v/>
      </c>
      <c r="V39" s="14" t="str">
        <f t="shared" si="7"/>
        <v/>
      </c>
      <c r="W39" s="14" t="str">
        <f t="shared" si="8"/>
        <v/>
      </c>
      <c r="X39" s="14" t="str">
        <f t="shared" si="9"/>
        <v/>
      </c>
      <c r="Y39" s="14" t="str">
        <f t="shared" si="10"/>
        <v/>
      </c>
    </row>
    <row r="40" spans="1:25" x14ac:dyDescent="0.2">
      <c r="A40" t="s">
        <v>63</v>
      </c>
      <c r="B40" s="1">
        <v>4</v>
      </c>
      <c r="C40" t="s">
        <v>61</v>
      </c>
      <c r="D40" t="s">
        <v>22</v>
      </c>
      <c r="E40" t="s">
        <v>16</v>
      </c>
      <c r="F40" s="1" t="s">
        <v>20</v>
      </c>
      <c r="G40" s="1">
        <v>1977</v>
      </c>
      <c r="H40" s="1">
        <v>1997</v>
      </c>
      <c r="I40" s="1">
        <v>1</v>
      </c>
      <c r="J40" s="11"/>
      <c r="K40">
        <f t="shared" si="1"/>
        <v>7</v>
      </c>
      <c r="L40" s="1"/>
      <c r="P40" s="14">
        <v>36</v>
      </c>
      <c r="Q40" s="14" t="str">
        <f t="shared" si="2"/>
        <v/>
      </c>
      <c r="R40" s="14" t="str">
        <f t="shared" si="3"/>
        <v/>
      </c>
      <c r="S40" s="14" t="str">
        <f t="shared" si="4"/>
        <v/>
      </c>
      <c r="T40" s="14" t="str">
        <f t="shared" si="5"/>
        <v/>
      </c>
      <c r="U40" s="14" t="str">
        <f t="shared" si="6"/>
        <v/>
      </c>
      <c r="V40" s="14" t="str">
        <f t="shared" si="7"/>
        <v/>
      </c>
      <c r="W40" s="14" t="str">
        <f t="shared" si="8"/>
        <v/>
      </c>
      <c r="X40" s="14" t="str">
        <f t="shared" si="9"/>
        <v/>
      </c>
      <c r="Y40" s="14" t="str">
        <f t="shared" si="10"/>
        <v/>
      </c>
    </row>
    <row r="41" spans="1:25" x14ac:dyDescent="0.2">
      <c r="A41" t="s">
        <v>64</v>
      </c>
      <c r="B41" s="1">
        <v>5</v>
      </c>
      <c r="C41" t="s">
        <v>44</v>
      </c>
      <c r="D41" t="s">
        <v>11</v>
      </c>
      <c r="E41" t="s">
        <v>12</v>
      </c>
      <c r="F41" s="1" t="s">
        <v>20</v>
      </c>
      <c r="G41" s="1">
        <v>1964</v>
      </c>
      <c r="H41" s="1">
        <v>1988</v>
      </c>
      <c r="I41" s="1">
        <v>1</v>
      </c>
      <c r="J41" s="11"/>
      <c r="K41">
        <f t="shared" si="1"/>
        <v>8</v>
      </c>
      <c r="L41" s="1"/>
      <c r="P41" s="14">
        <v>37</v>
      </c>
      <c r="Q41" s="14" t="str">
        <f t="shared" si="2"/>
        <v/>
      </c>
      <c r="R41" s="14" t="str">
        <f t="shared" si="3"/>
        <v/>
      </c>
      <c r="S41" s="14" t="str">
        <f t="shared" si="4"/>
        <v/>
      </c>
      <c r="T41" s="14" t="str">
        <f t="shared" si="5"/>
        <v/>
      </c>
      <c r="U41" s="14" t="str">
        <f t="shared" si="6"/>
        <v/>
      </c>
      <c r="V41" s="14" t="str">
        <f t="shared" si="7"/>
        <v/>
      </c>
      <c r="W41" s="14" t="str">
        <f t="shared" si="8"/>
        <v/>
      </c>
      <c r="X41" s="14" t="str">
        <f t="shared" si="9"/>
        <v/>
      </c>
      <c r="Y41" s="14" t="str">
        <f t="shared" si="10"/>
        <v/>
      </c>
    </row>
    <row r="42" spans="1:25" x14ac:dyDescent="0.2">
      <c r="A42" t="s">
        <v>65</v>
      </c>
      <c r="B42" s="1">
        <v>5</v>
      </c>
      <c r="C42" t="s">
        <v>44</v>
      </c>
      <c r="D42" t="s">
        <v>11</v>
      </c>
      <c r="E42" t="s">
        <v>12</v>
      </c>
      <c r="F42" s="1" t="s">
        <v>20</v>
      </c>
      <c r="G42" s="1">
        <v>1965</v>
      </c>
      <c r="H42" s="1">
        <v>1993</v>
      </c>
      <c r="I42" s="1">
        <v>3</v>
      </c>
      <c r="J42" s="11"/>
      <c r="K42">
        <f t="shared" si="1"/>
        <v>9</v>
      </c>
      <c r="L42" s="1"/>
      <c r="P42" s="14">
        <v>38</v>
      </c>
      <c r="Q42" s="14" t="str">
        <f t="shared" si="2"/>
        <v/>
      </c>
      <c r="R42" s="14" t="str">
        <f t="shared" si="3"/>
        <v/>
      </c>
      <c r="S42" s="14" t="str">
        <f t="shared" si="4"/>
        <v/>
      </c>
      <c r="T42" s="14" t="str">
        <f t="shared" si="5"/>
        <v/>
      </c>
      <c r="U42" s="14" t="str">
        <f t="shared" si="6"/>
        <v/>
      </c>
      <c r="V42" s="14" t="str">
        <f t="shared" si="7"/>
        <v/>
      </c>
      <c r="W42" s="14" t="str">
        <f t="shared" si="8"/>
        <v/>
      </c>
      <c r="X42" s="14" t="str">
        <f t="shared" si="9"/>
        <v/>
      </c>
      <c r="Y42" s="14" t="str">
        <f t="shared" si="10"/>
        <v/>
      </c>
    </row>
    <row r="43" spans="1:25" x14ac:dyDescent="0.2">
      <c r="A43" t="s">
        <v>66</v>
      </c>
      <c r="B43" s="1">
        <v>5</v>
      </c>
      <c r="C43" t="s">
        <v>67</v>
      </c>
      <c r="D43" t="s">
        <v>11</v>
      </c>
      <c r="E43" t="s">
        <v>30</v>
      </c>
      <c r="F43" s="1" t="s">
        <v>20</v>
      </c>
      <c r="G43" s="1">
        <v>1975</v>
      </c>
      <c r="H43" s="1">
        <v>1991</v>
      </c>
      <c r="I43" s="1">
        <v>2</v>
      </c>
      <c r="J43" s="11"/>
      <c r="K43">
        <f t="shared" si="1"/>
        <v>9</v>
      </c>
      <c r="L43" s="1"/>
      <c r="P43" s="14">
        <v>39</v>
      </c>
      <c r="Q43" s="14" t="str">
        <f t="shared" si="2"/>
        <v/>
      </c>
      <c r="R43" s="14" t="str">
        <f t="shared" si="3"/>
        <v/>
      </c>
      <c r="S43" s="14" t="str">
        <f t="shared" si="4"/>
        <v/>
      </c>
      <c r="T43" s="14" t="str">
        <f t="shared" si="5"/>
        <v/>
      </c>
      <c r="U43" s="14" t="str">
        <f t="shared" si="6"/>
        <v/>
      </c>
      <c r="V43" s="14" t="str">
        <f t="shared" si="7"/>
        <v/>
      </c>
      <c r="W43" s="14" t="str">
        <f t="shared" si="8"/>
        <v/>
      </c>
      <c r="X43" s="14" t="str">
        <f t="shared" si="9"/>
        <v/>
      </c>
      <c r="Y43" s="14" t="str">
        <f t="shared" si="10"/>
        <v/>
      </c>
    </row>
    <row r="44" spans="1:25" x14ac:dyDescent="0.2">
      <c r="A44" t="s">
        <v>68</v>
      </c>
      <c r="B44" s="1">
        <v>5</v>
      </c>
      <c r="C44" t="s">
        <v>67</v>
      </c>
      <c r="D44" t="s">
        <v>11</v>
      </c>
      <c r="E44" t="s">
        <v>30</v>
      </c>
      <c r="F44" s="1" t="s">
        <v>20</v>
      </c>
      <c r="G44" s="1">
        <v>1989</v>
      </c>
      <c r="H44" s="1">
        <v>2005</v>
      </c>
      <c r="I44" s="1">
        <v>0</v>
      </c>
      <c r="J44" s="11"/>
      <c r="K44">
        <f t="shared" si="1"/>
        <v>9</v>
      </c>
      <c r="L44" s="1"/>
      <c r="P44" s="14">
        <v>40</v>
      </c>
      <c r="Q44" s="14" t="str">
        <f t="shared" si="2"/>
        <v/>
      </c>
      <c r="R44" s="14" t="str">
        <f t="shared" si="3"/>
        <v/>
      </c>
      <c r="S44" s="14" t="str">
        <f t="shared" si="4"/>
        <v/>
      </c>
      <c r="T44" s="14" t="str">
        <f t="shared" si="5"/>
        <v/>
      </c>
      <c r="U44" s="14" t="str">
        <f t="shared" si="6"/>
        <v/>
      </c>
      <c r="V44" s="14" t="str">
        <f t="shared" si="7"/>
        <v/>
      </c>
      <c r="W44" s="14" t="str">
        <f t="shared" si="8"/>
        <v/>
      </c>
      <c r="X44" s="14" t="str">
        <f t="shared" si="9"/>
        <v/>
      </c>
      <c r="Y44" s="14" t="str">
        <f t="shared" si="10"/>
        <v/>
      </c>
    </row>
    <row r="45" spans="1:25" x14ac:dyDescent="0.2">
      <c r="A45" t="s">
        <v>69</v>
      </c>
      <c r="B45" s="1">
        <v>5</v>
      </c>
      <c r="C45" t="s">
        <v>67</v>
      </c>
      <c r="D45" t="s">
        <v>11</v>
      </c>
      <c r="E45" t="s">
        <v>16</v>
      </c>
      <c r="F45" s="1" t="s">
        <v>20</v>
      </c>
      <c r="G45" s="1">
        <v>1985</v>
      </c>
      <c r="H45" s="1">
        <v>2002</v>
      </c>
      <c r="I45" s="1">
        <v>1</v>
      </c>
      <c r="J45" s="11"/>
      <c r="K45">
        <f t="shared" si="1"/>
        <v>9</v>
      </c>
      <c r="L45" s="1"/>
      <c r="P45" s="14">
        <v>41</v>
      </c>
      <c r="Q45" s="14" t="str">
        <f t="shared" si="2"/>
        <v/>
      </c>
      <c r="R45" s="14" t="str">
        <f t="shared" si="3"/>
        <v/>
      </c>
      <c r="S45" s="14" t="str">
        <f t="shared" si="4"/>
        <v/>
      </c>
      <c r="T45" s="14" t="str">
        <f t="shared" si="5"/>
        <v/>
      </c>
      <c r="U45" s="14" t="str">
        <f t="shared" si="6"/>
        <v/>
      </c>
      <c r="V45" s="14" t="str">
        <f t="shared" si="7"/>
        <v/>
      </c>
      <c r="W45" s="14" t="str">
        <f t="shared" si="8"/>
        <v/>
      </c>
      <c r="X45" s="14" t="str">
        <f t="shared" si="9"/>
        <v/>
      </c>
      <c r="Y45" s="14" t="str">
        <f t="shared" si="10"/>
        <v/>
      </c>
    </row>
    <row r="46" spans="1:25" x14ac:dyDescent="0.2">
      <c r="A46" t="s">
        <v>70</v>
      </c>
      <c r="B46" s="1">
        <v>5</v>
      </c>
      <c r="C46" t="s">
        <v>71</v>
      </c>
      <c r="D46" t="s">
        <v>11</v>
      </c>
      <c r="E46" t="s">
        <v>16</v>
      </c>
      <c r="F46" s="1" t="s">
        <v>13</v>
      </c>
      <c r="G46" s="1">
        <v>1985</v>
      </c>
      <c r="H46" s="1">
        <v>1997</v>
      </c>
      <c r="I46" s="1">
        <v>3</v>
      </c>
      <c r="J46" s="11"/>
      <c r="K46">
        <f t="shared" si="1"/>
        <v>9</v>
      </c>
      <c r="L46" s="1"/>
      <c r="P46" s="14">
        <v>42</v>
      </c>
      <c r="Q46" s="14" t="str">
        <f t="shared" si="2"/>
        <v/>
      </c>
      <c r="R46" s="14" t="str">
        <f t="shared" si="3"/>
        <v/>
      </c>
      <c r="S46" s="14" t="str">
        <f t="shared" si="4"/>
        <v/>
      </c>
      <c r="T46" s="14" t="str">
        <f t="shared" si="5"/>
        <v/>
      </c>
      <c r="U46" s="14" t="str">
        <f t="shared" si="6"/>
        <v/>
      </c>
      <c r="V46" s="14" t="str">
        <f t="shared" si="7"/>
        <v/>
      </c>
      <c r="W46" s="14" t="str">
        <f t="shared" si="8"/>
        <v/>
      </c>
      <c r="X46" s="14" t="str">
        <f t="shared" si="9"/>
        <v/>
      </c>
      <c r="Y46" s="14" t="str">
        <f t="shared" si="10"/>
        <v/>
      </c>
    </row>
    <row r="47" spans="1:25" x14ac:dyDescent="0.2">
      <c r="A47" t="s">
        <v>72</v>
      </c>
      <c r="B47" s="1">
        <v>5</v>
      </c>
      <c r="C47" t="s">
        <v>71</v>
      </c>
      <c r="D47" t="s">
        <v>11</v>
      </c>
      <c r="E47" t="s">
        <v>16</v>
      </c>
      <c r="F47" s="1" t="s">
        <v>13</v>
      </c>
      <c r="G47" s="1">
        <v>1986</v>
      </c>
      <c r="H47" s="1">
        <v>2003</v>
      </c>
      <c r="I47" s="1">
        <v>0</v>
      </c>
      <c r="J47" s="11"/>
      <c r="K47">
        <f t="shared" si="1"/>
        <v>9</v>
      </c>
      <c r="L47" s="1"/>
      <c r="P47" s="14">
        <v>43</v>
      </c>
      <c r="Q47" s="14" t="str">
        <f t="shared" si="2"/>
        <v/>
      </c>
      <c r="R47" s="14" t="str">
        <f t="shared" si="3"/>
        <v/>
      </c>
      <c r="S47" s="14" t="str">
        <f t="shared" si="4"/>
        <v/>
      </c>
      <c r="T47" s="14" t="str">
        <f t="shared" si="5"/>
        <v/>
      </c>
      <c r="U47" s="14" t="str">
        <f t="shared" si="6"/>
        <v/>
      </c>
      <c r="V47" s="14" t="str">
        <f t="shared" si="7"/>
        <v/>
      </c>
      <c r="W47" s="14" t="str">
        <f t="shared" si="8"/>
        <v/>
      </c>
      <c r="X47" s="14" t="str">
        <f t="shared" si="9"/>
        <v/>
      </c>
      <c r="Y47" s="14" t="str">
        <f t="shared" si="10"/>
        <v/>
      </c>
    </row>
    <row r="48" spans="1:25" x14ac:dyDescent="0.2">
      <c r="A48" t="s">
        <v>73</v>
      </c>
      <c r="B48" s="1">
        <v>5</v>
      </c>
      <c r="C48" t="s">
        <v>71</v>
      </c>
      <c r="D48" t="s">
        <v>11</v>
      </c>
      <c r="E48" t="s">
        <v>16</v>
      </c>
      <c r="F48" s="1" t="s">
        <v>13</v>
      </c>
      <c r="G48" s="1">
        <v>1978</v>
      </c>
      <c r="H48" s="1">
        <v>1997</v>
      </c>
      <c r="I48" s="1">
        <v>1</v>
      </c>
      <c r="J48" s="11"/>
      <c r="K48">
        <f t="shared" si="1"/>
        <v>9</v>
      </c>
      <c r="L48" s="1"/>
      <c r="P48" s="14">
        <v>44</v>
      </c>
      <c r="Q48" s="14" t="str">
        <f t="shared" si="2"/>
        <v/>
      </c>
      <c r="R48" s="14" t="str">
        <f t="shared" si="3"/>
        <v/>
      </c>
      <c r="S48" s="14" t="str">
        <f t="shared" si="4"/>
        <v/>
      </c>
      <c r="T48" s="14" t="str">
        <f t="shared" si="5"/>
        <v/>
      </c>
      <c r="U48" s="14" t="str">
        <f t="shared" si="6"/>
        <v/>
      </c>
      <c r="V48" s="14" t="str">
        <f t="shared" si="7"/>
        <v/>
      </c>
      <c r="W48" s="14" t="str">
        <f t="shared" si="8"/>
        <v/>
      </c>
      <c r="X48" s="14" t="str">
        <f t="shared" si="9"/>
        <v/>
      </c>
      <c r="Y48" s="14" t="str">
        <f t="shared" si="10"/>
        <v/>
      </c>
    </row>
    <row r="49" spans="1:25" x14ac:dyDescent="0.2">
      <c r="A49" t="s">
        <v>74</v>
      </c>
      <c r="B49" s="1">
        <v>5</v>
      </c>
      <c r="C49" t="s">
        <v>71</v>
      </c>
      <c r="D49" t="s">
        <v>11</v>
      </c>
      <c r="E49" t="s">
        <v>16</v>
      </c>
      <c r="F49" s="1" t="s">
        <v>13</v>
      </c>
      <c r="G49" s="1">
        <v>1987</v>
      </c>
      <c r="H49" s="1">
        <v>2003</v>
      </c>
      <c r="I49" s="1">
        <v>0</v>
      </c>
      <c r="J49" s="11"/>
      <c r="K49">
        <f t="shared" si="1"/>
        <v>9</v>
      </c>
      <c r="L49" s="1"/>
      <c r="P49" s="14">
        <v>45</v>
      </c>
      <c r="Q49" s="14" t="str">
        <f t="shared" si="2"/>
        <v/>
      </c>
      <c r="R49" s="14" t="str">
        <f t="shared" si="3"/>
        <v/>
      </c>
      <c r="S49" s="14" t="str">
        <f t="shared" si="4"/>
        <v/>
      </c>
      <c r="T49" s="14" t="str">
        <f t="shared" si="5"/>
        <v/>
      </c>
      <c r="U49" s="14" t="str">
        <f t="shared" si="6"/>
        <v/>
      </c>
      <c r="V49" s="14" t="str">
        <f t="shared" si="7"/>
        <v/>
      </c>
      <c r="W49" s="14" t="str">
        <f t="shared" si="8"/>
        <v/>
      </c>
      <c r="X49" s="14" t="str">
        <f t="shared" si="9"/>
        <v/>
      </c>
      <c r="Y49" s="14" t="str">
        <f t="shared" si="10"/>
        <v/>
      </c>
    </row>
    <row r="50" spans="1:25" x14ac:dyDescent="0.2">
      <c r="K50" s="9">
        <f>MAX(K5:K49)</f>
        <v>9</v>
      </c>
    </row>
  </sheetData>
  <phoneticPr fontId="0" type="noConversion"/>
  <dataValidations count="3">
    <dataValidation type="list" allowBlank="1" showInputMessage="1" showErrorMessage="1" sqref="L4">
      <formula1>"шт.,совм."</formula1>
    </dataValidation>
    <dataValidation type="list" allowBlank="1" showInputMessage="1" showErrorMessage="1" sqref="M4">
      <formula1>"высшее,среднее,среднее спец."</formula1>
    </dataValidation>
    <dataValidation type="list" allowBlank="1" showInputMessage="1" showErrorMessage="1" sqref="N4">
      <formula1>"м,ж"</formula1>
    </dataValidation>
  </dataValidations>
  <printOptions horizontalCentered="1"/>
  <pageMargins left="0.78740157480314965" right="0.78740157480314965" top="0.68" bottom="0.67" header="0.36" footer="0.32"/>
  <pageSetup paperSize="9" scale="84" orientation="landscape" r:id="rId1"/>
  <headerFooter alignWithMargins="0">
    <oddHeader>&amp;A</oddHead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E24" sqref="E24"/>
    </sheetView>
  </sheetViews>
  <sheetFormatPr defaultRowHeight="12.75" x14ac:dyDescent="0.2"/>
  <cols>
    <col min="1" max="1" width="17" bestFit="1" customWidth="1"/>
    <col min="2" max="2" width="10.140625" bestFit="1" customWidth="1"/>
    <col min="3" max="3" width="7.85546875" style="1" bestFit="1" customWidth="1"/>
    <col min="5" max="5" width="15.140625" customWidth="1"/>
    <col min="6" max="6" width="11.7109375" customWidth="1"/>
    <col min="7" max="7" width="13.140625" customWidth="1"/>
    <col min="8" max="8" width="13.7109375" customWidth="1"/>
    <col min="9" max="9" width="10.140625" customWidth="1"/>
    <col min="10" max="10" width="10.28515625" customWidth="1"/>
  </cols>
  <sheetData>
    <row r="1" spans="1:10" ht="28.5" customHeight="1" x14ac:dyDescent="0.2">
      <c r="A1" s="5" t="s">
        <v>0</v>
      </c>
      <c r="B1" s="5" t="s">
        <v>1</v>
      </c>
      <c r="C1" s="5" t="s">
        <v>82</v>
      </c>
      <c r="D1" s="5" t="s">
        <v>75</v>
      </c>
      <c r="E1" s="3" t="s">
        <v>76</v>
      </c>
      <c r="F1" s="3" t="s">
        <v>77</v>
      </c>
      <c r="G1" s="3" t="s">
        <v>78</v>
      </c>
      <c r="H1" s="3" t="s">
        <v>79</v>
      </c>
      <c r="I1" s="4" t="s">
        <v>80</v>
      </c>
      <c r="J1" s="4" t="s">
        <v>81</v>
      </c>
    </row>
    <row r="2" spans="1:10" x14ac:dyDescent="0.2">
      <c r="A2" t="s">
        <v>9</v>
      </c>
      <c r="B2" s="1">
        <v>1</v>
      </c>
      <c r="C2" s="1">
        <v>260</v>
      </c>
    </row>
    <row r="3" spans="1:10" x14ac:dyDescent="0.2">
      <c r="A3" t="s">
        <v>14</v>
      </c>
      <c r="B3" s="1">
        <v>1</v>
      </c>
      <c r="C3" s="1">
        <v>220</v>
      </c>
    </row>
    <row r="4" spans="1:10" x14ac:dyDescent="0.2">
      <c r="A4" t="s">
        <v>17</v>
      </c>
      <c r="B4" s="1">
        <v>1</v>
      </c>
      <c r="C4" s="1">
        <v>220</v>
      </c>
    </row>
    <row r="5" spans="1:10" x14ac:dyDescent="0.2">
      <c r="A5" t="s">
        <v>18</v>
      </c>
      <c r="B5" s="1">
        <v>1</v>
      </c>
      <c r="C5" s="1">
        <v>550</v>
      </c>
    </row>
    <row r="6" spans="1:10" x14ac:dyDescent="0.2">
      <c r="A6" t="s">
        <v>21</v>
      </c>
      <c r="B6" s="1">
        <v>1</v>
      </c>
      <c r="C6" s="1">
        <v>550</v>
      </c>
    </row>
    <row r="7" spans="1:10" x14ac:dyDescent="0.2">
      <c r="A7" t="s">
        <v>23</v>
      </c>
      <c r="B7" s="1">
        <v>1</v>
      </c>
      <c r="C7" s="1">
        <v>550</v>
      </c>
    </row>
    <row r="8" spans="1:10" x14ac:dyDescent="0.2">
      <c r="A8" t="s">
        <v>24</v>
      </c>
      <c r="B8" s="1">
        <v>2</v>
      </c>
      <c r="C8" s="1">
        <v>280</v>
      </c>
    </row>
    <row r="9" spans="1:10" x14ac:dyDescent="0.2">
      <c r="A9" t="s">
        <v>26</v>
      </c>
      <c r="B9" s="1">
        <v>2</v>
      </c>
      <c r="C9" s="1">
        <v>200</v>
      </c>
    </row>
    <row r="10" spans="1:10" x14ac:dyDescent="0.2">
      <c r="A10" t="s">
        <v>28</v>
      </c>
      <c r="B10" s="1">
        <v>2</v>
      </c>
      <c r="C10" s="1">
        <v>200</v>
      </c>
    </row>
    <row r="11" spans="1:10" x14ac:dyDescent="0.2">
      <c r="A11" t="s">
        <v>29</v>
      </c>
      <c r="B11" s="1">
        <v>2</v>
      </c>
      <c r="C11" s="1">
        <v>200</v>
      </c>
    </row>
    <row r="12" spans="1:10" x14ac:dyDescent="0.2">
      <c r="A12" t="s">
        <v>31</v>
      </c>
      <c r="B12" s="1">
        <v>2</v>
      </c>
      <c r="C12" s="1">
        <v>240</v>
      </c>
    </row>
    <row r="13" spans="1:10" x14ac:dyDescent="0.2">
      <c r="A13" t="s">
        <v>33</v>
      </c>
      <c r="B13" s="1">
        <v>2</v>
      </c>
      <c r="C13" s="1">
        <v>240</v>
      </c>
    </row>
    <row r="14" spans="1:10" x14ac:dyDescent="0.2">
      <c r="A14" t="s">
        <v>34</v>
      </c>
      <c r="B14" s="1">
        <v>3</v>
      </c>
      <c r="C14" s="1">
        <v>600</v>
      </c>
    </row>
    <row r="15" spans="1:10" x14ac:dyDescent="0.2">
      <c r="A15" t="s">
        <v>36</v>
      </c>
      <c r="B15" s="1">
        <v>3</v>
      </c>
      <c r="C15" s="1">
        <v>620</v>
      </c>
    </row>
    <row r="16" spans="1:10" x14ac:dyDescent="0.2">
      <c r="A16" t="s">
        <v>37</v>
      </c>
      <c r="B16" s="1">
        <v>3</v>
      </c>
      <c r="C16" s="1">
        <v>620</v>
      </c>
    </row>
    <row r="17" spans="1:3" x14ac:dyDescent="0.2">
      <c r="A17" t="s">
        <v>38</v>
      </c>
      <c r="B17" s="1">
        <v>3</v>
      </c>
      <c r="C17" s="1">
        <v>320</v>
      </c>
    </row>
    <row r="18" spans="1:3" x14ac:dyDescent="0.2">
      <c r="A18" t="s">
        <v>39</v>
      </c>
      <c r="B18" s="1">
        <v>3</v>
      </c>
      <c r="C18" s="1">
        <v>320</v>
      </c>
    </row>
    <row r="19" spans="1:3" x14ac:dyDescent="0.2">
      <c r="A19" t="s">
        <v>40</v>
      </c>
      <c r="B19" s="1">
        <v>3</v>
      </c>
      <c r="C19" s="1">
        <v>320</v>
      </c>
    </row>
    <row r="20" spans="1:3" x14ac:dyDescent="0.2">
      <c r="A20" t="s">
        <v>41</v>
      </c>
      <c r="B20" s="1">
        <v>3</v>
      </c>
      <c r="C20" s="1">
        <v>350</v>
      </c>
    </row>
    <row r="21" spans="1:3" x14ac:dyDescent="0.2">
      <c r="A21" t="s">
        <v>43</v>
      </c>
      <c r="B21" s="1">
        <v>4</v>
      </c>
      <c r="C21" s="1">
        <v>240</v>
      </c>
    </row>
    <row r="22" spans="1:3" x14ac:dyDescent="0.2">
      <c r="A22" t="s">
        <v>45</v>
      </c>
      <c r="B22" s="1">
        <v>4</v>
      </c>
      <c r="C22" s="1">
        <v>240</v>
      </c>
    </row>
    <row r="23" spans="1:3" x14ac:dyDescent="0.2">
      <c r="A23" t="s">
        <v>46</v>
      </c>
      <c r="B23" s="1">
        <v>4</v>
      </c>
      <c r="C23" s="1">
        <v>240</v>
      </c>
    </row>
    <row r="24" spans="1:3" x14ac:dyDescent="0.2">
      <c r="A24" t="s">
        <v>47</v>
      </c>
      <c r="B24" s="1">
        <v>4</v>
      </c>
      <c r="C24" s="1">
        <v>240</v>
      </c>
    </row>
    <row r="25" spans="1:3" x14ac:dyDescent="0.2">
      <c r="A25" t="s">
        <v>48</v>
      </c>
      <c r="B25" s="1">
        <v>4</v>
      </c>
      <c r="C25" s="1">
        <v>220</v>
      </c>
    </row>
    <row r="26" spans="1:3" x14ac:dyDescent="0.2">
      <c r="A26" t="s">
        <v>50</v>
      </c>
      <c r="B26" s="1">
        <v>4</v>
      </c>
      <c r="C26" s="1">
        <v>220</v>
      </c>
    </row>
    <row r="27" spans="1:3" x14ac:dyDescent="0.2">
      <c r="A27" t="s">
        <v>51</v>
      </c>
      <c r="B27" s="1">
        <v>4</v>
      </c>
      <c r="C27" s="1">
        <v>180</v>
      </c>
    </row>
    <row r="28" spans="1:3" x14ac:dyDescent="0.2">
      <c r="A28" t="s">
        <v>53</v>
      </c>
      <c r="B28" s="1">
        <v>4</v>
      </c>
      <c r="C28" s="1">
        <v>180</v>
      </c>
    </row>
    <row r="29" spans="1:3" x14ac:dyDescent="0.2">
      <c r="A29" t="s">
        <v>54</v>
      </c>
      <c r="B29" s="1">
        <v>4</v>
      </c>
      <c r="C29" s="1">
        <v>180</v>
      </c>
    </row>
    <row r="30" spans="1:3" x14ac:dyDescent="0.2">
      <c r="A30" t="s">
        <v>55</v>
      </c>
      <c r="B30" s="1">
        <v>4</v>
      </c>
      <c r="C30" s="1">
        <v>180</v>
      </c>
    </row>
    <row r="31" spans="1:3" x14ac:dyDescent="0.2">
      <c r="A31" t="s">
        <v>56</v>
      </c>
      <c r="B31" s="1">
        <v>4</v>
      </c>
      <c r="C31" s="1">
        <v>180</v>
      </c>
    </row>
    <row r="32" spans="1:3" x14ac:dyDescent="0.2">
      <c r="A32" t="s">
        <v>57</v>
      </c>
      <c r="B32" s="1">
        <v>4</v>
      </c>
      <c r="C32" s="1">
        <v>180</v>
      </c>
    </row>
    <row r="33" spans="1:3" x14ac:dyDescent="0.2">
      <c r="A33" t="s">
        <v>58</v>
      </c>
      <c r="B33" s="1">
        <v>4</v>
      </c>
      <c r="C33" s="1">
        <v>180</v>
      </c>
    </row>
    <row r="34" spans="1:3" x14ac:dyDescent="0.2">
      <c r="A34" t="s">
        <v>59</v>
      </c>
      <c r="B34" s="1">
        <v>4</v>
      </c>
      <c r="C34" s="1">
        <v>180</v>
      </c>
    </row>
    <row r="35" spans="1:3" x14ac:dyDescent="0.2">
      <c r="A35" t="s">
        <v>60</v>
      </c>
      <c r="B35" s="1">
        <v>4</v>
      </c>
      <c r="C35" s="1">
        <v>190</v>
      </c>
    </row>
    <row r="36" spans="1:3" x14ac:dyDescent="0.2">
      <c r="A36" t="s">
        <v>62</v>
      </c>
      <c r="B36" s="1">
        <v>4</v>
      </c>
      <c r="C36" s="1">
        <v>190</v>
      </c>
    </row>
    <row r="37" spans="1:3" x14ac:dyDescent="0.2">
      <c r="A37" t="s">
        <v>63</v>
      </c>
      <c r="B37" s="1">
        <v>4</v>
      </c>
      <c r="C37" s="1">
        <v>190</v>
      </c>
    </row>
    <row r="38" spans="1:3" x14ac:dyDescent="0.2">
      <c r="A38" t="s">
        <v>64</v>
      </c>
      <c r="B38" s="1">
        <v>5</v>
      </c>
      <c r="C38" s="1">
        <v>220</v>
      </c>
    </row>
    <row r="39" spans="1:3" x14ac:dyDescent="0.2">
      <c r="A39" t="s">
        <v>65</v>
      </c>
      <c r="B39" s="1">
        <v>5</v>
      </c>
      <c r="C39" s="1">
        <v>220</v>
      </c>
    </row>
    <row r="40" spans="1:3" x14ac:dyDescent="0.2">
      <c r="A40" t="s">
        <v>66</v>
      </c>
      <c r="B40" s="1">
        <v>5</v>
      </c>
      <c r="C40" s="1">
        <v>200</v>
      </c>
    </row>
    <row r="41" spans="1:3" x14ac:dyDescent="0.2">
      <c r="A41" t="s">
        <v>68</v>
      </c>
      <c r="B41" s="1">
        <v>5</v>
      </c>
      <c r="C41" s="1">
        <v>200</v>
      </c>
    </row>
    <row r="42" spans="1:3" x14ac:dyDescent="0.2">
      <c r="A42" t="s">
        <v>69</v>
      </c>
      <c r="B42" s="1">
        <v>5</v>
      </c>
      <c r="C42" s="1">
        <v>200</v>
      </c>
    </row>
    <row r="43" spans="1:3" x14ac:dyDescent="0.2">
      <c r="A43" t="s">
        <v>70</v>
      </c>
      <c r="B43" s="1">
        <v>5</v>
      </c>
      <c r="C43" s="1">
        <v>160</v>
      </c>
    </row>
    <row r="44" spans="1:3" x14ac:dyDescent="0.2">
      <c r="A44" t="s">
        <v>72</v>
      </c>
      <c r="B44" s="1">
        <v>5</v>
      </c>
      <c r="C44" s="1">
        <v>160</v>
      </c>
    </row>
    <row r="45" spans="1:3" x14ac:dyDescent="0.2">
      <c r="A45" t="s">
        <v>73</v>
      </c>
      <c r="B45" s="1">
        <v>5</v>
      </c>
      <c r="C45" s="1">
        <v>160</v>
      </c>
    </row>
    <row r="46" spans="1:3" x14ac:dyDescent="0.2">
      <c r="A46" t="s">
        <v>74</v>
      </c>
      <c r="B46" s="1">
        <v>5</v>
      </c>
      <c r="C46" s="1">
        <v>160</v>
      </c>
    </row>
  </sheetData>
  <phoneticPr fontId="0" type="noConversion"/>
  <printOptions horizontalCentered="1"/>
  <pageMargins left="0.78740157480314965" right="0.78740157480314965" top="0.69" bottom="0.72" header="0.51181102362204722" footer="0.35"/>
  <pageSetup paperSize="9" scale="83" orientation="landscape" r:id="rId1"/>
  <headerFooter alignWithMargins="0">
    <oddHeader>&amp;A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Сотрудники</vt:lpstr>
      <vt:lpstr>Ведомость</vt:lpstr>
    </vt:vector>
  </TitlesOfParts>
  <Company>MSSU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c4ws01</dc:creator>
  <cp:lastModifiedBy>Rustem</cp:lastModifiedBy>
  <cp:lastPrinted>2000-06-19T10:08:15Z</cp:lastPrinted>
  <dcterms:created xsi:type="dcterms:W3CDTF">2000-06-19T06:53:23Z</dcterms:created>
  <dcterms:modified xsi:type="dcterms:W3CDTF">2013-05-27T19:47:13Z</dcterms:modified>
</cp:coreProperties>
</file>