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 tabRatio="733"/>
  </bookViews>
  <sheets>
    <sheet name="KPI" sheetId="1" r:id="rId1"/>
    <sheet name="Знач" sheetId="28" r:id="rId2"/>
  </sheets>
  <externalReferences>
    <externalReference r:id="rId3"/>
  </externalReferences>
  <calcPr calcId="144525"/>
</workbook>
</file>

<file path=xl/calcChain.xml><?xml version="1.0" encoding="utf-8"?>
<calcChain xmlns="http://schemas.openxmlformats.org/spreadsheetml/2006/main">
  <c r="E15" i="1" l="1"/>
  <c r="D15" i="1"/>
  <c r="C15" i="1"/>
  <c r="E14" i="1"/>
  <c r="D14" i="1"/>
  <c r="C14" i="1"/>
  <c r="E13" i="1"/>
  <c r="D13" i="1"/>
  <c r="C13" i="1"/>
  <c r="E12" i="1"/>
  <c r="D12" i="1"/>
  <c r="C12" i="1"/>
  <c r="E11" i="1"/>
  <c r="D11" i="1"/>
  <c r="C11" i="1"/>
  <c r="E10" i="1"/>
  <c r="D10" i="1"/>
  <c r="C10" i="1"/>
  <c r="E9" i="1"/>
  <c r="D9" i="1"/>
  <c r="C9" i="1"/>
  <c r="E8" i="1"/>
  <c r="D8" i="1"/>
  <c r="C8" i="1"/>
  <c r="E7" i="1"/>
  <c r="D7" i="1"/>
  <c r="C7" i="1"/>
  <c r="E6" i="1"/>
  <c r="D6" i="1"/>
  <c r="C6" i="1"/>
  <c r="E5" i="1"/>
  <c r="D5" i="1"/>
  <c r="C5" i="1"/>
  <c r="E4" i="1"/>
  <c r="D4" i="1"/>
  <c r="C4" i="1"/>
  <c r="E3" i="1"/>
  <c r="D3" i="1"/>
  <c r="C3" i="1"/>
  <c r="G15" i="1" l="1"/>
  <c r="G12" i="1"/>
  <c r="G11" i="1"/>
  <c r="G4" i="1"/>
  <c r="G3" i="1"/>
  <c r="G7" i="1"/>
  <c r="G8" i="1"/>
  <c r="G9" i="1"/>
  <c r="G6" i="1"/>
  <c r="G5" i="1"/>
  <c r="G10" i="1"/>
  <c r="G13" i="1"/>
  <c r="G14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H6" i="1" l="1"/>
  <c r="H7" i="1"/>
  <c r="H10" i="1"/>
  <c r="H12" i="1"/>
  <c r="H13" i="1"/>
  <c r="H14" i="1"/>
  <c r="H15" i="1"/>
  <c r="H3" i="1"/>
  <c r="D17" i="1" l="1"/>
  <c r="D16" i="1"/>
  <c r="C16" i="1" l="1"/>
  <c r="C17" i="1"/>
  <c r="E17" i="1"/>
  <c r="E16" i="1"/>
  <c r="H9" i="1" l="1"/>
  <c r="H8" i="1"/>
  <c r="H11" i="1" l="1"/>
  <c r="H4" i="1"/>
  <c r="H5" i="1"/>
  <c r="H16" i="1" l="1"/>
  <c r="H17" i="1"/>
</calcChain>
</file>

<file path=xl/sharedStrings.xml><?xml version="1.0" encoding="utf-8"?>
<sst xmlns="http://schemas.openxmlformats.org/spreadsheetml/2006/main" count="50" uniqueCount="42">
  <si>
    <t>№ п/п</t>
  </si>
  <si>
    <t>Предложено</t>
  </si>
  <si>
    <t>Оформлено</t>
  </si>
  <si>
    <t>Значение</t>
  </si>
  <si>
    <t>ФИО сотрудника</t>
  </si>
  <si>
    <t>Одобрение</t>
  </si>
  <si>
    <t>Среднее</t>
  </si>
  <si>
    <t>Минимальное</t>
  </si>
  <si>
    <t>Х</t>
  </si>
  <si>
    <t>Статус</t>
  </si>
  <si>
    <t>Да</t>
  </si>
  <si>
    <t>Реализация проведена</t>
  </si>
  <si>
    <t>Одобрено. Спецпредложение №1</t>
  </si>
  <si>
    <t>Одобрено. Спецпредложение №2</t>
  </si>
  <si>
    <t>Одобрено. Спецпредложение №3</t>
  </si>
  <si>
    <t>ТО 12 мес</t>
  </si>
  <si>
    <t>ТО 6 мес</t>
  </si>
  <si>
    <t>ТО 24 мес</t>
  </si>
  <si>
    <t>ТО</t>
  </si>
  <si>
    <t>Товар кроме запчастей</t>
  </si>
  <si>
    <t>Шины</t>
  </si>
  <si>
    <t>Диски</t>
  </si>
  <si>
    <t>Комплекс</t>
  </si>
  <si>
    <t>Двигатель</t>
  </si>
  <si>
    <t>Товар сотрудникам</t>
  </si>
  <si>
    <t>Комплекс в Товарах</t>
  </si>
  <si>
    <t>Комплекс в Запчастях</t>
  </si>
  <si>
    <t>Комплекс в ТО</t>
  </si>
  <si>
    <t>Спец предложение</t>
  </si>
  <si>
    <t>Артемин Артем Артемович</t>
  </si>
  <si>
    <t>Борисов Борис Борисович</t>
  </si>
  <si>
    <t>Витин Виктор Викторович</t>
  </si>
  <si>
    <t>Гришин Григорий Григорьевич</t>
  </si>
  <si>
    <t>Дмитриев Дмитрий Дмитриевич</t>
  </si>
  <si>
    <t>Емелин Емельян Емельянович</t>
  </si>
  <si>
    <t>Жаков Жак Жакович</t>
  </si>
  <si>
    <t>Захаров Захар Захарович</t>
  </si>
  <si>
    <t>Иванов Иван Иванович</t>
  </si>
  <si>
    <t>Константинов Константин Константинович</t>
  </si>
  <si>
    <t>Леонидов Леонид Леонидович</t>
  </si>
  <si>
    <t>Максимов Максим Максимович</t>
  </si>
  <si>
    <t>Николаев Николай Николаевич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</si>
</sst>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rgb="FF71DAFF"/>
        <bgColor indexed="64"/>
      </patternFill>
    </fill>
    <fill>
      <patternFill patternType="solid">
        <fgColor theme="5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3" fillId="0" borderId="0" xfId="1"/>
    <xf numFmtId="0" fontId="2" fillId="3" borderId="4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2" fillId="3" borderId="6" xfId="0" applyFont="1" applyFill="1" applyBorder="1" applyAlignment="1" applyProtection="1">
      <alignment vertical="center"/>
      <protection locked="0"/>
    </xf>
    <xf numFmtId="0" fontId="2" fillId="3" borderId="6" xfId="0" applyFont="1" applyFill="1" applyBorder="1" applyAlignment="1" applyProtection="1">
      <alignment horizontal="left" vertical="center"/>
      <protection locked="0"/>
    </xf>
    <xf numFmtId="0" fontId="2" fillId="3" borderId="9" xfId="0" applyFont="1" applyFill="1" applyBorder="1" applyAlignment="1" applyProtection="1">
      <alignment horizontal="left" vertical="center"/>
      <protection locked="0"/>
    </xf>
    <xf numFmtId="0" fontId="2" fillId="3" borderId="7" xfId="0" applyFont="1" applyFill="1" applyBorder="1" applyAlignment="1" applyProtection="1">
      <alignment horizontal="center" vertical="center"/>
      <protection locked="0"/>
    </xf>
    <xf numFmtId="0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left"/>
      <protection locked="0"/>
    </xf>
    <xf numFmtId="2" fontId="5" fillId="4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NumberFormat="1" applyAlignment="1" applyProtection="1">
      <alignment horizontal="center" vertical="center"/>
      <protection locked="0"/>
    </xf>
    <xf numFmtId="0" fontId="1" fillId="2" borderId="0" xfId="0" applyFont="1" applyFill="1" applyBorder="1" applyProtection="1">
      <protection locked="0"/>
    </xf>
    <xf numFmtId="2" fontId="2" fillId="0" borderId="10" xfId="0" applyNumberFormat="1" applyFont="1" applyBorder="1" applyAlignment="1" applyProtection="1">
      <alignment horizontal="center"/>
      <protection locked="0" hidden="1"/>
    </xf>
    <xf numFmtId="4" fontId="2" fillId="0" borderId="10" xfId="0" applyNumberFormat="1" applyFont="1" applyBorder="1" applyAlignment="1" applyProtection="1">
      <alignment horizontal="center"/>
      <protection locked="0" hidden="1"/>
    </xf>
    <xf numFmtId="0" fontId="2" fillId="0" borderId="10" xfId="0" applyFont="1" applyBorder="1" applyAlignment="1" applyProtection="1">
      <alignment horizontal="center"/>
      <protection locked="0" hidden="1"/>
    </xf>
    <xf numFmtId="0" fontId="2" fillId="0" borderId="3" xfId="0" applyFont="1" applyFill="1" applyBorder="1" applyAlignment="1" applyProtection="1">
      <alignment horizontal="center"/>
      <protection locked="0" hidden="1"/>
    </xf>
    <xf numFmtId="4" fontId="2" fillId="0" borderId="11" xfId="0" applyNumberFormat="1" applyFont="1" applyBorder="1" applyAlignment="1" applyProtection="1">
      <alignment horizontal="center"/>
      <protection locked="0"/>
    </xf>
    <xf numFmtId="0" fontId="2" fillId="3" borderId="4" xfId="0" applyFont="1" applyFill="1" applyBorder="1" applyAlignment="1" applyProtection="1">
      <alignment horizontal="left" vertical="center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2" xfId="0" applyFont="1" applyFill="1" applyBorder="1" applyAlignment="1" applyProtection="1">
      <alignment horizontal="center" vertical="center"/>
      <protection locked="0"/>
    </xf>
    <xf numFmtId="0" fontId="2" fillId="3" borderId="4" xfId="0" applyFont="1" applyFill="1" applyBorder="1" applyAlignment="1" applyProtection="1">
      <alignment horizontal="center" vertical="center"/>
      <protection locked="0"/>
    </xf>
    <xf numFmtId="0" fontId="2" fillId="3" borderId="8" xfId="0" applyFont="1" applyFill="1" applyBorder="1" applyAlignment="1" applyProtection="1">
      <alignment horizontal="center" vertical="center"/>
      <protection locked="0"/>
    </xf>
    <xf numFmtId="0" fontId="2" fillId="3" borderId="5" xfId="0" applyFont="1" applyFill="1" applyBorder="1" applyAlignment="1" applyProtection="1">
      <alignment horizontal="center" vertical="center"/>
      <protection locked="0"/>
    </xf>
    <xf numFmtId="0" fontId="4" fillId="4" borderId="1" xfId="0" applyNumberFormat="1" applyFont="1" applyFill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colors>
    <mruColors>
      <color rgb="FF71DA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2;&#1099;&#1075;&#1088;&#1091;&#1079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">
          <cell r="D2" t="str">
            <v>Товар</v>
          </cell>
          <cell r="E2" t="str">
            <v>Комплекс</v>
          </cell>
          <cell r="F2" t="str">
            <v>ФИО сотрудника</v>
          </cell>
          <cell r="G2" t="str">
            <v>Сумма кредита, руб.</v>
          </cell>
          <cell r="H2" t="str">
            <v>Комментарий ПО</v>
          </cell>
          <cell r="J2" t="str">
            <v>Статус заявки</v>
          </cell>
        </row>
        <row r="3">
          <cell r="D3" t="str">
            <v>Шины</v>
          </cell>
          <cell r="E3" t="str">
            <v>Да</v>
          </cell>
          <cell r="F3" t="str">
            <v>Артемин Артем Артемович</v>
          </cell>
          <cell r="G3">
            <v>52039.475000000006</v>
          </cell>
          <cell r="H3" t="str">
            <v>Одобрено</v>
          </cell>
          <cell r="J3" t="str">
            <v>Реализация проведена</v>
          </cell>
        </row>
        <row r="4">
          <cell r="D4" t="str">
            <v>Шины</v>
          </cell>
          <cell r="F4" t="str">
            <v>Артемин Артем Артемович</v>
          </cell>
          <cell r="G4">
            <v>80000</v>
          </cell>
          <cell r="H4" t="str">
            <v>Отказ</v>
          </cell>
          <cell r="J4" t="str">
            <v>Отклонена</v>
          </cell>
        </row>
        <row r="5">
          <cell r="D5" t="str">
            <v>Запчасти</v>
          </cell>
          <cell r="E5" t="str">
            <v>Да</v>
          </cell>
          <cell r="F5" t="str">
            <v>Борисов Борис Борисович</v>
          </cell>
          <cell r="G5">
            <v>14117.829999999998</v>
          </cell>
          <cell r="H5" t="str">
            <v>Одобрено</v>
          </cell>
          <cell r="J5" t="str">
            <v>Реализация проведена</v>
          </cell>
        </row>
        <row r="6">
          <cell r="D6" t="str">
            <v>Диски</v>
          </cell>
          <cell r="E6" t="str">
            <v>Да</v>
          </cell>
          <cell r="F6" t="str">
            <v>Витин Виктор Викторович</v>
          </cell>
          <cell r="G6">
            <v>96470.074999999997</v>
          </cell>
          <cell r="H6" t="str">
            <v>Отказ</v>
          </cell>
          <cell r="J6" t="str">
            <v>Отклонена</v>
          </cell>
        </row>
        <row r="7">
          <cell r="D7" t="str">
            <v>Шины</v>
          </cell>
          <cell r="E7" t="str">
            <v>Да</v>
          </cell>
          <cell r="F7" t="str">
            <v>Артемин Артем Артемович</v>
          </cell>
          <cell r="G7">
            <v>36407.035000000003</v>
          </cell>
          <cell r="H7" t="str">
            <v>Отказ</v>
          </cell>
          <cell r="J7" t="str">
            <v>Отклонена</v>
          </cell>
        </row>
        <row r="8">
          <cell r="D8" t="str">
            <v>Шины</v>
          </cell>
          <cell r="E8" t="str">
            <v>Да</v>
          </cell>
          <cell r="F8" t="str">
            <v>Артемин Артем Артемович</v>
          </cell>
          <cell r="G8">
            <v>19013.454999999998</v>
          </cell>
          <cell r="H8" t="str">
            <v>Отказ</v>
          </cell>
          <cell r="J8" t="str">
            <v>Отклонена</v>
          </cell>
        </row>
        <row r="9">
          <cell r="D9" t="str">
            <v>Шины</v>
          </cell>
          <cell r="E9" t="str">
            <v>Да</v>
          </cell>
          <cell r="F9" t="str">
            <v>Артемин Артем Артемович</v>
          </cell>
          <cell r="G9">
            <v>10605.380000000001</v>
          </cell>
          <cell r="H9" t="str">
            <v>Одобрено</v>
          </cell>
          <cell r="J9" t="str">
            <v>Реализация проведена</v>
          </cell>
        </row>
        <row r="10">
          <cell r="D10" t="str">
            <v>Шины</v>
          </cell>
          <cell r="E10" t="str">
            <v>Да</v>
          </cell>
          <cell r="F10" t="str">
            <v>Артемин Артем Артемович</v>
          </cell>
          <cell r="G10">
            <v>67814.070000000007</v>
          </cell>
          <cell r="H10" t="str">
            <v>Отказ</v>
          </cell>
          <cell r="J10" t="str">
            <v>Отклонена</v>
          </cell>
        </row>
        <row r="11">
          <cell r="D11" t="str">
            <v>ТО 12 мес</v>
          </cell>
          <cell r="E11" t="str">
            <v>Да</v>
          </cell>
          <cell r="F11" t="str">
            <v>Борисов Борис Борисович</v>
          </cell>
          <cell r="G11">
            <v>20000</v>
          </cell>
          <cell r="H11" t="str">
            <v>Отказ</v>
          </cell>
          <cell r="J11" t="str">
            <v>Отклонена</v>
          </cell>
        </row>
        <row r="12">
          <cell r="D12" t="str">
            <v>Шины</v>
          </cell>
          <cell r="E12" t="str">
            <v>Да</v>
          </cell>
          <cell r="F12" t="str">
            <v>Витин Виктор Викторович</v>
          </cell>
          <cell r="G12">
            <v>16210.76</v>
          </cell>
          <cell r="H12" t="str">
            <v>Отказ</v>
          </cell>
          <cell r="J12" t="str">
            <v>Отклонена</v>
          </cell>
        </row>
        <row r="13">
          <cell r="D13" t="str">
            <v>Шины</v>
          </cell>
          <cell r="E13" t="str">
            <v>Да</v>
          </cell>
          <cell r="F13" t="str">
            <v>Витин Виктор Викторович</v>
          </cell>
          <cell r="G13">
            <v>16210.76</v>
          </cell>
          <cell r="H13" t="str">
            <v>Одобрено</v>
          </cell>
          <cell r="J13" t="str">
            <v>Реализация проведена</v>
          </cell>
        </row>
        <row r="14">
          <cell r="D14" t="str">
            <v>Шины</v>
          </cell>
          <cell r="E14" t="str">
            <v>Да</v>
          </cell>
          <cell r="F14" t="str">
            <v>Артемин Артем Артемович</v>
          </cell>
          <cell r="G14">
            <v>36407.035000000003</v>
          </cell>
          <cell r="H14" t="str">
            <v>Отказ</v>
          </cell>
          <cell r="J14" t="str">
            <v>Отклонена</v>
          </cell>
        </row>
        <row r="15">
          <cell r="D15" t="str">
            <v>Запчасти</v>
          </cell>
          <cell r="E15" t="str">
            <v>Да</v>
          </cell>
          <cell r="F15" t="str">
            <v>Гришин Григорий Григорьевич</v>
          </cell>
          <cell r="G15">
            <v>18287.815000000002</v>
          </cell>
          <cell r="H15" t="str">
            <v>Одобрено</v>
          </cell>
          <cell r="J15" t="str">
            <v>Реализация проведена</v>
          </cell>
        </row>
        <row r="16">
          <cell r="D16" t="str">
            <v>Шины</v>
          </cell>
          <cell r="E16" t="str">
            <v>Да</v>
          </cell>
          <cell r="F16" t="str">
            <v>Артемин Артем Артемович</v>
          </cell>
          <cell r="G16">
            <v>21816.705000000002</v>
          </cell>
          <cell r="H16" t="str">
            <v>Отказ</v>
          </cell>
          <cell r="J16" t="str">
            <v>Отклонена</v>
          </cell>
        </row>
        <row r="17">
          <cell r="D17" t="str">
            <v>Запчасти</v>
          </cell>
          <cell r="E17" t="str">
            <v>Да</v>
          </cell>
          <cell r="F17" t="str">
            <v>Дмитриев Дмитрий Дмитриевич</v>
          </cell>
          <cell r="G17">
            <v>17688.605</v>
          </cell>
          <cell r="H17" t="str">
            <v>Одобрено</v>
          </cell>
          <cell r="J17" t="str">
            <v>Реализация проведена</v>
          </cell>
        </row>
        <row r="18">
          <cell r="D18" t="str">
            <v>Шины</v>
          </cell>
          <cell r="F18" t="str">
            <v>Артемин Артем Артемович</v>
          </cell>
          <cell r="G18">
            <v>130000</v>
          </cell>
          <cell r="H18" t="str">
            <v>Отказ</v>
          </cell>
          <cell r="J18" t="str">
            <v>Отклонена</v>
          </cell>
        </row>
        <row r="19">
          <cell r="D19" t="str">
            <v>Шины</v>
          </cell>
          <cell r="E19" t="str">
            <v>Да</v>
          </cell>
          <cell r="F19" t="str">
            <v>Артемин Артем Артемович</v>
          </cell>
          <cell r="G19">
            <v>130000</v>
          </cell>
          <cell r="H19" t="str">
            <v>Отказ</v>
          </cell>
          <cell r="J19" t="str">
            <v>Отклонена</v>
          </cell>
        </row>
        <row r="20">
          <cell r="D20" t="str">
            <v>Запчасти</v>
          </cell>
          <cell r="E20" t="str">
            <v>Да</v>
          </cell>
          <cell r="F20" t="str">
            <v>Гришин Григорий Григорьевич</v>
          </cell>
          <cell r="G20">
            <v>13991.594999999999</v>
          </cell>
          <cell r="H20" t="str">
            <v>Одобрено</v>
          </cell>
          <cell r="J20" t="str">
            <v>Реализация проведена</v>
          </cell>
        </row>
        <row r="21">
          <cell r="D21" t="str">
            <v>Запчасти</v>
          </cell>
          <cell r="E21" t="str">
            <v>Да</v>
          </cell>
          <cell r="F21" t="str">
            <v>Борисов Борис Борисович</v>
          </cell>
          <cell r="G21">
            <v>17207.3</v>
          </cell>
          <cell r="H21" t="str">
            <v>Одобрено</v>
          </cell>
          <cell r="J21" t="str">
            <v>Отклонена</v>
          </cell>
        </row>
        <row r="22">
          <cell r="D22" t="str">
            <v>Шины</v>
          </cell>
          <cell r="F22" t="str">
            <v>Артемин Артем Артемович</v>
          </cell>
          <cell r="G22">
            <v>55000</v>
          </cell>
          <cell r="H22" t="str">
            <v>Отказ</v>
          </cell>
          <cell r="J22" t="str">
            <v>Отклонена</v>
          </cell>
        </row>
        <row r="23">
          <cell r="D23" t="str">
            <v>Запчасти</v>
          </cell>
          <cell r="E23" t="str">
            <v>Да</v>
          </cell>
          <cell r="F23" t="str">
            <v>Гришин Григорий Григорьевич</v>
          </cell>
          <cell r="G23">
            <v>20751.05</v>
          </cell>
          <cell r="H23" t="str">
            <v>Отказ</v>
          </cell>
          <cell r="J23" t="str">
            <v>Отклонена</v>
          </cell>
        </row>
        <row r="24">
          <cell r="D24" t="str">
            <v>Запчасти</v>
          </cell>
          <cell r="E24" t="str">
            <v>Да</v>
          </cell>
          <cell r="F24" t="str">
            <v>Борисов Борис Борисович</v>
          </cell>
          <cell r="G24">
            <v>19648.475000000002</v>
          </cell>
          <cell r="H24" t="str">
            <v>Одобрено</v>
          </cell>
          <cell r="J24" t="str">
            <v>Реализация проведена</v>
          </cell>
        </row>
        <row r="25">
          <cell r="D25" t="str">
            <v>Запчасти</v>
          </cell>
          <cell r="F25" t="str">
            <v>Борисов Борис Борисович</v>
          </cell>
          <cell r="G25">
            <v>20175.400000000001</v>
          </cell>
          <cell r="H25" t="str">
            <v>Отказ</v>
          </cell>
          <cell r="J25" t="str">
            <v>Отклонена</v>
          </cell>
        </row>
        <row r="26">
          <cell r="D26" t="str">
            <v>Шины</v>
          </cell>
          <cell r="E26" t="str">
            <v>Да</v>
          </cell>
          <cell r="F26" t="str">
            <v>Артемин Артем Артемович</v>
          </cell>
          <cell r="G26">
            <v>80376.884999999995</v>
          </cell>
          <cell r="H26" t="str">
            <v>Одобрено. Спецпредложение №2</v>
          </cell>
          <cell r="J26" t="str">
            <v>Реализация проведена</v>
          </cell>
        </row>
        <row r="27">
          <cell r="D27" t="str">
            <v>Диски</v>
          </cell>
          <cell r="E27" t="str">
            <v>Да</v>
          </cell>
          <cell r="F27" t="str">
            <v>Артемин Артем Артемович</v>
          </cell>
          <cell r="G27">
            <v>134080.62</v>
          </cell>
          <cell r="H27" t="str">
            <v>Отказ</v>
          </cell>
          <cell r="J27" t="str">
            <v>Отклонена</v>
          </cell>
        </row>
        <row r="28">
          <cell r="D28" t="str">
            <v>Запчасти</v>
          </cell>
          <cell r="E28" t="str">
            <v>Да</v>
          </cell>
          <cell r="F28" t="str">
            <v>Борисов Борис Борисович</v>
          </cell>
          <cell r="G28">
            <v>14720.064999999999</v>
          </cell>
          <cell r="H28" t="str">
            <v>Отказ</v>
          </cell>
          <cell r="J28" t="str">
            <v>Отклонена</v>
          </cell>
        </row>
        <row r="29">
          <cell r="D29" t="str">
            <v>Шины</v>
          </cell>
          <cell r="E29" t="str">
            <v>Да</v>
          </cell>
          <cell r="F29" t="str">
            <v>Артемин Артем Артемович</v>
          </cell>
          <cell r="G29">
            <v>136578.94500000001</v>
          </cell>
          <cell r="H29" t="str">
            <v>Отказ</v>
          </cell>
          <cell r="J29" t="str">
            <v>Отклонена</v>
          </cell>
        </row>
        <row r="30">
          <cell r="D30" t="str">
            <v>ТО 6 мес</v>
          </cell>
          <cell r="F30" t="str">
            <v>Артемин Артем Артемович</v>
          </cell>
          <cell r="G30">
            <v>15000</v>
          </cell>
          <cell r="H30" t="str">
            <v>Одобрено</v>
          </cell>
          <cell r="J30" t="str">
            <v>Реализация проведена</v>
          </cell>
        </row>
        <row r="31">
          <cell r="D31" t="str">
            <v>Шины</v>
          </cell>
          <cell r="F31" t="str">
            <v>Артемин Артем Артемович</v>
          </cell>
          <cell r="G31">
            <v>130000</v>
          </cell>
          <cell r="H31" t="str">
            <v>Отказ</v>
          </cell>
          <cell r="J31" t="str">
            <v>Отклонена</v>
          </cell>
        </row>
        <row r="32">
          <cell r="D32" t="str">
            <v>Запчасти</v>
          </cell>
          <cell r="E32" t="str">
            <v>Да</v>
          </cell>
          <cell r="F32" t="str">
            <v>Витин Виктор Викторович</v>
          </cell>
          <cell r="G32">
            <v>19459.559999999998</v>
          </cell>
          <cell r="H32" t="str">
            <v>Отказ</v>
          </cell>
          <cell r="J32" t="str">
            <v>Отклонена</v>
          </cell>
        </row>
        <row r="33">
          <cell r="D33" t="str">
            <v>Запчасти</v>
          </cell>
          <cell r="E33" t="str">
            <v>Да</v>
          </cell>
          <cell r="F33" t="str">
            <v>Гришин Григорий Григорьевич</v>
          </cell>
          <cell r="G33">
            <v>19438.025000000001</v>
          </cell>
          <cell r="H33" t="str">
            <v>Одобрено</v>
          </cell>
          <cell r="J33" t="str">
            <v>Отклонена</v>
          </cell>
        </row>
        <row r="34">
          <cell r="D34" t="str">
            <v>Запчасти</v>
          </cell>
          <cell r="E34" t="str">
            <v>Да</v>
          </cell>
          <cell r="F34" t="str">
            <v>Дмитриев Дмитрий Дмитриевич</v>
          </cell>
          <cell r="G34">
            <v>25399.334999999999</v>
          </cell>
          <cell r="H34" t="str">
            <v>Одобрено</v>
          </cell>
          <cell r="J34" t="str">
            <v>Реализация проведена</v>
          </cell>
        </row>
        <row r="35">
          <cell r="D35" t="str">
            <v>ТО 12 мес</v>
          </cell>
          <cell r="E35" t="str">
            <v>Да</v>
          </cell>
          <cell r="F35" t="str">
            <v>Артемин Артем Артемович</v>
          </cell>
          <cell r="G35">
            <v>12500</v>
          </cell>
          <cell r="H35" t="str">
            <v>Отказ</v>
          </cell>
          <cell r="J35" t="str">
            <v>Отклонена</v>
          </cell>
        </row>
        <row r="36">
          <cell r="D36" t="str">
            <v>Шины</v>
          </cell>
          <cell r="E36" t="str">
            <v>Да</v>
          </cell>
          <cell r="F36" t="str">
            <v>Артемин Артем Артемович</v>
          </cell>
          <cell r="G36">
            <v>70789.475000000006</v>
          </cell>
          <cell r="H36" t="str">
            <v>Одобрено</v>
          </cell>
          <cell r="J36" t="str">
            <v>Реализация проведена</v>
          </cell>
        </row>
        <row r="37">
          <cell r="D37" t="str">
            <v>Запчасти</v>
          </cell>
          <cell r="E37" t="str">
            <v>Да</v>
          </cell>
          <cell r="F37" t="str">
            <v>Дмитриев Дмитрий Дмитриевич</v>
          </cell>
          <cell r="G37">
            <v>9068.4850000000006</v>
          </cell>
          <cell r="H37" t="str">
            <v>Одобрено</v>
          </cell>
          <cell r="J37" t="str">
            <v>Реализация проведена</v>
          </cell>
        </row>
        <row r="38">
          <cell r="D38" t="str">
            <v>Запчасти</v>
          </cell>
          <cell r="E38" t="str">
            <v>Да</v>
          </cell>
          <cell r="F38" t="str">
            <v>Борисов Борис Борисович</v>
          </cell>
          <cell r="G38">
            <v>15394.12</v>
          </cell>
          <cell r="H38" t="str">
            <v>Отказ</v>
          </cell>
          <cell r="J38" t="str">
            <v>Отклонена</v>
          </cell>
        </row>
        <row r="39">
          <cell r="D39" t="str">
            <v>Шины</v>
          </cell>
          <cell r="E39" t="str">
            <v>Да</v>
          </cell>
          <cell r="F39" t="str">
            <v>Емелин Емельян Емельянович</v>
          </cell>
          <cell r="G39">
            <v>68775.510000000009</v>
          </cell>
          <cell r="H39" t="str">
            <v>Отказ</v>
          </cell>
          <cell r="J39" t="str">
            <v>Отклонена</v>
          </cell>
        </row>
        <row r="40">
          <cell r="D40" t="str">
            <v>Шины</v>
          </cell>
          <cell r="F40" t="str">
            <v>Артемин Артем Артемович</v>
          </cell>
          <cell r="G40">
            <v>130000</v>
          </cell>
          <cell r="H40" t="str">
            <v>Отказ</v>
          </cell>
          <cell r="J40" t="str">
            <v>Отклонена</v>
          </cell>
        </row>
        <row r="41">
          <cell r="D41" t="str">
            <v>Шины</v>
          </cell>
          <cell r="E41" t="str">
            <v>Да</v>
          </cell>
          <cell r="F41" t="str">
            <v>Емелин Емельян Емельянович</v>
          </cell>
          <cell r="G41">
            <v>202368.42</v>
          </cell>
          <cell r="H41" t="str">
            <v>Отказ</v>
          </cell>
          <cell r="J41" t="str">
            <v>Отклонена</v>
          </cell>
        </row>
        <row r="42">
          <cell r="D42" t="str">
            <v>Шины</v>
          </cell>
          <cell r="E42" t="str">
            <v>Да</v>
          </cell>
          <cell r="F42" t="str">
            <v>Емелин Емельян Емельянович</v>
          </cell>
          <cell r="G42">
            <v>202368.42</v>
          </cell>
          <cell r="H42" t="str">
            <v>Отказ</v>
          </cell>
          <cell r="J42" t="str">
            <v>Отклонена</v>
          </cell>
        </row>
        <row r="43">
          <cell r="D43" t="str">
            <v>Диски</v>
          </cell>
          <cell r="F43" t="str">
            <v>Витин Виктор Викторович</v>
          </cell>
          <cell r="G43">
            <v>46013.87000000001</v>
          </cell>
          <cell r="H43" t="str">
            <v>Отказ</v>
          </cell>
          <cell r="J43" t="str">
            <v>Отклонена</v>
          </cell>
        </row>
        <row r="44">
          <cell r="D44" t="str">
            <v>Диски</v>
          </cell>
          <cell r="F44" t="str">
            <v>Витин Виктор Викторович</v>
          </cell>
          <cell r="G44">
            <v>46013.87000000001</v>
          </cell>
          <cell r="H44" t="str">
            <v>Одобрено</v>
          </cell>
          <cell r="J44" t="str">
            <v>Реализация проведена</v>
          </cell>
        </row>
        <row r="45">
          <cell r="D45" t="str">
            <v>Запчасти</v>
          </cell>
          <cell r="E45" t="str">
            <v>Да</v>
          </cell>
          <cell r="F45" t="str">
            <v>Дмитриев Дмитрий Дмитриевич</v>
          </cell>
          <cell r="G45">
            <v>11775.815000000001</v>
          </cell>
          <cell r="H45" t="str">
            <v>Отказ</v>
          </cell>
          <cell r="J45" t="str">
            <v>Отклонена</v>
          </cell>
        </row>
        <row r="46">
          <cell r="D46" t="str">
            <v>Запчасти</v>
          </cell>
          <cell r="E46" t="str">
            <v>Да</v>
          </cell>
          <cell r="F46" t="str">
            <v>Дмитриев Дмитрий Дмитриевич</v>
          </cell>
          <cell r="G46">
            <v>11775.815000000001</v>
          </cell>
          <cell r="H46" t="str">
            <v>Одобрено</v>
          </cell>
          <cell r="J46" t="str">
            <v>Реализация проведена</v>
          </cell>
        </row>
        <row r="47">
          <cell r="D47" t="str">
            <v>Шины</v>
          </cell>
          <cell r="E47" t="str">
            <v>Да</v>
          </cell>
          <cell r="F47" t="str">
            <v>Артемин Артем Артемович</v>
          </cell>
          <cell r="G47">
            <v>103684.21</v>
          </cell>
          <cell r="H47" t="str">
            <v>Отказ</v>
          </cell>
          <cell r="J47" t="str">
            <v>Отклонена</v>
          </cell>
        </row>
        <row r="48">
          <cell r="D48" t="str">
            <v>Запчасти</v>
          </cell>
          <cell r="E48" t="str">
            <v>Да</v>
          </cell>
          <cell r="F48" t="str">
            <v>Гришин Григорий Григорьевич</v>
          </cell>
          <cell r="G48">
            <v>9721.64</v>
          </cell>
          <cell r="H48" t="str">
            <v>Одобрено</v>
          </cell>
          <cell r="J48" t="str">
            <v>Реализация проведена</v>
          </cell>
        </row>
        <row r="49">
          <cell r="D49" t="str">
            <v>Шины</v>
          </cell>
          <cell r="E49" t="str">
            <v>Да</v>
          </cell>
          <cell r="F49" t="str">
            <v>Витин Виктор Викторович</v>
          </cell>
          <cell r="G49">
            <v>9204.0349999999999</v>
          </cell>
          <cell r="H49" t="str">
            <v>Одобрено</v>
          </cell>
          <cell r="J49" t="str">
            <v>Реализация проведена</v>
          </cell>
        </row>
        <row r="50">
          <cell r="D50" t="str">
            <v>Диски</v>
          </cell>
          <cell r="F50" t="str">
            <v>Емелин Емельян Емельянович</v>
          </cell>
          <cell r="G50">
            <v>205000</v>
          </cell>
          <cell r="H50" t="str">
            <v>Отказ</v>
          </cell>
          <cell r="J50" t="str">
            <v>Отклонена</v>
          </cell>
        </row>
        <row r="51">
          <cell r="D51" t="str">
            <v>Запчасти</v>
          </cell>
          <cell r="E51" t="str">
            <v>Да</v>
          </cell>
          <cell r="F51" t="str">
            <v>Борисов Борис Борисович</v>
          </cell>
          <cell r="G51">
            <v>10705.039999999999</v>
          </cell>
          <cell r="H51" t="str">
            <v>Одобрено</v>
          </cell>
          <cell r="J51" t="str">
            <v>Реализация проведена</v>
          </cell>
        </row>
        <row r="52">
          <cell r="D52" t="str">
            <v>Шины</v>
          </cell>
          <cell r="E52" t="str">
            <v>Да</v>
          </cell>
          <cell r="F52" t="str">
            <v>Артемин Артем Артемович</v>
          </cell>
          <cell r="G52">
            <v>7802.6900000000005</v>
          </cell>
          <cell r="H52" t="str">
            <v>Отказ</v>
          </cell>
          <cell r="J52" t="str">
            <v>Отклонена</v>
          </cell>
        </row>
        <row r="53">
          <cell r="D53" t="str">
            <v>Диски</v>
          </cell>
          <cell r="E53" t="str">
            <v>Да</v>
          </cell>
          <cell r="F53" t="str">
            <v>Емелин Емельян Емельянович</v>
          </cell>
          <cell r="G53">
            <v>38185.839999999997</v>
          </cell>
          <cell r="H53" t="str">
            <v>Одобрено</v>
          </cell>
          <cell r="J53" t="str">
            <v>Реализация проведена</v>
          </cell>
        </row>
        <row r="54">
          <cell r="D54" t="str">
            <v>Шины</v>
          </cell>
          <cell r="E54" t="str">
            <v>Да</v>
          </cell>
          <cell r="F54" t="str">
            <v>Артемин Артем Артемович</v>
          </cell>
          <cell r="G54">
            <v>126173.47</v>
          </cell>
          <cell r="H54" t="str">
            <v>Отказ</v>
          </cell>
          <cell r="J54" t="str">
            <v>Отклонена</v>
          </cell>
        </row>
        <row r="55">
          <cell r="D55" t="str">
            <v>Шины</v>
          </cell>
          <cell r="F55" t="str">
            <v>Артемин Артем Артемович</v>
          </cell>
          <cell r="G55">
            <v>30000</v>
          </cell>
          <cell r="H55" t="str">
            <v>Одобрено</v>
          </cell>
          <cell r="J55" t="str">
            <v>Реализация проведена</v>
          </cell>
        </row>
        <row r="56">
          <cell r="D56" t="str">
            <v>Запчасти</v>
          </cell>
          <cell r="F56" t="str">
            <v>Дмитриев Дмитрий Дмитриевич</v>
          </cell>
          <cell r="G56">
            <v>17145.5</v>
          </cell>
          <cell r="H56" t="str">
            <v>Отказ</v>
          </cell>
          <cell r="J56" t="str">
            <v>Отклонена</v>
          </cell>
        </row>
        <row r="57">
          <cell r="D57" t="str">
            <v>Запчасти</v>
          </cell>
          <cell r="F57" t="str">
            <v>Дмитриев Дмитрий Дмитриевич</v>
          </cell>
          <cell r="G57">
            <v>17145.5</v>
          </cell>
          <cell r="H57" t="str">
            <v>Одобрено</v>
          </cell>
          <cell r="J57" t="str">
            <v>Реализация проведена</v>
          </cell>
        </row>
        <row r="58">
          <cell r="D58" t="str">
            <v>Шины</v>
          </cell>
          <cell r="E58" t="str">
            <v>Да</v>
          </cell>
          <cell r="F58" t="str">
            <v>Гришин Григорий Григорьевич</v>
          </cell>
          <cell r="G58">
            <v>43265.305</v>
          </cell>
          <cell r="H58" t="str">
            <v>Отказ</v>
          </cell>
          <cell r="J58" t="str">
            <v>Отклонена</v>
          </cell>
        </row>
        <row r="59">
          <cell r="D59" t="str">
            <v>Шины</v>
          </cell>
          <cell r="E59" t="str">
            <v>Да</v>
          </cell>
          <cell r="F59" t="str">
            <v>Артемин Артем Артемович</v>
          </cell>
          <cell r="G59">
            <v>23844.85</v>
          </cell>
          <cell r="H59" t="str">
            <v>Отказ</v>
          </cell>
          <cell r="J59" t="str">
            <v>Отклонена</v>
          </cell>
        </row>
        <row r="60">
          <cell r="D60" t="str">
            <v>Шины</v>
          </cell>
          <cell r="E60" t="str">
            <v>Да</v>
          </cell>
          <cell r="F60" t="str">
            <v>Артемин Артем Артемович</v>
          </cell>
          <cell r="G60">
            <v>34515.94</v>
          </cell>
          <cell r="H60" t="str">
            <v>Одобрено</v>
          </cell>
          <cell r="J60" t="str">
            <v>Реализация проведена</v>
          </cell>
        </row>
        <row r="61">
          <cell r="D61" t="str">
            <v>Запчасти</v>
          </cell>
          <cell r="E61" t="str">
            <v>Да</v>
          </cell>
          <cell r="F61" t="str">
            <v>Гришин Григорий Григорьевич</v>
          </cell>
          <cell r="G61">
            <v>14698.274999999998</v>
          </cell>
          <cell r="H61" t="str">
            <v>Одобрено</v>
          </cell>
          <cell r="J61" t="str">
            <v>Реализация проведена</v>
          </cell>
        </row>
        <row r="62">
          <cell r="D62" t="str">
            <v>Шины</v>
          </cell>
          <cell r="E62" t="str">
            <v>Да</v>
          </cell>
          <cell r="F62" t="str">
            <v>Артемин Артем Артемович</v>
          </cell>
          <cell r="G62">
            <v>68775.510000000009</v>
          </cell>
          <cell r="H62" t="str">
            <v>Одобрено</v>
          </cell>
          <cell r="J62" t="str">
            <v>Реализация проведена</v>
          </cell>
        </row>
        <row r="63">
          <cell r="D63" t="str">
            <v>Шины</v>
          </cell>
          <cell r="E63" t="str">
            <v>Да</v>
          </cell>
          <cell r="F63" t="str">
            <v>Артемин Артем Артемович</v>
          </cell>
          <cell r="G63">
            <v>61053.81</v>
          </cell>
          <cell r="H63" t="str">
            <v>Одобрено</v>
          </cell>
          <cell r="J63" t="str">
            <v>Реализация проведена</v>
          </cell>
        </row>
        <row r="64">
          <cell r="D64" t="str">
            <v>Шины</v>
          </cell>
          <cell r="E64" t="str">
            <v>Да</v>
          </cell>
          <cell r="F64" t="str">
            <v>Артемин Артем Артемович</v>
          </cell>
          <cell r="G64">
            <v>72602.039999999994</v>
          </cell>
          <cell r="H64" t="str">
            <v>Одобрено</v>
          </cell>
          <cell r="J64" t="str">
            <v>Реализация проведена</v>
          </cell>
        </row>
        <row r="65">
          <cell r="D65" t="str">
            <v>Запчасти</v>
          </cell>
          <cell r="E65" t="str">
            <v>Да</v>
          </cell>
          <cell r="F65" t="str">
            <v>Дмитриев Дмитрий Дмитриевич</v>
          </cell>
          <cell r="G65">
            <v>15475.63</v>
          </cell>
          <cell r="H65" t="str">
            <v>Одобрено. Спецпредложение №1</v>
          </cell>
          <cell r="J65" t="str">
            <v>Реализация проведена</v>
          </cell>
        </row>
        <row r="66">
          <cell r="D66" t="str">
            <v>ТО 6 мес</v>
          </cell>
          <cell r="F66" t="str">
            <v>Дмитриев Дмитрий Дмитриевич</v>
          </cell>
          <cell r="G66">
            <v>10000</v>
          </cell>
          <cell r="H66" t="str">
            <v>Одобрено</v>
          </cell>
          <cell r="J66" t="str">
            <v>Реализация проведена</v>
          </cell>
        </row>
        <row r="67">
          <cell r="D67" t="str">
            <v>Шины</v>
          </cell>
          <cell r="E67" t="str">
            <v>Да</v>
          </cell>
          <cell r="F67" t="str">
            <v>Артемин Артем Артемович</v>
          </cell>
          <cell r="G67">
            <v>70789.475000000006</v>
          </cell>
          <cell r="H67" t="str">
            <v>Одобрено</v>
          </cell>
          <cell r="J67" t="str">
            <v>Отклонена</v>
          </cell>
        </row>
        <row r="68">
          <cell r="D68" t="str">
            <v>Запчасти</v>
          </cell>
          <cell r="E68" t="str">
            <v>Да</v>
          </cell>
          <cell r="F68" t="str">
            <v>Борисов Борис Борисович</v>
          </cell>
          <cell r="G68">
            <v>15843.584999999999</v>
          </cell>
          <cell r="H68" t="str">
            <v>Отказ</v>
          </cell>
          <cell r="J68" t="str">
            <v>Отклонена</v>
          </cell>
        </row>
        <row r="69">
          <cell r="D69" t="str">
            <v>Запчасти</v>
          </cell>
          <cell r="E69" t="str">
            <v>Да</v>
          </cell>
          <cell r="F69" t="str">
            <v>Жаков Жак Жакович</v>
          </cell>
          <cell r="G69">
            <v>14973.74</v>
          </cell>
          <cell r="H69" t="str">
            <v>Одобрено</v>
          </cell>
          <cell r="J69" t="str">
            <v>Реализация проведена</v>
          </cell>
        </row>
        <row r="70">
          <cell r="D70" t="str">
            <v>Запчасти</v>
          </cell>
          <cell r="E70" t="str">
            <v>Да</v>
          </cell>
          <cell r="F70" t="str">
            <v>Гришин Григорий Григорьевич</v>
          </cell>
          <cell r="G70">
            <v>17599.79</v>
          </cell>
          <cell r="H70" t="str">
            <v>Отказ</v>
          </cell>
          <cell r="J70" t="str">
            <v>Отклонена</v>
          </cell>
        </row>
        <row r="71">
          <cell r="D71" t="str">
            <v>Шины</v>
          </cell>
          <cell r="E71" t="str">
            <v>Да</v>
          </cell>
          <cell r="F71" t="str">
            <v>Артемин Артем Артемович</v>
          </cell>
          <cell r="G71">
            <v>67814.070000000007</v>
          </cell>
          <cell r="H71" t="str">
            <v>Отказ</v>
          </cell>
          <cell r="J71" t="str">
            <v>Отклонена</v>
          </cell>
        </row>
        <row r="72">
          <cell r="D72" t="str">
            <v>Запчасти</v>
          </cell>
          <cell r="E72" t="str">
            <v>Да</v>
          </cell>
          <cell r="F72" t="str">
            <v>Борисов Борис Борисович</v>
          </cell>
          <cell r="G72">
            <v>13459.875</v>
          </cell>
          <cell r="H72" t="str">
            <v>Одобрено</v>
          </cell>
          <cell r="J72" t="str">
            <v>Реализация проведена</v>
          </cell>
        </row>
        <row r="73">
          <cell r="D73" t="str">
            <v>Диски</v>
          </cell>
          <cell r="E73" t="str">
            <v>Да</v>
          </cell>
          <cell r="F73" t="str">
            <v>Емелин Емельян Емельянович</v>
          </cell>
          <cell r="G73">
            <v>22699.115000000002</v>
          </cell>
          <cell r="H73" t="str">
            <v>Отказ</v>
          </cell>
          <cell r="J73" t="str">
            <v>Отклонена</v>
          </cell>
        </row>
        <row r="74">
          <cell r="D74" t="str">
            <v>Шины</v>
          </cell>
          <cell r="E74" t="str">
            <v>Да</v>
          </cell>
          <cell r="F74" t="str">
            <v>Витин Виктор Викторович</v>
          </cell>
          <cell r="G74">
            <v>55251.255000000005</v>
          </cell>
          <cell r="H74" t="str">
            <v>Отказ</v>
          </cell>
          <cell r="J74" t="str">
            <v>Отклонена</v>
          </cell>
        </row>
        <row r="75">
          <cell r="D75" t="str">
            <v>Шины</v>
          </cell>
          <cell r="E75" t="str">
            <v>Да</v>
          </cell>
          <cell r="F75" t="str">
            <v>Емелин Емельян Емельянович</v>
          </cell>
          <cell r="G75">
            <v>30000</v>
          </cell>
          <cell r="H75" t="str">
            <v>Одобрено</v>
          </cell>
          <cell r="J75" t="str">
            <v>Реализация проведена</v>
          </cell>
        </row>
        <row r="76">
          <cell r="D76" t="str">
            <v>Запчасти</v>
          </cell>
          <cell r="E76" t="str">
            <v>Да</v>
          </cell>
          <cell r="F76" t="str">
            <v>Дмитриев Дмитрий Дмитриевич</v>
          </cell>
          <cell r="G76">
            <v>12352.415000000001</v>
          </cell>
          <cell r="H76" t="str">
            <v>Одобрено</v>
          </cell>
          <cell r="J76" t="str">
            <v>Реализация проведена</v>
          </cell>
        </row>
        <row r="77">
          <cell r="D77" t="str">
            <v>Диски</v>
          </cell>
          <cell r="E77" t="str">
            <v>Да</v>
          </cell>
          <cell r="F77" t="str">
            <v>Витин Виктор Викторович</v>
          </cell>
          <cell r="G77">
            <v>52404.67</v>
          </cell>
          <cell r="H77" t="str">
            <v>Одобрено</v>
          </cell>
          <cell r="J77" t="str">
            <v>Реализация проведена</v>
          </cell>
        </row>
        <row r="78">
          <cell r="D78" t="str">
            <v>Запчасти</v>
          </cell>
          <cell r="E78" t="str">
            <v>Да</v>
          </cell>
          <cell r="F78" t="str">
            <v>Борисов Борис Борисович</v>
          </cell>
          <cell r="G78">
            <v>18671.91</v>
          </cell>
          <cell r="H78" t="str">
            <v>Отказ</v>
          </cell>
          <cell r="J78" t="str">
            <v>Отклонена</v>
          </cell>
        </row>
        <row r="79">
          <cell r="D79" t="str">
            <v>Запчасти</v>
          </cell>
          <cell r="E79" t="str">
            <v>Да</v>
          </cell>
          <cell r="F79" t="str">
            <v>Борисов Борис Борисович</v>
          </cell>
          <cell r="G79">
            <v>13419.285</v>
          </cell>
          <cell r="H79" t="str">
            <v>Отказ</v>
          </cell>
          <cell r="J79" t="str">
            <v>Отклонена</v>
          </cell>
        </row>
        <row r="80">
          <cell r="D80" t="str">
            <v>Диски</v>
          </cell>
          <cell r="E80" t="str">
            <v>Да</v>
          </cell>
          <cell r="F80" t="str">
            <v>Артемин Артем Артемович</v>
          </cell>
          <cell r="G80">
            <v>205000</v>
          </cell>
          <cell r="H80" t="str">
            <v>Отказ</v>
          </cell>
          <cell r="J80" t="str">
            <v>Отклонена</v>
          </cell>
        </row>
        <row r="81">
          <cell r="D81" t="str">
            <v>Диски</v>
          </cell>
          <cell r="E81" t="str">
            <v>Да</v>
          </cell>
          <cell r="F81" t="str">
            <v>Артемин Артем Артемович</v>
          </cell>
          <cell r="G81">
            <v>205000</v>
          </cell>
          <cell r="H81" t="str">
            <v>Одобрено</v>
          </cell>
          <cell r="J81" t="str">
            <v>Отклонена</v>
          </cell>
        </row>
        <row r="82">
          <cell r="D82" t="str">
            <v>Шины</v>
          </cell>
          <cell r="E82" t="str">
            <v>Да</v>
          </cell>
          <cell r="F82" t="str">
            <v>Артемин Артем Артемович</v>
          </cell>
          <cell r="G82">
            <v>19013.454999999998</v>
          </cell>
          <cell r="H82" t="str">
            <v>Одобрено</v>
          </cell>
          <cell r="J82" t="str">
            <v>Реализация проведена</v>
          </cell>
        </row>
        <row r="83">
          <cell r="D83" t="str">
            <v>Шины</v>
          </cell>
          <cell r="E83" t="str">
            <v>Да</v>
          </cell>
          <cell r="F83" t="str">
            <v>Захаров Захар Захарович</v>
          </cell>
          <cell r="G83">
            <v>40419.125</v>
          </cell>
          <cell r="H83" t="str">
            <v>Отказ</v>
          </cell>
          <cell r="J83" t="str">
            <v>Отклонена</v>
          </cell>
        </row>
        <row r="84">
          <cell r="D84" t="str">
            <v>Запчасти</v>
          </cell>
          <cell r="E84" t="str">
            <v>Да</v>
          </cell>
          <cell r="F84" t="str">
            <v>Дмитриев Дмитрий Дмитриевич</v>
          </cell>
          <cell r="G84">
            <v>16118.780000000002</v>
          </cell>
          <cell r="H84" t="str">
            <v>Одобрено</v>
          </cell>
          <cell r="J84" t="str">
            <v>Отклонена</v>
          </cell>
        </row>
        <row r="85">
          <cell r="D85" t="str">
            <v>Запчасти</v>
          </cell>
          <cell r="E85" t="str">
            <v>Да</v>
          </cell>
          <cell r="F85" t="str">
            <v>Дмитриев Дмитрий Дмитриевич</v>
          </cell>
          <cell r="G85">
            <v>14267.52</v>
          </cell>
          <cell r="H85" t="str">
            <v>Одобрено</v>
          </cell>
          <cell r="J85" t="str">
            <v>Реализация проведена</v>
          </cell>
        </row>
        <row r="86">
          <cell r="D86" t="str">
            <v>Запчасти</v>
          </cell>
          <cell r="E86" t="str">
            <v>Да</v>
          </cell>
          <cell r="F86" t="str">
            <v>Борисов Борис Борисович</v>
          </cell>
          <cell r="G86">
            <v>16145.14</v>
          </cell>
          <cell r="H86" t="str">
            <v>Отказ</v>
          </cell>
          <cell r="J86" t="str">
            <v>Отклонена</v>
          </cell>
        </row>
        <row r="87">
          <cell r="D87" t="str">
            <v>Шины</v>
          </cell>
          <cell r="E87" t="str">
            <v>Да</v>
          </cell>
          <cell r="F87" t="str">
            <v>Захаров Захар Захарович</v>
          </cell>
          <cell r="G87">
            <v>40419.125</v>
          </cell>
          <cell r="H87" t="str">
            <v>Одобрено</v>
          </cell>
          <cell r="J87" t="str">
            <v>Реализация проведена</v>
          </cell>
        </row>
        <row r="88">
          <cell r="D88" t="str">
            <v>Шины</v>
          </cell>
          <cell r="E88" t="str">
            <v>Да</v>
          </cell>
          <cell r="F88" t="str">
            <v>Емелин Емельян Емельянович</v>
          </cell>
          <cell r="G88">
            <v>103684.21</v>
          </cell>
          <cell r="H88" t="str">
            <v>Отказ</v>
          </cell>
          <cell r="J88" t="str">
            <v>Отклонена</v>
          </cell>
        </row>
        <row r="89">
          <cell r="D89" t="str">
            <v>Запчасти</v>
          </cell>
          <cell r="E89" t="str">
            <v>Да</v>
          </cell>
          <cell r="F89" t="str">
            <v>Гришин Григорий Григорьевич</v>
          </cell>
          <cell r="G89">
            <v>12447.915000000001</v>
          </cell>
          <cell r="H89" t="str">
            <v>Одобрено</v>
          </cell>
          <cell r="J89" t="str">
            <v>Реализация проведена</v>
          </cell>
        </row>
        <row r="90">
          <cell r="D90" t="str">
            <v>Шины</v>
          </cell>
          <cell r="E90" t="str">
            <v>Да</v>
          </cell>
          <cell r="F90" t="str">
            <v>Емелин Емельян Емельянович</v>
          </cell>
          <cell r="G90">
            <v>70789.475000000006</v>
          </cell>
          <cell r="H90" t="str">
            <v>Отказ</v>
          </cell>
          <cell r="J90" t="str">
            <v>Отклонена</v>
          </cell>
        </row>
        <row r="91">
          <cell r="D91" t="str">
            <v>Шины</v>
          </cell>
          <cell r="E91" t="str">
            <v>Да</v>
          </cell>
          <cell r="F91" t="str">
            <v>Артемин Артем Артемович</v>
          </cell>
          <cell r="G91">
            <v>30000</v>
          </cell>
          <cell r="H91" t="str">
            <v>Одобрено</v>
          </cell>
          <cell r="J91" t="str">
            <v>Реализация проведена</v>
          </cell>
        </row>
        <row r="92">
          <cell r="D92" t="str">
            <v>Диски</v>
          </cell>
          <cell r="E92" t="str">
            <v>Да</v>
          </cell>
          <cell r="F92" t="str">
            <v>Артемин Артем Артемович</v>
          </cell>
          <cell r="G92">
            <v>131694.36499999999</v>
          </cell>
          <cell r="H92" t="str">
            <v>Одобрено</v>
          </cell>
          <cell r="J92" t="str">
            <v>Реализация проведена</v>
          </cell>
        </row>
        <row r="93">
          <cell r="D93" t="str">
            <v>Шины</v>
          </cell>
          <cell r="F93" t="str">
            <v>Емелин Емельян Емельянович</v>
          </cell>
          <cell r="G93">
            <v>25000</v>
          </cell>
          <cell r="H93" t="str">
            <v>Отказ</v>
          </cell>
          <cell r="J93" t="str">
            <v>Отклонена</v>
          </cell>
        </row>
        <row r="94">
          <cell r="D94" t="str">
            <v>Диски</v>
          </cell>
          <cell r="E94" t="str">
            <v>Да</v>
          </cell>
          <cell r="F94" t="str">
            <v>Емелин Емельян Емельянович</v>
          </cell>
          <cell r="G94">
            <v>51728.97</v>
          </cell>
          <cell r="H94" t="str">
            <v>Отказ</v>
          </cell>
          <cell r="J94" t="str">
            <v>Отклонена</v>
          </cell>
        </row>
        <row r="95">
          <cell r="D95" t="str">
            <v>Шины</v>
          </cell>
          <cell r="F95" t="str">
            <v>Захаров Захар Захарович</v>
          </cell>
          <cell r="G95">
            <v>105000</v>
          </cell>
          <cell r="H95" t="str">
            <v>Отказ</v>
          </cell>
          <cell r="J95" t="str">
            <v>Отклонена</v>
          </cell>
        </row>
        <row r="96">
          <cell r="D96" t="str">
            <v>Шины</v>
          </cell>
          <cell r="E96" t="str">
            <v>Да</v>
          </cell>
          <cell r="F96" t="str">
            <v>Артемин Артем Артемович</v>
          </cell>
          <cell r="G96">
            <v>10605.380000000001</v>
          </cell>
          <cell r="H96" t="str">
            <v>Отказ</v>
          </cell>
          <cell r="J96" t="str">
            <v>Отклонена</v>
          </cell>
        </row>
        <row r="97">
          <cell r="D97" t="str">
            <v>Шины</v>
          </cell>
          <cell r="E97" t="str">
            <v>Да</v>
          </cell>
          <cell r="F97" t="str">
            <v>Артемин Артем Артемович</v>
          </cell>
          <cell r="G97">
            <v>10605.380000000001</v>
          </cell>
          <cell r="H97" t="str">
            <v>Отказ</v>
          </cell>
          <cell r="J97" t="str">
            <v>Отклонена</v>
          </cell>
        </row>
        <row r="98">
          <cell r="D98" t="str">
            <v>Запчасти</v>
          </cell>
          <cell r="E98" t="str">
            <v>Да</v>
          </cell>
          <cell r="F98" t="str">
            <v>Дмитриев Дмитрий Дмитриевич</v>
          </cell>
          <cell r="G98">
            <v>18205.985000000001</v>
          </cell>
          <cell r="H98" t="str">
            <v>Одобрено</v>
          </cell>
          <cell r="J98" t="str">
            <v>Реализация проведена</v>
          </cell>
        </row>
        <row r="99">
          <cell r="D99" t="str">
            <v>Запчасти</v>
          </cell>
          <cell r="E99" t="str">
            <v>Да</v>
          </cell>
          <cell r="F99" t="str">
            <v>Дмитриев Дмитрий Дмитриевич</v>
          </cell>
          <cell r="G99">
            <v>22601.77</v>
          </cell>
          <cell r="H99" t="str">
            <v>Одобрено. Спецпредложение №1</v>
          </cell>
          <cell r="J99" t="str">
            <v>Реализация проведена</v>
          </cell>
        </row>
        <row r="100">
          <cell r="D100" t="str">
            <v>ТО 6 мес</v>
          </cell>
          <cell r="F100" t="str">
            <v>Дмитриев Дмитрий Дмитриевич</v>
          </cell>
          <cell r="G100">
            <v>20000</v>
          </cell>
          <cell r="H100" t="str">
            <v>Одобрено</v>
          </cell>
          <cell r="J100" t="str">
            <v>Реализация проведена</v>
          </cell>
        </row>
        <row r="101">
          <cell r="D101" t="str">
            <v>Запчасти</v>
          </cell>
          <cell r="E101" t="str">
            <v>Да</v>
          </cell>
          <cell r="F101" t="str">
            <v>Дмитриев Дмитрий Дмитриевич</v>
          </cell>
          <cell r="G101">
            <v>19923.674999999999</v>
          </cell>
          <cell r="H101" t="str">
            <v>Отказ</v>
          </cell>
          <cell r="J101" t="str">
            <v>Отклонена</v>
          </cell>
        </row>
        <row r="102">
          <cell r="D102" t="str">
            <v>Запчасти</v>
          </cell>
          <cell r="E102" t="str">
            <v>Да</v>
          </cell>
          <cell r="F102" t="str">
            <v>Дмитриев Дмитрий Дмитриевич</v>
          </cell>
          <cell r="G102">
            <v>19923.674999999999</v>
          </cell>
          <cell r="H102" t="str">
            <v>Одобрено</v>
          </cell>
          <cell r="J102" t="str">
            <v>Реализация проведена</v>
          </cell>
        </row>
        <row r="103">
          <cell r="D103" t="str">
            <v>Шины</v>
          </cell>
          <cell r="F103" t="str">
            <v>Емелин Емельян Емельянович</v>
          </cell>
          <cell r="G103">
            <v>35000</v>
          </cell>
          <cell r="H103" t="str">
            <v>Отказ</v>
          </cell>
          <cell r="J103" t="str">
            <v>Отклонена</v>
          </cell>
        </row>
        <row r="104">
          <cell r="D104" t="str">
            <v>Диски</v>
          </cell>
          <cell r="E104" t="str">
            <v>Да</v>
          </cell>
          <cell r="F104" t="str">
            <v>Емелин Емельян Емельянович</v>
          </cell>
          <cell r="G104">
            <v>134411.76499999998</v>
          </cell>
          <cell r="H104" t="str">
            <v>Отказ</v>
          </cell>
          <cell r="J104" t="str">
            <v>Отклонена</v>
          </cell>
        </row>
        <row r="105">
          <cell r="D105" t="str">
            <v>Диски</v>
          </cell>
          <cell r="E105" t="str">
            <v>Да</v>
          </cell>
          <cell r="F105" t="str">
            <v>Емелин Емельян Емельянович</v>
          </cell>
          <cell r="G105">
            <v>21592.92</v>
          </cell>
          <cell r="H105" t="str">
            <v>Отказ</v>
          </cell>
          <cell r="J105" t="str">
            <v>Отклонена</v>
          </cell>
        </row>
        <row r="106">
          <cell r="D106" t="str">
            <v>Запчасти</v>
          </cell>
          <cell r="E106" t="str">
            <v>Да</v>
          </cell>
          <cell r="F106" t="str">
            <v>Емелин Емельян Емельянович</v>
          </cell>
          <cell r="G106">
            <v>13602.155000000001</v>
          </cell>
          <cell r="H106" t="str">
            <v>Одобрено. Спецпредложение №1</v>
          </cell>
          <cell r="J106" t="str">
            <v>Реализация не проведена</v>
          </cell>
        </row>
        <row r="107">
          <cell r="D107" t="str">
            <v>ТО 6 мес</v>
          </cell>
          <cell r="F107" t="str">
            <v>Емелин Емельян Емельянович</v>
          </cell>
          <cell r="G107">
            <v>10000</v>
          </cell>
          <cell r="H107" t="str">
            <v>Отказ</v>
          </cell>
          <cell r="J107" t="str">
            <v>Отклонена</v>
          </cell>
        </row>
        <row r="108">
          <cell r="D108" t="str">
            <v>ТО 6 мес</v>
          </cell>
          <cell r="F108" t="str">
            <v>Емелин Емельян Емельянович</v>
          </cell>
          <cell r="G108">
            <v>15000</v>
          </cell>
          <cell r="H108" t="str">
            <v>Одобрено</v>
          </cell>
          <cell r="J108" t="str">
            <v>Реализация не проведена</v>
          </cell>
        </row>
        <row r="109">
          <cell r="D109" t="str">
            <v>Запчасти</v>
          </cell>
          <cell r="E109" t="str">
            <v>Да</v>
          </cell>
          <cell r="F109" t="str">
            <v>Дмитриев Дмитрий Дмитриевич</v>
          </cell>
          <cell r="G109">
            <v>13533.195</v>
          </cell>
          <cell r="H109" t="str">
            <v>Отказ</v>
          </cell>
          <cell r="J109" t="str">
            <v>Отклонена</v>
          </cell>
        </row>
        <row r="110">
          <cell r="D110" t="str">
            <v>Шины</v>
          </cell>
          <cell r="E110" t="str">
            <v>Да</v>
          </cell>
          <cell r="F110" t="str">
            <v>Артемин Артем Артемович</v>
          </cell>
          <cell r="G110">
            <v>64031.875</v>
          </cell>
          <cell r="H110" t="str">
            <v>Отказ</v>
          </cell>
          <cell r="J110" t="str">
            <v>Отклонена</v>
          </cell>
        </row>
        <row r="111">
          <cell r="D111" t="str">
            <v>Запчасти</v>
          </cell>
          <cell r="E111" t="str">
            <v>Да</v>
          </cell>
          <cell r="F111" t="str">
            <v>Дмитриев Дмитрий Дмитриевич</v>
          </cell>
          <cell r="G111">
            <v>13354.41</v>
          </cell>
          <cell r="H111" t="str">
            <v>Одобрено</v>
          </cell>
          <cell r="J111" t="str">
            <v>Реализация проведена</v>
          </cell>
        </row>
        <row r="112">
          <cell r="D112" t="str">
            <v>Запчасти</v>
          </cell>
          <cell r="E112" t="str">
            <v>Да</v>
          </cell>
          <cell r="F112" t="str">
            <v>Борисов Борис Борисович</v>
          </cell>
          <cell r="G112">
            <v>9553.74</v>
          </cell>
          <cell r="H112" t="str">
            <v>Отказ</v>
          </cell>
          <cell r="J112" t="str">
            <v>Отклонена</v>
          </cell>
        </row>
        <row r="113">
          <cell r="D113" t="str">
            <v>Запчасти</v>
          </cell>
          <cell r="E113" t="str">
            <v>Да</v>
          </cell>
          <cell r="F113" t="str">
            <v>Борисов Борис Борисович</v>
          </cell>
          <cell r="G113">
            <v>13298.685000000001</v>
          </cell>
          <cell r="H113" t="str">
            <v>Одобрено</v>
          </cell>
          <cell r="J113" t="str">
            <v>Реализация проведена</v>
          </cell>
        </row>
        <row r="114">
          <cell r="D114" t="str">
            <v>Шины</v>
          </cell>
          <cell r="E114" t="str">
            <v>Да</v>
          </cell>
          <cell r="F114" t="str">
            <v>Емелин Емельян Емельянович</v>
          </cell>
          <cell r="G114">
            <v>21816.705000000002</v>
          </cell>
          <cell r="H114" t="str">
            <v>Отказ</v>
          </cell>
          <cell r="J114" t="str">
            <v>Отклонена</v>
          </cell>
        </row>
        <row r="115">
          <cell r="D115" t="str">
            <v>Запчасти</v>
          </cell>
          <cell r="E115" t="str">
            <v>Да</v>
          </cell>
          <cell r="F115" t="str">
            <v>Дмитриев Дмитрий Дмитриевич</v>
          </cell>
          <cell r="G115">
            <v>41303.649999999994</v>
          </cell>
          <cell r="H115" t="str">
            <v>Одобрено</v>
          </cell>
          <cell r="J115" t="str">
            <v>Реализация проведена</v>
          </cell>
        </row>
        <row r="116">
          <cell r="D116" t="str">
            <v>Запчасти</v>
          </cell>
          <cell r="E116" t="str">
            <v>Да</v>
          </cell>
          <cell r="F116" t="str">
            <v>Борисов Борис Борисович</v>
          </cell>
          <cell r="G116">
            <v>19186.11</v>
          </cell>
          <cell r="H116" t="str">
            <v>Одобрено</v>
          </cell>
          <cell r="J116" t="str">
            <v>Реализация проведена</v>
          </cell>
        </row>
        <row r="117">
          <cell r="D117" t="str">
            <v>Запчасти</v>
          </cell>
          <cell r="E117" t="str">
            <v>Да</v>
          </cell>
          <cell r="F117" t="str">
            <v>Дмитриев Дмитрий Дмитриевич</v>
          </cell>
          <cell r="G117">
            <v>14978.465</v>
          </cell>
          <cell r="H117" t="str">
            <v>Одобрено. Спецпредложение №1</v>
          </cell>
          <cell r="J117" t="str">
            <v>Реализация проведена</v>
          </cell>
        </row>
        <row r="118">
          <cell r="D118" t="str">
            <v>Шины</v>
          </cell>
          <cell r="E118" t="str">
            <v>Да</v>
          </cell>
          <cell r="F118" t="str">
            <v>Артемин Артем Артемович</v>
          </cell>
          <cell r="G118">
            <v>19013.454999999998</v>
          </cell>
          <cell r="H118" t="str">
            <v>Отказ</v>
          </cell>
          <cell r="J118" t="str">
            <v>Отклонена</v>
          </cell>
        </row>
        <row r="119">
          <cell r="D119" t="str">
            <v>Запчасти</v>
          </cell>
          <cell r="E119" t="str">
            <v>Да</v>
          </cell>
          <cell r="F119" t="str">
            <v>Дмитриев Дмитрий Дмитриевич</v>
          </cell>
          <cell r="G119">
            <v>8203.57</v>
          </cell>
          <cell r="H119" t="str">
            <v>Отказ</v>
          </cell>
          <cell r="J119" t="str">
            <v>Отклонена</v>
          </cell>
        </row>
        <row r="120">
          <cell r="D120" t="str">
            <v>Запчасти</v>
          </cell>
          <cell r="E120" t="str">
            <v>Да</v>
          </cell>
          <cell r="F120" t="str">
            <v>Дмитриев Дмитрий Дмитриевич</v>
          </cell>
          <cell r="G120">
            <v>8203.57</v>
          </cell>
          <cell r="H120" t="str">
            <v>Отказ</v>
          </cell>
          <cell r="J120" t="str">
            <v>Отклонена</v>
          </cell>
        </row>
        <row r="121">
          <cell r="D121" t="str">
            <v>Запчасти</v>
          </cell>
          <cell r="E121" t="str">
            <v>Да</v>
          </cell>
          <cell r="F121" t="str">
            <v>Борисов Борис Борисович</v>
          </cell>
          <cell r="G121">
            <v>10719.470000000001</v>
          </cell>
          <cell r="H121" t="str">
            <v>Одобрено</v>
          </cell>
          <cell r="J121" t="str">
            <v>Реализация проведена</v>
          </cell>
        </row>
        <row r="122">
          <cell r="D122" t="str">
            <v>Шины</v>
          </cell>
          <cell r="E122" t="str">
            <v>Да</v>
          </cell>
          <cell r="F122" t="str">
            <v>Емелин Емельян Емельянович</v>
          </cell>
          <cell r="G122">
            <v>68775.510000000009</v>
          </cell>
          <cell r="H122" t="str">
            <v>Одобрено</v>
          </cell>
          <cell r="J122" t="str">
            <v>Реализация проведена</v>
          </cell>
        </row>
        <row r="123">
          <cell r="D123" t="str">
            <v>Шины</v>
          </cell>
          <cell r="E123" t="str">
            <v>Да</v>
          </cell>
          <cell r="F123" t="str">
            <v>Артемин Артем Артемович</v>
          </cell>
          <cell r="G123">
            <v>52225.5</v>
          </cell>
          <cell r="H123" t="str">
            <v>Одобрено</v>
          </cell>
          <cell r="J123" t="str">
            <v>Отклонена</v>
          </cell>
        </row>
        <row r="124">
          <cell r="D124" t="str">
            <v>Запчасти</v>
          </cell>
          <cell r="E124" t="str">
            <v>Да</v>
          </cell>
          <cell r="F124" t="str">
            <v>Дмитриев Дмитрий Дмитриевич</v>
          </cell>
          <cell r="G124">
            <v>6436.8949999999995</v>
          </cell>
          <cell r="H124" t="str">
            <v>Одобрено</v>
          </cell>
          <cell r="J124" t="str">
            <v>Реализация проведена</v>
          </cell>
        </row>
        <row r="125">
          <cell r="D125" t="str">
            <v>Шины</v>
          </cell>
          <cell r="E125" t="str">
            <v>Да</v>
          </cell>
          <cell r="F125" t="str">
            <v>Артемин Артем Артемович</v>
          </cell>
          <cell r="G125">
            <v>36407.035000000003</v>
          </cell>
          <cell r="H125" t="str">
            <v>Отказ</v>
          </cell>
          <cell r="J125" t="str">
            <v>Отклонена</v>
          </cell>
        </row>
        <row r="126">
          <cell r="D126" t="str">
            <v>Шины</v>
          </cell>
          <cell r="E126" t="str">
            <v>Да</v>
          </cell>
          <cell r="F126" t="str">
            <v>Артемин Артем Артемович</v>
          </cell>
          <cell r="G126">
            <v>130000</v>
          </cell>
          <cell r="H126" t="str">
            <v>Отказ</v>
          </cell>
          <cell r="J126" t="str">
            <v>Отклонена</v>
          </cell>
        </row>
        <row r="127">
          <cell r="D127" t="str">
            <v>Шины</v>
          </cell>
          <cell r="E127" t="str">
            <v>Да</v>
          </cell>
          <cell r="F127" t="str">
            <v>Жаков Жак Жакович</v>
          </cell>
          <cell r="G127">
            <v>67814.070000000007</v>
          </cell>
          <cell r="H127" t="str">
            <v>Отказ</v>
          </cell>
          <cell r="J127" t="str">
            <v>Отклонена</v>
          </cell>
        </row>
        <row r="128">
          <cell r="D128" t="str">
            <v>Шины</v>
          </cell>
          <cell r="E128" t="str">
            <v>Да</v>
          </cell>
          <cell r="F128" t="str">
            <v>Артемин Артем Артемович</v>
          </cell>
          <cell r="G128">
            <v>36407.035000000003</v>
          </cell>
          <cell r="H128" t="str">
            <v>Отказ</v>
          </cell>
          <cell r="J128" t="str">
            <v>Отклонена</v>
          </cell>
        </row>
        <row r="129">
          <cell r="D129" t="str">
            <v>Запчасти</v>
          </cell>
          <cell r="E129" t="str">
            <v>Да</v>
          </cell>
          <cell r="F129" t="str">
            <v>Витин Виктор Викторович</v>
          </cell>
          <cell r="G129">
            <v>9221.65</v>
          </cell>
          <cell r="H129" t="str">
            <v>Одобрено</v>
          </cell>
          <cell r="J129" t="str">
            <v>Реализация проведена</v>
          </cell>
        </row>
        <row r="130">
          <cell r="D130" t="str">
            <v>Шины</v>
          </cell>
          <cell r="E130" t="str">
            <v>Да</v>
          </cell>
          <cell r="F130" t="str">
            <v>Артемин Артем Артемович</v>
          </cell>
          <cell r="G130">
            <v>28612.75</v>
          </cell>
          <cell r="H130" t="str">
            <v>Одобрено</v>
          </cell>
          <cell r="J130" t="str">
            <v>Реализация проведена</v>
          </cell>
        </row>
        <row r="131">
          <cell r="D131" t="str">
            <v>Запчасти</v>
          </cell>
          <cell r="E131" t="str">
            <v>Да</v>
          </cell>
          <cell r="F131" t="str">
            <v>Дмитриев Дмитрий Дмитриевич</v>
          </cell>
          <cell r="G131">
            <v>13731.905000000002</v>
          </cell>
          <cell r="H131" t="str">
            <v>Одобрено</v>
          </cell>
          <cell r="J131" t="str">
            <v>Отклонена</v>
          </cell>
        </row>
        <row r="132">
          <cell r="D132" t="str">
            <v>Запчасти</v>
          </cell>
          <cell r="E132" t="str">
            <v>Да</v>
          </cell>
          <cell r="F132" t="str">
            <v>Дмитриев Дмитрий Дмитриевич</v>
          </cell>
          <cell r="G132">
            <v>13779.619999999999</v>
          </cell>
          <cell r="H132" t="str">
            <v>Одобрено</v>
          </cell>
          <cell r="J132" t="str">
            <v>Реализация проведена</v>
          </cell>
        </row>
        <row r="133">
          <cell r="D133" t="str">
            <v>Запчасти</v>
          </cell>
          <cell r="E133" t="str">
            <v>Да</v>
          </cell>
          <cell r="F133" t="str">
            <v>Дмитриев Дмитрий Дмитриевич</v>
          </cell>
          <cell r="G133">
            <v>18041.385000000002</v>
          </cell>
          <cell r="H133" t="str">
            <v>Одобрено. Спецпредложение №1</v>
          </cell>
          <cell r="J133" t="str">
            <v>Реализация проведена</v>
          </cell>
        </row>
        <row r="134">
          <cell r="D134" t="str">
            <v>ТО 12 мес</v>
          </cell>
          <cell r="E134" t="str">
            <v>Да</v>
          </cell>
          <cell r="F134" t="str">
            <v>Дмитриев Дмитрий Дмитриевич</v>
          </cell>
          <cell r="G134">
            <v>20000</v>
          </cell>
          <cell r="H134" t="str">
            <v>Одобрено</v>
          </cell>
          <cell r="J134" t="str">
            <v>Реализация проведена</v>
          </cell>
        </row>
        <row r="135">
          <cell r="D135" t="str">
            <v>Шины</v>
          </cell>
          <cell r="E135" t="str">
            <v>Да</v>
          </cell>
          <cell r="F135" t="str">
            <v>Емелин Емельян Емельянович</v>
          </cell>
          <cell r="G135">
            <v>36407.035000000003</v>
          </cell>
          <cell r="H135" t="str">
            <v>Отказ</v>
          </cell>
          <cell r="J135" t="str">
            <v>Отклонена</v>
          </cell>
        </row>
        <row r="136">
          <cell r="D136" t="str">
            <v>Запчасти</v>
          </cell>
          <cell r="E136" t="str">
            <v>Да</v>
          </cell>
          <cell r="F136" t="str">
            <v>Емелин Емельян Емельянович</v>
          </cell>
          <cell r="G136">
            <v>10670.695</v>
          </cell>
          <cell r="H136" t="str">
            <v>Одобрено</v>
          </cell>
          <cell r="J136" t="str">
            <v>Реализация проведена</v>
          </cell>
        </row>
        <row r="137">
          <cell r="D137" t="str">
            <v>Запчасти</v>
          </cell>
          <cell r="E137" t="str">
            <v>Да</v>
          </cell>
          <cell r="F137" t="str">
            <v>Борисов Борис Борисович</v>
          </cell>
          <cell r="G137">
            <v>12090.52</v>
          </cell>
          <cell r="H137" t="str">
            <v>Одобрено. Спецпредложение №1</v>
          </cell>
          <cell r="J137" t="str">
            <v>Реализация проведена</v>
          </cell>
        </row>
        <row r="138">
          <cell r="D138" t="str">
            <v>Шины</v>
          </cell>
          <cell r="E138" t="str">
            <v>Да</v>
          </cell>
          <cell r="F138" t="str">
            <v>Дмитриев Дмитрий Дмитриевич</v>
          </cell>
          <cell r="G138">
            <v>36407.035000000003</v>
          </cell>
          <cell r="H138" t="str">
            <v>Отказ</v>
          </cell>
          <cell r="J138" t="str">
            <v>Отклонена</v>
          </cell>
        </row>
        <row r="139">
          <cell r="D139" t="str">
            <v>Запчасти</v>
          </cell>
          <cell r="E139" t="str">
            <v>Да</v>
          </cell>
          <cell r="F139" t="str">
            <v>Дмитриев Дмитрий Дмитриевич</v>
          </cell>
          <cell r="G139">
            <v>19974.16</v>
          </cell>
          <cell r="H139" t="str">
            <v>Одобрено</v>
          </cell>
          <cell r="J139" t="str">
            <v>Реализация проведена</v>
          </cell>
        </row>
        <row r="140">
          <cell r="D140" t="str">
            <v>ТО 12 мес</v>
          </cell>
          <cell r="E140" t="str">
            <v>Да</v>
          </cell>
          <cell r="F140" t="str">
            <v>Емелин Емельян Емельянович</v>
          </cell>
          <cell r="G140">
            <v>12500</v>
          </cell>
          <cell r="H140" t="str">
            <v>Отказ</v>
          </cell>
          <cell r="J140" t="str">
            <v>Отклонена</v>
          </cell>
        </row>
        <row r="141">
          <cell r="D141" t="str">
            <v>Шины</v>
          </cell>
          <cell r="E141" t="str">
            <v>Да</v>
          </cell>
          <cell r="F141" t="str">
            <v>Дмитриев Дмитрий Дмитриевич</v>
          </cell>
          <cell r="G141">
            <v>36407.035000000003</v>
          </cell>
          <cell r="H141" t="str">
            <v>Отказ</v>
          </cell>
          <cell r="J141" t="str">
            <v>Отклонена</v>
          </cell>
        </row>
        <row r="142">
          <cell r="D142" t="str">
            <v>Шины</v>
          </cell>
          <cell r="E142" t="str">
            <v>Да</v>
          </cell>
          <cell r="F142" t="str">
            <v>Артемин Артем Артемович</v>
          </cell>
          <cell r="G142">
            <v>64031.875</v>
          </cell>
          <cell r="H142" t="str">
            <v>Отказ</v>
          </cell>
          <cell r="J142" t="str">
            <v>Отклонена</v>
          </cell>
        </row>
        <row r="143">
          <cell r="D143" t="str">
            <v>Шины</v>
          </cell>
          <cell r="E143" t="str">
            <v>Да</v>
          </cell>
          <cell r="F143" t="str">
            <v>Артемин Артем Артемович</v>
          </cell>
          <cell r="G143">
            <v>103684.21</v>
          </cell>
          <cell r="H143" t="str">
            <v>Одобрено</v>
          </cell>
          <cell r="J143" t="str">
            <v>Реализация проведена</v>
          </cell>
        </row>
        <row r="144">
          <cell r="D144" t="str">
            <v>Шины</v>
          </cell>
          <cell r="E144" t="str">
            <v>Да</v>
          </cell>
          <cell r="F144" t="str">
            <v>Артемин Артем Артемович</v>
          </cell>
          <cell r="G144">
            <v>48969.85</v>
          </cell>
          <cell r="H144" t="str">
            <v>Отказ</v>
          </cell>
          <cell r="J144" t="str">
            <v>Отклонена</v>
          </cell>
        </row>
        <row r="145">
          <cell r="D145" t="str">
            <v>Запчасти</v>
          </cell>
          <cell r="E145" t="str">
            <v>Да</v>
          </cell>
          <cell r="F145" t="str">
            <v>Борисов Борис Борисович</v>
          </cell>
          <cell r="G145">
            <v>10225.885</v>
          </cell>
          <cell r="H145" t="str">
            <v>Одобрено</v>
          </cell>
          <cell r="J145" t="str">
            <v>Реализация проведена</v>
          </cell>
        </row>
        <row r="146">
          <cell r="D146" t="str">
            <v>Шины</v>
          </cell>
          <cell r="E146" t="str">
            <v>Да</v>
          </cell>
          <cell r="F146" t="str">
            <v>Емелин Емельян Емельянович</v>
          </cell>
          <cell r="G146">
            <v>30000</v>
          </cell>
          <cell r="H146" t="str">
            <v>Одобрено. Спецпредложение №1</v>
          </cell>
          <cell r="J146" t="str">
            <v>Реализация проведена</v>
          </cell>
        </row>
        <row r="147">
          <cell r="D147" t="str">
            <v>Шины</v>
          </cell>
          <cell r="E147" t="str">
            <v>Да</v>
          </cell>
          <cell r="F147" t="str">
            <v>Емелин Емельян Емельянович</v>
          </cell>
          <cell r="G147">
            <v>19013.454999999998</v>
          </cell>
          <cell r="H147" t="str">
            <v>Отказ</v>
          </cell>
          <cell r="J147" t="str">
            <v>Отклонена</v>
          </cell>
        </row>
        <row r="148">
          <cell r="D148" t="str">
            <v>ТО 6 мес</v>
          </cell>
          <cell r="F148" t="str">
            <v>Емелин Емельян Емельянович</v>
          </cell>
          <cell r="G148">
            <v>20000</v>
          </cell>
          <cell r="H148" t="str">
            <v>Одобрено</v>
          </cell>
          <cell r="J148" t="str">
            <v>Реализация проведена</v>
          </cell>
        </row>
        <row r="149">
          <cell r="D149" t="str">
            <v>Запчасти</v>
          </cell>
          <cell r="E149" t="str">
            <v>Да</v>
          </cell>
          <cell r="F149" t="str">
            <v>Борисов Борис Борисович</v>
          </cell>
          <cell r="G149">
            <v>19186.11</v>
          </cell>
          <cell r="H149" t="str">
            <v>Отказ</v>
          </cell>
          <cell r="J149" t="str">
            <v>Отклонена</v>
          </cell>
        </row>
        <row r="150">
          <cell r="D150" t="str">
            <v>Запчасти</v>
          </cell>
          <cell r="E150" t="str">
            <v>Да</v>
          </cell>
          <cell r="F150" t="str">
            <v>Борисов Борис Борисович</v>
          </cell>
          <cell r="G150">
            <v>10663.32</v>
          </cell>
          <cell r="H150" t="str">
            <v>Одобрено</v>
          </cell>
          <cell r="J150" t="str">
            <v>Реализация проведена</v>
          </cell>
        </row>
        <row r="151">
          <cell r="D151" t="str">
            <v>ТО 12 мес</v>
          </cell>
          <cell r="E151" t="str">
            <v>Да</v>
          </cell>
          <cell r="F151" t="str">
            <v>Жаков Жак Жакович</v>
          </cell>
          <cell r="G151">
            <v>15000</v>
          </cell>
          <cell r="H151" t="str">
            <v>Отказ</v>
          </cell>
          <cell r="J151" t="str">
            <v>Отклонена</v>
          </cell>
        </row>
        <row r="152">
          <cell r="D152" t="str">
            <v>Шины</v>
          </cell>
          <cell r="E152" t="str">
            <v>Да</v>
          </cell>
          <cell r="F152" t="str">
            <v>Емелин Емельян Емельянович</v>
          </cell>
          <cell r="G152">
            <v>16806.375</v>
          </cell>
          <cell r="H152" t="str">
            <v>Одобрено</v>
          </cell>
          <cell r="J152" t="str">
            <v>Реализация проведена</v>
          </cell>
        </row>
        <row r="153">
          <cell r="D153" t="str">
            <v>Запчасти</v>
          </cell>
          <cell r="E153" t="str">
            <v>Да</v>
          </cell>
          <cell r="F153" t="str">
            <v>Емелин Емельян Емельянович</v>
          </cell>
          <cell r="G153">
            <v>14974</v>
          </cell>
          <cell r="H153" t="str">
            <v>Одобрено</v>
          </cell>
          <cell r="J153" t="str">
            <v>Реализация проведена</v>
          </cell>
        </row>
        <row r="154">
          <cell r="D154" t="str">
            <v>Шины</v>
          </cell>
          <cell r="E154" t="str">
            <v>Да</v>
          </cell>
          <cell r="F154" t="str">
            <v>Артемин Артем Артемович</v>
          </cell>
          <cell r="G154">
            <v>83947.37</v>
          </cell>
          <cell r="H154" t="str">
            <v>Отказ</v>
          </cell>
          <cell r="J154" t="str">
            <v>Отклонена</v>
          </cell>
        </row>
        <row r="155">
          <cell r="D155" t="str">
            <v>Запчасти</v>
          </cell>
          <cell r="E155" t="str">
            <v>Да</v>
          </cell>
          <cell r="F155" t="str">
            <v>Дмитриев Дмитрий Дмитриевич</v>
          </cell>
          <cell r="G155">
            <v>47451.324999999997</v>
          </cell>
          <cell r="H155" t="str">
            <v>Отказ</v>
          </cell>
          <cell r="J155" t="str">
            <v>Отклонена</v>
          </cell>
        </row>
        <row r="156">
          <cell r="D156" t="str">
            <v>Запчасти</v>
          </cell>
          <cell r="E156" t="str">
            <v>Да</v>
          </cell>
          <cell r="F156" t="str">
            <v>Борисов Борис Борисович</v>
          </cell>
          <cell r="G156">
            <v>21455.355</v>
          </cell>
          <cell r="H156" t="str">
            <v>Одобрено</v>
          </cell>
          <cell r="J156" t="str">
            <v>Реализация проведена</v>
          </cell>
        </row>
        <row r="157">
          <cell r="D157" t="str">
            <v>Шины</v>
          </cell>
          <cell r="E157" t="str">
            <v>Да</v>
          </cell>
          <cell r="F157" t="str">
            <v>Артемин Артем Артемович</v>
          </cell>
          <cell r="G157">
            <v>103684.21</v>
          </cell>
          <cell r="H157" t="str">
            <v>Отказ</v>
          </cell>
          <cell r="J157" t="str">
            <v>Отклонена</v>
          </cell>
        </row>
        <row r="158">
          <cell r="D158" t="str">
            <v>Шины</v>
          </cell>
          <cell r="E158" t="str">
            <v>Да</v>
          </cell>
          <cell r="F158" t="str">
            <v>Жаков Жак Жакович</v>
          </cell>
          <cell r="G158">
            <v>68775.510000000009</v>
          </cell>
          <cell r="H158" t="str">
            <v>Отказ</v>
          </cell>
          <cell r="J158" t="str">
            <v>Отклонена</v>
          </cell>
        </row>
        <row r="159">
          <cell r="D159" t="str">
            <v>Диски</v>
          </cell>
          <cell r="E159" t="str">
            <v>Да</v>
          </cell>
          <cell r="F159" t="str">
            <v>Артемин Артем Артемович</v>
          </cell>
          <cell r="G159">
            <v>60309.735000000001</v>
          </cell>
          <cell r="H159" t="str">
            <v>Отказ</v>
          </cell>
          <cell r="J159" t="str">
            <v>Отклонена</v>
          </cell>
        </row>
        <row r="160">
          <cell r="D160" t="str">
            <v>Диски</v>
          </cell>
          <cell r="E160" t="str">
            <v>Да</v>
          </cell>
          <cell r="F160" t="str">
            <v>Артемин Артем Артемович</v>
          </cell>
          <cell r="G160">
            <v>33266.480000000003</v>
          </cell>
          <cell r="H160" t="str">
            <v>Отказ</v>
          </cell>
          <cell r="J160" t="str">
            <v>Отклонена</v>
          </cell>
        </row>
        <row r="161">
          <cell r="D161" t="str">
            <v>Шины</v>
          </cell>
          <cell r="E161" t="str">
            <v>Да</v>
          </cell>
          <cell r="F161" t="str">
            <v>Артемин Артем Артемович</v>
          </cell>
          <cell r="G161">
            <v>36407.035000000003</v>
          </cell>
          <cell r="H161" t="str">
            <v>Отказ</v>
          </cell>
          <cell r="J161" t="str">
            <v>Отклонена</v>
          </cell>
        </row>
        <row r="162">
          <cell r="D162" t="str">
            <v>Запчасти</v>
          </cell>
          <cell r="E162" t="str">
            <v>Да</v>
          </cell>
          <cell r="F162" t="str">
            <v>Дмитриев Дмитрий Дмитриевич</v>
          </cell>
          <cell r="G162">
            <v>21461.834999999999</v>
          </cell>
          <cell r="H162" t="str">
            <v>Одобрено</v>
          </cell>
          <cell r="J162" t="str">
            <v>Реализация проведена</v>
          </cell>
        </row>
        <row r="163">
          <cell r="D163" t="str">
            <v>Шины</v>
          </cell>
          <cell r="E163" t="str">
            <v>Да</v>
          </cell>
          <cell r="F163" t="str">
            <v>Емелин Емельян Емельянович</v>
          </cell>
          <cell r="G163">
            <v>40419.125</v>
          </cell>
          <cell r="H163" t="str">
            <v>Отказ</v>
          </cell>
          <cell r="J163" t="str">
            <v>Отклонена</v>
          </cell>
        </row>
        <row r="164">
          <cell r="D164" t="str">
            <v>Диски</v>
          </cell>
          <cell r="E164" t="str">
            <v>Да</v>
          </cell>
          <cell r="F164" t="str">
            <v>Емелин Емельян Емельянович</v>
          </cell>
          <cell r="G164">
            <v>181470.59000000003</v>
          </cell>
          <cell r="H164" t="str">
            <v>Отказ</v>
          </cell>
          <cell r="J164" t="str">
            <v>Отклонена</v>
          </cell>
        </row>
        <row r="165">
          <cell r="D165" t="str">
            <v>Диски</v>
          </cell>
          <cell r="E165" t="str">
            <v>Да</v>
          </cell>
          <cell r="F165" t="str">
            <v>Артемин Артем Артемович</v>
          </cell>
          <cell r="G165">
            <v>22695.075000000001</v>
          </cell>
          <cell r="H165" t="str">
            <v>Одобрено. Спецпредложение №1</v>
          </cell>
          <cell r="J165" t="str">
            <v>Реализация проведена</v>
          </cell>
        </row>
        <row r="166">
          <cell r="D166" t="str">
            <v>Запчасти</v>
          </cell>
          <cell r="E166" t="str">
            <v>Да</v>
          </cell>
          <cell r="F166" t="str">
            <v>Емелин Емельян Емельянович</v>
          </cell>
          <cell r="G166">
            <v>20031.775000000001</v>
          </cell>
          <cell r="H166" t="str">
            <v>Одобрено</v>
          </cell>
          <cell r="J166" t="str">
            <v>Реализация проведена</v>
          </cell>
        </row>
        <row r="167">
          <cell r="D167" t="str">
            <v>ТО 6 мес</v>
          </cell>
          <cell r="F167" t="str">
            <v>Артемин Артем Артемович</v>
          </cell>
          <cell r="G167">
            <v>20000</v>
          </cell>
          <cell r="H167" t="str">
            <v>Одобрено</v>
          </cell>
          <cell r="J167" t="str">
            <v>Реализация проведена</v>
          </cell>
        </row>
        <row r="168">
          <cell r="D168" t="str">
            <v>ТО 12 мес</v>
          </cell>
          <cell r="E168" t="str">
            <v>Да</v>
          </cell>
          <cell r="F168" t="str">
            <v>Артемин Артем Артемович</v>
          </cell>
          <cell r="G168">
            <v>20000</v>
          </cell>
          <cell r="H168" t="str">
            <v>Отказ</v>
          </cell>
          <cell r="J168" t="str">
            <v>Отклонена</v>
          </cell>
        </row>
        <row r="169">
          <cell r="D169" t="str">
            <v>ТО 12 мес</v>
          </cell>
          <cell r="E169" t="str">
            <v>Да</v>
          </cell>
          <cell r="F169" t="str">
            <v>Емелин Емельян Емельянович</v>
          </cell>
          <cell r="G169">
            <v>20000</v>
          </cell>
          <cell r="H169" t="str">
            <v>Одобрено</v>
          </cell>
          <cell r="J169" t="str">
            <v>Реализация проведена</v>
          </cell>
        </row>
        <row r="170">
          <cell r="D170" t="str">
            <v>Запчасти</v>
          </cell>
          <cell r="E170" t="str">
            <v>Да</v>
          </cell>
          <cell r="F170" t="str">
            <v>Гришин Григорий Григорьевич</v>
          </cell>
          <cell r="G170">
            <v>18833.52</v>
          </cell>
          <cell r="H170" t="str">
            <v>Одобрено</v>
          </cell>
          <cell r="J170" t="str">
            <v>Реализация проведена</v>
          </cell>
        </row>
        <row r="171">
          <cell r="D171" t="str">
            <v>Запчасти</v>
          </cell>
          <cell r="E171" t="str">
            <v>Да</v>
          </cell>
          <cell r="F171" t="str">
            <v>Гришин Григорий Григорьевич</v>
          </cell>
          <cell r="G171">
            <v>28231.75</v>
          </cell>
          <cell r="H171" t="str">
            <v>Одобрено. Спецпредложение №1</v>
          </cell>
          <cell r="J171" t="str">
            <v>Реализация проведена</v>
          </cell>
        </row>
        <row r="172">
          <cell r="D172" t="str">
            <v>ТО 6 мес</v>
          </cell>
          <cell r="F172" t="str">
            <v>Гришин Григорий Григорьевич</v>
          </cell>
          <cell r="G172">
            <v>20000</v>
          </cell>
          <cell r="H172" t="str">
            <v>Одобрено</v>
          </cell>
          <cell r="J172" t="str">
            <v>Реализация проведена</v>
          </cell>
        </row>
        <row r="173">
          <cell r="D173" t="str">
            <v>Шины</v>
          </cell>
          <cell r="E173" t="str">
            <v>Да</v>
          </cell>
          <cell r="F173" t="str">
            <v>Артемин Артем Артемович</v>
          </cell>
          <cell r="G173">
            <v>70789.475000000006</v>
          </cell>
          <cell r="H173" t="str">
            <v>Отказ</v>
          </cell>
          <cell r="J173" t="str">
            <v>Отклонена</v>
          </cell>
        </row>
        <row r="174">
          <cell r="D174" t="str">
            <v>Диски</v>
          </cell>
          <cell r="E174" t="str">
            <v>Да</v>
          </cell>
          <cell r="F174" t="str">
            <v>Емелин Емельян Емельянович</v>
          </cell>
          <cell r="G174">
            <v>93235.295000000013</v>
          </cell>
          <cell r="H174" t="str">
            <v>Отказ</v>
          </cell>
          <cell r="J174" t="str">
            <v>Отклонена</v>
          </cell>
        </row>
        <row r="175">
          <cell r="D175" t="str">
            <v>Запчасти</v>
          </cell>
          <cell r="E175" t="str">
            <v>Да</v>
          </cell>
          <cell r="F175" t="str">
            <v>Емелин Емельян Емельянович</v>
          </cell>
          <cell r="G175">
            <v>14974</v>
          </cell>
          <cell r="H175" t="str">
            <v>Одобрено</v>
          </cell>
          <cell r="J175" t="str">
            <v>Реализация проведена</v>
          </cell>
        </row>
        <row r="176">
          <cell r="D176" t="str">
            <v>Шины</v>
          </cell>
          <cell r="E176" t="str">
            <v>Да</v>
          </cell>
          <cell r="F176" t="str">
            <v>Емелин Емельян Емельянович</v>
          </cell>
          <cell r="G176">
            <v>10285.41</v>
          </cell>
          <cell r="H176" t="str">
            <v>Отказ</v>
          </cell>
          <cell r="J176" t="str">
            <v>Отклонена</v>
          </cell>
        </row>
        <row r="177">
          <cell r="D177" t="str">
            <v>Запчасти</v>
          </cell>
          <cell r="E177" t="str">
            <v>Да</v>
          </cell>
          <cell r="F177" t="str">
            <v>Артемин Артем Артемович</v>
          </cell>
          <cell r="G177">
            <v>14829.305</v>
          </cell>
          <cell r="H177" t="str">
            <v>Одобрено. Спецпредложение №1</v>
          </cell>
          <cell r="J177" t="str">
            <v>Реализация проведена</v>
          </cell>
        </row>
        <row r="178">
          <cell r="D178" t="str">
            <v>ТО 6 мес</v>
          </cell>
          <cell r="F178" t="str">
            <v>Артемин Артем Артемович</v>
          </cell>
          <cell r="G178">
            <v>20000</v>
          </cell>
          <cell r="H178" t="str">
            <v>Отказ</v>
          </cell>
          <cell r="J178" t="str">
            <v>Отклонена</v>
          </cell>
        </row>
        <row r="179">
          <cell r="D179" t="str">
            <v>Шины</v>
          </cell>
          <cell r="E179" t="str">
            <v>Да</v>
          </cell>
          <cell r="F179" t="str">
            <v>Артемин Артем Артемович</v>
          </cell>
          <cell r="G179">
            <v>30000</v>
          </cell>
          <cell r="H179" t="str">
            <v>Отказ</v>
          </cell>
          <cell r="J179" t="str">
            <v>Отклонена</v>
          </cell>
        </row>
        <row r="180">
          <cell r="D180" t="str">
            <v>Запчасти</v>
          </cell>
          <cell r="E180" t="str">
            <v>Да</v>
          </cell>
          <cell r="F180" t="str">
            <v>Жаков Жак Жакович</v>
          </cell>
          <cell r="G180">
            <v>18671.584999999999</v>
          </cell>
          <cell r="H180" t="str">
            <v>Одобрено</v>
          </cell>
          <cell r="J180" t="str">
            <v>Реализация проведена</v>
          </cell>
        </row>
        <row r="181">
          <cell r="D181" t="str">
            <v>Запчасти</v>
          </cell>
          <cell r="E181" t="str">
            <v>Да</v>
          </cell>
          <cell r="F181" t="str">
            <v>Захаров Захар Захарович</v>
          </cell>
          <cell r="G181">
            <v>9139.1749999999993</v>
          </cell>
          <cell r="H181" t="str">
            <v>Одобрено</v>
          </cell>
          <cell r="J181" t="str">
            <v>Реализация проведена</v>
          </cell>
        </row>
        <row r="182">
          <cell r="D182" t="str">
            <v>Запчасти</v>
          </cell>
          <cell r="E182" t="str">
            <v>Да</v>
          </cell>
          <cell r="F182" t="str">
            <v>Жаков Жак Жакович</v>
          </cell>
          <cell r="G182">
            <v>23646.189999999995</v>
          </cell>
          <cell r="H182" t="str">
            <v>Одобрено</v>
          </cell>
          <cell r="J182" t="str">
            <v>Реализация проведена</v>
          </cell>
        </row>
        <row r="183">
          <cell r="D183" t="str">
            <v>Запчасти</v>
          </cell>
          <cell r="E183" t="str">
            <v>Да</v>
          </cell>
          <cell r="F183" t="str">
            <v>Дмитриев Дмитрий Дмитриевич</v>
          </cell>
          <cell r="G183">
            <v>17439.71</v>
          </cell>
          <cell r="H183" t="str">
            <v>Отказ</v>
          </cell>
          <cell r="J183" t="str">
            <v>Отклонена</v>
          </cell>
        </row>
        <row r="184">
          <cell r="D184" t="str">
            <v>Запчасти</v>
          </cell>
          <cell r="E184" t="str">
            <v>Да</v>
          </cell>
          <cell r="F184" t="str">
            <v>Жаков Жак Жакович</v>
          </cell>
          <cell r="G184">
            <v>27510.880000000001</v>
          </cell>
          <cell r="H184" t="str">
            <v>Одобрено</v>
          </cell>
          <cell r="J184" t="str">
            <v>Реализация проведена</v>
          </cell>
        </row>
        <row r="185">
          <cell r="D185" t="str">
            <v>Запчасти</v>
          </cell>
          <cell r="E185" t="str">
            <v>Да</v>
          </cell>
          <cell r="F185" t="str">
            <v>Гришин Григорий Григорьевич</v>
          </cell>
          <cell r="G185">
            <v>10719.539999999999</v>
          </cell>
          <cell r="H185" t="str">
            <v>Одобрено</v>
          </cell>
          <cell r="J185" t="str">
            <v>Отклонена</v>
          </cell>
        </row>
        <row r="186">
          <cell r="D186" t="str">
            <v>Шины</v>
          </cell>
          <cell r="E186" t="str">
            <v>Да</v>
          </cell>
          <cell r="F186" t="str">
            <v>Жаков Жак Жакович</v>
          </cell>
          <cell r="G186">
            <v>38632.285000000003</v>
          </cell>
          <cell r="H186" t="str">
            <v>Отказ</v>
          </cell>
          <cell r="J186" t="str">
            <v>Отклонена</v>
          </cell>
        </row>
        <row r="187">
          <cell r="D187" t="str">
            <v>Запчасти</v>
          </cell>
          <cell r="E187" t="str">
            <v>Да</v>
          </cell>
          <cell r="F187" t="str">
            <v>Борисов Борис Борисович</v>
          </cell>
          <cell r="G187">
            <v>12110.795</v>
          </cell>
          <cell r="H187" t="str">
            <v>Отказ</v>
          </cell>
          <cell r="J187" t="str">
            <v>Отклонена</v>
          </cell>
        </row>
        <row r="188">
          <cell r="D188" t="str">
            <v>Запчасти</v>
          </cell>
          <cell r="E188" t="str">
            <v>Да</v>
          </cell>
          <cell r="F188" t="str">
            <v>Дмитриев Дмитрий Дмитриевич</v>
          </cell>
          <cell r="G188">
            <v>19928.650000000001</v>
          </cell>
          <cell r="H188" t="str">
            <v>Одобрено. Спецпредложение №1</v>
          </cell>
          <cell r="J188" t="str">
            <v>Реализация проведена</v>
          </cell>
        </row>
        <row r="189">
          <cell r="D189" t="str">
            <v>ТО 6 мес</v>
          </cell>
          <cell r="F189" t="str">
            <v>Дмитриев Дмитрий Дмитриевич</v>
          </cell>
          <cell r="G189">
            <v>20000</v>
          </cell>
          <cell r="H189" t="str">
            <v>Одобрено</v>
          </cell>
          <cell r="J189" t="str">
            <v>Реализация проведена</v>
          </cell>
        </row>
        <row r="190">
          <cell r="D190" t="str">
            <v>Запчасти</v>
          </cell>
          <cell r="E190" t="str">
            <v>Да</v>
          </cell>
          <cell r="F190" t="str">
            <v>Дмитриев Дмитрий Дмитриевич</v>
          </cell>
          <cell r="G190">
            <v>22417.59</v>
          </cell>
          <cell r="H190" t="str">
            <v>Одобрено</v>
          </cell>
          <cell r="J190" t="str">
            <v>Реализация проведена</v>
          </cell>
        </row>
        <row r="191">
          <cell r="D191" t="str">
            <v>Запчасти</v>
          </cell>
          <cell r="E191" t="str">
            <v>Да</v>
          </cell>
          <cell r="F191" t="str">
            <v>Борисов Борис Борисович</v>
          </cell>
          <cell r="G191">
            <v>16693.364999999998</v>
          </cell>
          <cell r="H191" t="str">
            <v>Одобрено</v>
          </cell>
          <cell r="J191" t="str">
            <v>Реализация проведена</v>
          </cell>
        </row>
        <row r="192">
          <cell r="D192" t="str">
            <v>Запчасти</v>
          </cell>
          <cell r="E192" t="str">
            <v>Да</v>
          </cell>
          <cell r="F192" t="str">
            <v>Дмитриев Дмитрий Дмитриевич</v>
          </cell>
          <cell r="G192">
            <v>22417.59</v>
          </cell>
          <cell r="H192" t="str">
            <v>Одобрено</v>
          </cell>
          <cell r="J192" t="str">
            <v>Отклонена</v>
          </cell>
        </row>
        <row r="193">
          <cell r="D193" t="str">
            <v>Запчасти</v>
          </cell>
          <cell r="E193" t="str">
            <v>Да</v>
          </cell>
          <cell r="F193" t="str">
            <v>Гришин Григорий Григорьевич</v>
          </cell>
          <cell r="G193">
            <v>13398.11</v>
          </cell>
          <cell r="H193" t="str">
            <v>Отказ</v>
          </cell>
          <cell r="J193" t="str">
            <v>Отклонена</v>
          </cell>
        </row>
        <row r="194">
          <cell r="D194" t="str">
            <v>Запчасти</v>
          </cell>
          <cell r="E194" t="str">
            <v>Да</v>
          </cell>
          <cell r="F194" t="str">
            <v>Жаков Жак Жакович</v>
          </cell>
          <cell r="G194">
            <v>10233.98</v>
          </cell>
          <cell r="H194" t="str">
            <v>Одобрено. Спецпредложение №1</v>
          </cell>
          <cell r="J194" t="str">
            <v>Реализация проведена</v>
          </cell>
        </row>
        <row r="195">
          <cell r="D195" t="str">
            <v>Запчасти</v>
          </cell>
          <cell r="E195" t="str">
            <v>Да</v>
          </cell>
          <cell r="F195" t="str">
            <v>Борисов Борис Борисович</v>
          </cell>
          <cell r="G195">
            <v>8897.5049999999992</v>
          </cell>
          <cell r="H195" t="str">
            <v>Одобрено</v>
          </cell>
          <cell r="J195" t="str">
            <v>Реализация проведена</v>
          </cell>
        </row>
        <row r="196">
          <cell r="D196" t="str">
            <v>Запчасти</v>
          </cell>
          <cell r="E196" t="str">
            <v>Да</v>
          </cell>
          <cell r="F196" t="str">
            <v>Гришин Григорий Григорьевич</v>
          </cell>
          <cell r="G196">
            <v>11980.039999999999</v>
          </cell>
          <cell r="H196" t="str">
            <v>Одобрено</v>
          </cell>
          <cell r="J196" t="str">
            <v>Реализация проведена</v>
          </cell>
        </row>
        <row r="197">
          <cell r="D197" t="str">
            <v>Шины</v>
          </cell>
          <cell r="E197" t="str">
            <v>Да</v>
          </cell>
          <cell r="F197" t="str">
            <v>Артемин Артем Артемович</v>
          </cell>
          <cell r="G197">
            <v>126173.47</v>
          </cell>
          <cell r="H197" t="str">
            <v>Одобрено</v>
          </cell>
          <cell r="J197" t="str">
            <v>Отклонена</v>
          </cell>
        </row>
        <row r="198">
          <cell r="D198" t="str">
            <v>Шины</v>
          </cell>
          <cell r="E198" t="str">
            <v>Да</v>
          </cell>
          <cell r="F198" t="str">
            <v>Артемин Артем Артемович</v>
          </cell>
          <cell r="G198">
            <v>68775.510000000009</v>
          </cell>
          <cell r="H198" t="str">
            <v>Отказ</v>
          </cell>
          <cell r="J198" t="str">
            <v>Отклонена</v>
          </cell>
        </row>
        <row r="199">
          <cell r="D199" t="str">
            <v>Шины</v>
          </cell>
          <cell r="E199" t="str">
            <v>Да</v>
          </cell>
          <cell r="F199" t="str">
            <v>Артемин Артем Артемович</v>
          </cell>
          <cell r="G199">
            <v>15570.825000000001</v>
          </cell>
          <cell r="H199" t="str">
            <v>Отказ</v>
          </cell>
          <cell r="J199" t="str">
            <v>Отклонена</v>
          </cell>
        </row>
        <row r="200">
          <cell r="D200" t="str">
            <v>ТО 6 мес</v>
          </cell>
          <cell r="F200" t="str">
            <v>Емелин Емельян Емельянович</v>
          </cell>
          <cell r="G200">
            <v>10000</v>
          </cell>
          <cell r="H200" t="str">
            <v>Одобрено</v>
          </cell>
          <cell r="J200" t="str">
            <v>Реализация проведена</v>
          </cell>
        </row>
        <row r="201">
          <cell r="D201" t="str">
            <v>Шины</v>
          </cell>
          <cell r="E201" t="str">
            <v>Да</v>
          </cell>
          <cell r="F201" t="str">
            <v>Гришин Григорий Григорьевич</v>
          </cell>
          <cell r="G201">
            <v>16210.76</v>
          </cell>
          <cell r="H201" t="str">
            <v>Одобрено</v>
          </cell>
          <cell r="J201" t="str">
            <v>Реализация проведена</v>
          </cell>
        </row>
        <row r="202">
          <cell r="D202" t="str">
            <v>Запчасти</v>
          </cell>
          <cell r="E202" t="str">
            <v>Да</v>
          </cell>
          <cell r="F202" t="str">
            <v>Дмитриев Дмитрий Дмитриевич</v>
          </cell>
          <cell r="G202">
            <v>10762</v>
          </cell>
          <cell r="H202" t="str">
            <v>Отказ</v>
          </cell>
          <cell r="J202" t="str">
            <v>Отклонена</v>
          </cell>
        </row>
        <row r="203">
          <cell r="D203" t="str">
            <v>Запчасти</v>
          </cell>
          <cell r="E203" t="str">
            <v>Да</v>
          </cell>
          <cell r="F203" t="str">
            <v>Дмитриев Дмитрий Дмитриевич</v>
          </cell>
          <cell r="G203">
            <v>12224.470000000001</v>
          </cell>
          <cell r="H203" t="str">
            <v>Одобрено. Спецпредложение №1</v>
          </cell>
          <cell r="J203" t="str">
            <v>Реализация проведена</v>
          </cell>
        </row>
        <row r="204">
          <cell r="D204" t="str">
            <v>Шины</v>
          </cell>
          <cell r="F204" t="str">
            <v>Витин Виктор Викторович</v>
          </cell>
          <cell r="G204">
            <v>15000</v>
          </cell>
          <cell r="H204" t="str">
            <v>Одобрено</v>
          </cell>
          <cell r="J204" t="str">
            <v>Реализация проведена</v>
          </cell>
        </row>
        <row r="205">
          <cell r="D205" t="str">
            <v>ТО 6 мес</v>
          </cell>
          <cell r="F205" t="str">
            <v>Дмитриев Дмитрий Дмитриевич</v>
          </cell>
          <cell r="G205">
            <v>20000</v>
          </cell>
          <cell r="H205" t="str">
            <v>Одобрено</v>
          </cell>
          <cell r="J205" t="str">
            <v>Реализация проведена</v>
          </cell>
        </row>
        <row r="206">
          <cell r="D206" t="str">
            <v>Запчасти</v>
          </cell>
          <cell r="E206" t="str">
            <v>Да</v>
          </cell>
          <cell r="F206" t="str">
            <v>Дмитриев Дмитрий Дмитриевич</v>
          </cell>
          <cell r="G206">
            <v>26439.71</v>
          </cell>
          <cell r="H206" t="str">
            <v>Одобрено</v>
          </cell>
          <cell r="J206" t="str">
            <v>Реализация проведена</v>
          </cell>
        </row>
        <row r="207">
          <cell r="D207" t="str">
            <v>Запчасти</v>
          </cell>
          <cell r="E207" t="str">
            <v>Да</v>
          </cell>
          <cell r="F207" t="str">
            <v>Дмитриев Дмитрий Дмитриевич</v>
          </cell>
          <cell r="G207">
            <v>34862.28</v>
          </cell>
          <cell r="H207" t="str">
            <v>Одобрено</v>
          </cell>
          <cell r="J207" t="str">
            <v>Реализация проведена</v>
          </cell>
        </row>
        <row r="208">
          <cell r="D208" t="str">
            <v>Шины</v>
          </cell>
          <cell r="E208" t="str">
            <v>Да</v>
          </cell>
          <cell r="F208" t="str">
            <v>Артемин Артем Артемович</v>
          </cell>
          <cell r="G208">
            <v>8171.2449999999999</v>
          </cell>
          <cell r="H208" t="str">
            <v>Отказ</v>
          </cell>
          <cell r="J208" t="str">
            <v>Отклонена</v>
          </cell>
        </row>
        <row r="209">
          <cell r="D209" t="str">
            <v>Шины</v>
          </cell>
          <cell r="E209" t="str">
            <v>Да</v>
          </cell>
          <cell r="F209" t="str">
            <v>Артемин Артем Артемович</v>
          </cell>
          <cell r="G209">
            <v>8171.2449999999999</v>
          </cell>
          <cell r="H209" t="str">
            <v>Отказ</v>
          </cell>
          <cell r="J209" t="str">
            <v>Отклонена</v>
          </cell>
        </row>
        <row r="210">
          <cell r="D210" t="str">
            <v>Шины</v>
          </cell>
          <cell r="E210" t="str">
            <v>Да</v>
          </cell>
          <cell r="F210" t="str">
            <v>Артемин Артем Артемович</v>
          </cell>
          <cell r="G210">
            <v>40419.125</v>
          </cell>
          <cell r="H210" t="str">
            <v>Одобрено</v>
          </cell>
          <cell r="J210" t="str">
            <v>Отклонена</v>
          </cell>
        </row>
        <row r="211">
          <cell r="D211" t="str">
            <v>Шины</v>
          </cell>
          <cell r="E211" t="str">
            <v>Да</v>
          </cell>
          <cell r="F211" t="str">
            <v>Артемин Артем Артемович</v>
          </cell>
          <cell r="G211">
            <v>30000</v>
          </cell>
          <cell r="H211" t="str">
            <v>Одобрено</v>
          </cell>
          <cell r="J211" t="str">
            <v>Реализация проведена</v>
          </cell>
        </row>
        <row r="212">
          <cell r="D212" t="str">
            <v>Запчасти</v>
          </cell>
          <cell r="E212" t="str">
            <v>Да</v>
          </cell>
          <cell r="F212" t="str">
            <v>Жаков Жак Жакович</v>
          </cell>
          <cell r="G212">
            <v>17074.580000000002</v>
          </cell>
          <cell r="H212" t="str">
            <v>Одобрено. Спецпредложение №1</v>
          </cell>
          <cell r="J212" t="str">
            <v>Реализация проведена</v>
          </cell>
        </row>
        <row r="213">
          <cell r="D213" t="str">
            <v>ТО 12 мес</v>
          </cell>
          <cell r="E213" t="str">
            <v>Да</v>
          </cell>
          <cell r="F213" t="str">
            <v>Жаков Жак Жакович</v>
          </cell>
          <cell r="G213">
            <v>20000</v>
          </cell>
          <cell r="H213" t="str">
            <v>Одобрено</v>
          </cell>
          <cell r="J213" t="str">
            <v>Реализация проведена</v>
          </cell>
        </row>
        <row r="214">
          <cell r="D214" t="str">
            <v>ТО 6 мес</v>
          </cell>
          <cell r="F214" t="str">
            <v>Витин Виктор Викторович</v>
          </cell>
          <cell r="G214">
            <v>20000</v>
          </cell>
          <cell r="H214" t="str">
            <v>Отказ</v>
          </cell>
          <cell r="J214" t="str">
            <v>Отклонена</v>
          </cell>
        </row>
        <row r="215">
          <cell r="D215" t="str">
            <v>ТО 12 мес</v>
          </cell>
          <cell r="E215" t="str">
            <v>Да</v>
          </cell>
          <cell r="F215" t="str">
            <v>Артемин Артем Артемович</v>
          </cell>
          <cell r="G215">
            <v>12500</v>
          </cell>
          <cell r="H215" t="str">
            <v>Отказ</v>
          </cell>
          <cell r="J215" t="str">
            <v>Отклонена</v>
          </cell>
        </row>
        <row r="216">
          <cell r="D216" t="str">
            <v>ТО 12 мес</v>
          </cell>
          <cell r="E216" t="str">
            <v>Да</v>
          </cell>
          <cell r="F216" t="str">
            <v>Витин Виктор Викторович</v>
          </cell>
          <cell r="G216">
            <v>20000</v>
          </cell>
          <cell r="H216" t="str">
            <v>Одобрено</v>
          </cell>
          <cell r="J216" t="str">
            <v>Реализация проведена</v>
          </cell>
        </row>
        <row r="217">
          <cell r="D217" t="str">
            <v>Шины</v>
          </cell>
          <cell r="E217" t="str">
            <v>Да</v>
          </cell>
          <cell r="F217" t="str">
            <v>Артемин Артем Артемович</v>
          </cell>
          <cell r="G217">
            <v>16210.76</v>
          </cell>
          <cell r="H217" t="str">
            <v>Отказ</v>
          </cell>
          <cell r="J217" t="str">
            <v>Отклонена</v>
          </cell>
        </row>
        <row r="218">
          <cell r="D218" t="str">
            <v>Шины</v>
          </cell>
          <cell r="E218" t="str">
            <v>Да</v>
          </cell>
          <cell r="F218" t="str">
            <v>Артемин Артем Артемович</v>
          </cell>
          <cell r="G218">
            <v>97105.264999999999</v>
          </cell>
          <cell r="H218" t="str">
            <v>Отказ</v>
          </cell>
          <cell r="J218" t="str">
            <v>Отклонена</v>
          </cell>
        </row>
        <row r="219">
          <cell r="D219" t="str">
            <v>Запчасти</v>
          </cell>
          <cell r="E219" t="str">
            <v>Да</v>
          </cell>
          <cell r="F219" t="str">
            <v>Дмитриев Дмитрий Дмитриевич</v>
          </cell>
          <cell r="G219">
            <v>7340.66</v>
          </cell>
          <cell r="H219" t="str">
            <v>Отказ</v>
          </cell>
          <cell r="J219" t="str">
            <v>Отклонена</v>
          </cell>
        </row>
        <row r="220">
          <cell r="D220" t="str">
            <v>Запчасти</v>
          </cell>
          <cell r="E220" t="str">
            <v>Да</v>
          </cell>
          <cell r="F220" t="str">
            <v>Дмитриев Дмитрий Дмитриевич</v>
          </cell>
          <cell r="G220">
            <v>7340.66</v>
          </cell>
          <cell r="H220" t="str">
            <v>Одобрено</v>
          </cell>
          <cell r="J220" t="str">
            <v>Реализация проведена</v>
          </cell>
        </row>
        <row r="221">
          <cell r="D221" t="str">
            <v>Запчасти</v>
          </cell>
          <cell r="E221" t="str">
            <v>Да</v>
          </cell>
          <cell r="F221" t="str">
            <v>Емелин Емельян Емельянович</v>
          </cell>
          <cell r="G221">
            <v>17214.285</v>
          </cell>
          <cell r="H221" t="str">
            <v>Отказ</v>
          </cell>
          <cell r="J221" t="str">
            <v>Отклонена</v>
          </cell>
        </row>
        <row r="222">
          <cell r="D222" t="str">
            <v>Диски</v>
          </cell>
          <cell r="E222" t="str">
            <v>Да</v>
          </cell>
          <cell r="F222" t="str">
            <v>Емелин Емельян Емельянович</v>
          </cell>
          <cell r="G222">
            <v>181470.59000000003</v>
          </cell>
          <cell r="H222" t="str">
            <v>Отказ</v>
          </cell>
          <cell r="J222" t="str">
            <v>Отклонена</v>
          </cell>
        </row>
        <row r="223">
          <cell r="D223" t="str">
            <v>Диски</v>
          </cell>
          <cell r="E223" t="str">
            <v>Да</v>
          </cell>
          <cell r="F223" t="str">
            <v>Емелин Емельян Емельянович</v>
          </cell>
          <cell r="G223">
            <v>181470.59000000003</v>
          </cell>
          <cell r="H223" t="str">
            <v>Отказ</v>
          </cell>
          <cell r="J223" t="str">
            <v>Отклонена</v>
          </cell>
        </row>
        <row r="224">
          <cell r="D224" t="str">
            <v>Запчасти</v>
          </cell>
          <cell r="E224" t="str">
            <v>Да</v>
          </cell>
          <cell r="F224" t="str">
            <v>Дмитриев Дмитрий Дмитриевич</v>
          </cell>
          <cell r="G224">
            <v>10160.505000000001</v>
          </cell>
          <cell r="H224" t="str">
            <v>Одобрено</v>
          </cell>
          <cell r="J224" t="str">
            <v>Реализация проведена</v>
          </cell>
        </row>
        <row r="225">
          <cell r="D225" t="str">
            <v>Запчасти</v>
          </cell>
          <cell r="E225" t="str">
            <v>Да</v>
          </cell>
          <cell r="F225" t="str">
            <v>Жаков Жак Жакович</v>
          </cell>
          <cell r="G225">
            <v>14238.445</v>
          </cell>
          <cell r="H225" t="str">
            <v>Одобрено</v>
          </cell>
          <cell r="J225" t="str">
            <v>Реализация не проведена</v>
          </cell>
        </row>
        <row r="226">
          <cell r="D226" t="str">
            <v>Запчасти</v>
          </cell>
          <cell r="E226" t="str">
            <v>Да</v>
          </cell>
          <cell r="F226" t="str">
            <v>Захаров Захар Захарович</v>
          </cell>
          <cell r="G226">
            <v>18671.584999999999</v>
          </cell>
          <cell r="H226" t="str">
            <v>Отказ</v>
          </cell>
          <cell r="J226" t="str">
            <v>Отклонена</v>
          </cell>
        </row>
        <row r="227">
          <cell r="D227" t="str">
            <v>Запчасти</v>
          </cell>
          <cell r="F227" t="str">
            <v>Жаков Жак Жакович</v>
          </cell>
          <cell r="G227">
            <v>13795</v>
          </cell>
          <cell r="H227" t="str">
            <v>Одобрено</v>
          </cell>
          <cell r="J227" t="str">
            <v>Реализация проведена</v>
          </cell>
        </row>
        <row r="228">
          <cell r="D228" t="str">
            <v>Шины</v>
          </cell>
          <cell r="E228" t="str">
            <v>Да</v>
          </cell>
          <cell r="F228" t="str">
            <v>Артемин Артем Артемович</v>
          </cell>
          <cell r="G228">
            <v>70789.475000000006</v>
          </cell>
          <cell r="H228" t="str">
            <v>Отказ</v>
          </cell>
          <cell r="J228" t="str">
            <v>Отклонена</v>
          </cell>
        </row>
        <row r="229">
          <cell r="D229" t="str">
            <v>Диски</v>
          </cell>
          <cell r="E229" t="str">
            <v>Да</v>
          </cell>
          <cell r="F229" t="str">
            <v>Емелин Емельян Емельянович</v>
          </cell>
          <cell r="G229">
            <v>75588.235000000001</v>
          </cell>
          <cell r="H229" t="str">
            <v>Отказ</v>
          </cell>
          <cell r="J229" t="str">
            <v>Отклонена</v>
          </cell>
        </row>
        <row r="230">
          <cell r="D230" t="str">
            <v>Диски</v>
          </cell>
          <cell r="E230" t="str">
            <v>Да</v>
          </cell>
          <cell r="F230" t="str">
            <v>Емелин Емельян Емельянович</v>
          </cell>
          <cell r="G230">
            <v>181470.59000000003</v>
          </cell>
          <cell r="H230" t="str">
            <v>Одобрено</v>
          </cell>
          <cell r="J230" t="str">
            <v>Реализация проведена</v>
          </cell>
        </row>
        <row r="231">
          <cell r="D231" t="str">
            <v>ТО 12 мес</v>
          </cell>
          <cell r="E231" t="str">
            <v>Да</v>
          </cell>
          <cell r="F231" t="str">
            <v>Емелин Емельян Емельянович</v>
          </cell>
          <cell r="G231">
            <v>20000</v>
          </cell>
          <cell r="H231" t="str">
            <v>Отказ</v>
          </cell>
          <cell r="J231" t="str">
            <v>Отклонена</v>
          </cell>
        </row>
        <row r="232">
          <cell r="D232" t="str">
            <v>Шины</v>
          </cell>
          <cell r="E232" t="str">
            <v>Да</v>
          </cell>
          <cell r="F232" t="str">
            <v>Артемин Артем Артемович</v>
          </cell>
          <cell r="G232">
            <v>15570.825000000001</v>
          </cell>
          <cell r="H232" t="str">
            <v>Отказ</v>
          </cell>
          <cell r="J232" t="str">
            <v>Отклонена</v>
          </cell>
        </row>
        <row r="233">
          <cell r="D233" t="str">
            <v>Шины</v>
          </cell>
          <cell r="E233" t="str">
            <v>Да</v>
          </cell>
          <cell r="F233" t="str">
            <v>Артемин Артем Артемович</v>
          </cell>
          <cell r="G233">
            <v>34515.94</v>
          </cell>
          <cell r="H233" t="str">
            <v>Отказ</v>
          </cell>
          <cell r="J233" t="str">
            <v>Отклонена</v>
          </cell>
        </row>
        <row r="234">
          <cell r="D234" t="str">
            <v>ТО 12 мес</v>
          </cell>
          <cell r="E234" t="str">
            <v>Да</v>
          </cell>
          <cell r="F234" t="str">
            <v>Артемин Артем Артемович</v>
          </cell>
          <cell r="G234">
            <v>20000</v>
          </cell>
          <cell r="H234" t="str">
            <v>Отказ</v>
          </cell>
          <cell r="J234" t="str">
            <v>Отклонена</v>
          </cell>
        </row>
        <row r="235">
          <cell r="D235" t="str">
            <v>Шины</v>
          </cell>
          <cell r="E235" t="str">
            <v>Да</v>
          </cell>
          <cell r="F235" t="str">
            <v>Артемин Артем Артемович</v>
          </cell>
          <cell r="G235">
            <v>103684.21</v>
          </cell>
          <cell r="H235" t="str">
            <v>Отказ</v>
          </cell>
          <cell r="J235" t="str">
            <v>Отклонена</v>
          </cell>
        </row>
        <row r="236">
          <cell r="D236" t="str">
            <v>Шины</v>
          </cell>
          <cell r="E236" t="str">
            <v>Да</v>
          </cell>
          <cell r="F236" t="str">
            <v>Емелин Емельян Емельянович</v>
          </cell>
          <cell r="G236">
            <v>70051.02</v>
          </cell>
          <cell r="H236" t="str">
            <v>Отказ</v>
          </cell>
          <cell r="J236" t="str">
            <v>Отклонена</v>
          </cell>
        </row>
        <row r="237">
          <cell r="D237" t="str">
            <v>Запчасти</v>
          </cell>
          <cell r="E237" t="str">
            <v>Да</v>
          </cell>
          <cell r="F237" t="str">
            <v>Дмитриев Дмитрий Дмитриевич</v>
          </cell>
          <cell r="G237">
            <v>8149.6950000000006</v>
          </cell>
          <cell r="H237" t="str">
            <v>Одобрено</v>
          </cell>
          <cell r="J237" t="str">
            <v>Реализация проведена</v>
          </cell>
        </row>
        <row r="238">
          <cell r="D238" t="str">
            <v>Запчасти</v>
          </cell>
          <cell r="E238" t="str">
            <v>Да</v>
          </cell>
          <cell r="F238" t="str">
            <v>Дмитриев Дмитрий Дмитриевич</v>
          </cell>
          <cell r="G238">
            <v>11320.18</v>
          </cell>
          <cell r="H238" t="str">
            <v>Одобрено</v>
          </cell>
          <cell r="J238" t="str">
            <v>Реализация проведена</v>
          </cell>
        </row>
        <row r="239">
          <cell r="D239" t="str">
            <v>Шины</v>
          </cell>
          <cell r="E239" t="str">
            <v>Да</v>
          </cell>
          <cell r="F239" t="str">
            <v>Артемин Артем Артемович</v>
          </cell>
          <cell r="G239">
            <v>34515.94</v>
          </cell>
          <cell r="H239" t="str">
            <v>Одобрено. Спецпредложение №1</v>
          </cell>
          <cell r="J239" t="str">
            <v>Реализация проведена</v>
          </cell>
        </row>
        <row r="240">
          <cell r="D240" t="str">
            <v>Шины</v>
          </cell>
          <cell r="E240" t="str">
            <v>Да</v>
          </cell>
          <cell r="F240" t="str">
            <v>Артемин Артем Артемович</v>
          </cell>
          <cell r="G240">
            <v>33026.904999999999</v>
          </cell>
          <cell r="H240" t="str">
            <v>Одобрено. Спецпредложение №1</v>
          </cell>
          <cell r="J240" t="str">
            <v>Реализация проведена</v>
          </cell>
        </row>
        <row r="241">
          <cell r="D241" t="str">
            <v>Диски</v>
          </cell>
          <cell r="E241" t="str">
            <v>Да</v>
          </cell>
          <cell r="F241" t="str">
            <v>Артемин Артем Артемович</v>
          </cell>
          <cell r="G241">
            <v>25107.674999999999</v>
          </cell>
          <cell r="H241" t="str">
            <v>Одобрено</v>
          </cell>
          <cell r="J241" t="str">
            <v>Реализация проведена</v>
          </cell>
        </row>
        <row r="242">
          <cell r="D242" t="str">
            <v>ТО 6 мес</v>
          </cell>
          <cell r="F242" t="str">
            <v>Артемин Артем Артемович</v>
          </cell>
          <cell r="G242">
            <v>20000</v>
          </cell>
          <cell r="H242" t="str">
            <v>Одобрено</v>
          </cell>
          <cell r="J242" t="str">
            <v>Реализация проведена</v>
          </cell>
        </row>
        <row r="243">
          <cell r="D243" t="str">
            <v>Запчасти</v>
          </cell>
          <cell r="E243" t="str">
            <v>Да</v>
          </cell>
          <cell r="F243" t="str">
            <v>Витин Виктор Викторович</v>
          </cell>
          <cell r="G243">
            <v>9957.7200000000012</v>
          </cell>
          <cell r="H243" t="str">
            <v>Одобрено. Спецпредложение №1</v>
          </cell>
          <cell r="J243" t="str">
            <v>Реализация проведена</v>
          </cell>
        </row>
        <row r="244">
          <cell r="D244" t="str">
            <v>ТО 6 мес</v>
          </cell>
          <cell r="F244" t="str">
            <v>Артемин Артем Артемович</v>
          </cell>
          <cell r="G244">
            <v>20000</v>
          </cell>
          <cell r="H244" t="str">
            <v>Одобрено</v>
          </cell>
          <cell r="J244" t="str">
            <v>Реализация проведена</v>
          </cell>
        </row>
        <row r="245">
          <cell r="D245" t="str">
            <v>Шины</v>
          </cell>
          <cell r="E245" t="str">
            <v>Да</v>
          </cell>
          <cell r="F245" t="str">
            <v>Емелин Емельян Емельянович</v>
          </cell>
          <cell r="G245">
            <v>34515.94</v>
          </cell>
          <cell r="H245" t="str">
            <v>Одобрено</v>
          </cell>
          <cell r="J245" t="str">
            <v>Реализация не проведена</v>
          </cell>
        </row>
        <row r="246">
          <cell r="D246" t="str">
            <v>Шины</v>
          </cell>
          <cell r="E246" t="str">
            <v>Да</v>
          </cell>
          <cell r="F246" t="str">
            <v>Артемин Артем Артемович</v>
          </cell>
          <cell r="G246">
            <v>46322.315000000002</v>
          </cell>
          <cell r="H246" t="str">
            <v>Отказ</v>
          </cell>
          <cell r="J246" t="str">
            <v>Отклонена</v>
          </cell>
        </row>
        <row r="247">
          <cell r="D247" t="str">
            <v>Запчасти</v>
          </cell>
          <cell r="E247" t="str">
            <v>Да</v>
          </cell>
          <cell r="F247" t="str">
            <v>Витин Виктор Викторович</v>
          </cell>
          <cell r="G247">
            <v>11833.35</v>
          </cell>
          <cell r="H247" t="str">
            <v>Одобрено. Спецпредложение №1</v>
          </cell>
          <cell r="J247" t="str">
            <v>Реализация проведена</v>
          </cell>
        </row>
        <row r="248">
          <cell r="D248" t="str">
            <v>Шины</v>
          </cell>
          <cell r="E248" t="str">
            <v>Да</v>
          </cell>
          <cell r="F248" t="str">
            <v>Артемин Артем Артемович</v>
          </cell>
          <cell r="G248">
            <v>43265.305</v>
          </cell>
          <cell r="H248" t="str">
            <v>Одобрено</v>
          </cell>
          <cell r="J248" t="str">
            <v>Реализация проведена</v>
          </cell>
        </row>
        <row r="249">
          <cell r="D249" t="str">
            <v>Шины</v>
          </cell>
          <cell r="E249" t="str">
            <v>Да</v>
          </cell>
          <cell r="F249" t="str">
            <v>Витин Виктор Викторович</v>
          </cell>
          <cell r="G249">
            <v>67814.070000000007</v>
          </cell>
          <cell r="H249" t="str">
            <v>Отказ</v>
          </cell>
          <cell r="J249" t="str">
            <v>Отклонена</v>
          </cell>
        </row>
        <row r="250">
          <cell r="D250" t="str">
            <v>Шины</v>
          </cell>
          <cell r="E250" t="str">
            <v>Да</v>
          </cell>
          <cell r="F250" t="str">
            <v>Артемин Артем Артемович</v>
          </cell>
          <cell r="G250">
            <v>25661.154999999999</v>
          </cell>
          <cell r="H250" t="str">
            <v>Одобрено. Спецпредложение №1</v>
          </cell>
          <cell r="J250" t="str">
            <v>Реализация проведена</v>
          </cell>
        </row>
        <row r="251">
          <cell r="D251" t="str">
            <v>ТО 6 мес</v>
          </cell>
          <cell r="F251" t="str">
            <v>Артемин Артем Артемович</v>
          </cell>
          <cell r="G251">
            <v>20000</v>
          </cell>
          <cell r="H251" t="str">
            <v>Одобрено</v>
          </cell>
          <cell r="J251" t="str">
            <v>Реализация проведена</v>
          </cell>
        </row>
        <row r="252">
          <cell r="D252" t="str">
            <v>Запчасти</v>
          </cell>
          <cell r="E252" t="str">
            <v>Да</v>
          </cell>
          <cell r="F252" t="str">
            <v>Дмитриев Дмитрий Дмитриевич</v>
          </cell>
          <cell r="G252">
            <v>12855.09</v>
          </cell>
          <cell r="H252" t="str">
            <v>Одобрено</v>
          </cell>
          <cell r="J252" t="str">
            <v>Реализация проведена</v>
          </cell>
        </row>
        <row r="253">
          <cell r="D253" t="str">
            <v>Запчасти</v>
          </cell>
          <cell r="E253" t="str">
            <v>Да</v>
          </cell>
          <cell r="F253" t="str">
            <v>Борисов Борис Борисович</v>
          </cell>
          <cell r="G253">
            <v>24039.599999999999</v>
          </cell>
          <cell r="H253" t="str">
            <v>Одобрено</v>
          </cell>
          <cell r="J253" t="str">
            <v>Реализация проведена</v>
          </cell>
        </row>
        <row r="254">
          <cell r="D254" t="str">
            <v>Запчасти</v>
          </cell>
          <cell r="E254" t="str">
            <v>Да</v>
          </cell>
          <cell r="F254" t="str">
            <v>Дмитриев Дмитрий Дмитриевич</v>
          </cell>
          <cell r="G254">
            <v>10600.21</v>
          </cell>
          <cell r="H254" t="str">
            <v>Одобрено</v>
          </cell>
          <cell r="J254" t="str">
            <v>Реализация проведена</v>
          </cell>
        </row>
        <row r="255">
          <cell r="D255" t="str">
            <v>Запчасти</v>
          </cell>
          <cell r="E255" t="str">
            <v>Да</v>
          </cell>
          <cell r="F255" t="str">
            <v>Дмитриев Дмитрий Дмитриевич</v>
          </cell>
          <cell r="G255">
            <v>10836.975</v>
          </cell>
          <cell r="H255" t="str">
            <v>Одобрено</v>
          </cell>
          <cell r="J255" t="str">
            <v>Реализация проведена</v>
          </cell>
        </row>
        <row r="256">
          <cell r="D256" t="str">
            <v>Шины</v>
          </cell>
          <cell r="E256" t="str">
            <v>Да</v>
          </cell>
          <cell r="F256" t="str">
            <v>Артемин Артем Артемович</v>
          </cell>
          <cell r="G256">
            <v>33026.904999999999</v>
          </cell>
          <cell r="H256" t="str">
            <v>Отказ</v>
          </cell>
          <cell r="J256" t="str">
            <v>Отклонена</v>
          </cell>
        </row>
        <row r="257">
          <cell r="D257" t="str">
            <v>Шины</v>
          </cell>
          <cell r="E257" t="str">
            <v>Да</v>
          </cell>
          <cell r="F257" t="str">
            <v>Артемин Артем Артемович</v>
          </cell>
          <cell r="G257">
            <v>27421.525000000001</v>
          </cell>
          <cell r="H257" t="str">
            <v>Одобрено</v>
          </cell>
          <cell r="J257" t="str">
            <v>Отклонена</v>
          </cell>
        </row>
        <row r="258">
          <cell r="D258" t="str">
            <v>Запчасти</v>
          </cell>
          <cell r="E258" t="str">
            <v>Да</v>
          </cell>
          <cell r="F258" t="str">
            <v>Дмитриев Дмитрий Дмитриевич</v>
          </cell>
          <cell r="G258">
            <v>16832.41</v>
          </cell>
          <cell r="H258" t="str">
            <v>Отказ</v>
          </cell>
          <cell r="J258" t="str">
            <v>Отклонена</v>
          </cell>
        </row>
        <row r="259">
          <cell r="D259" t="str">
            <v>Запчасти</v>
          </cell>
          <cell r="E259" t="str">
            <v>Да</v>
          </cell>
          <cell r="F259" t="str">
            <v>Дмитриев Дмитрий Дмитриевич</v>
          </cell>
          <cell r="G259">
            <v>16832.41</v>
          </cell>
          <cell r="H259" t="str">
            <v>Одобрено</v>
          </cell>
          <cell r="J259" t="str">
            <v>Реализация проведена</v>
          </cell>
        </row>
        <row r="260">
          <cell r="D260" t="str">
            <v>Шины</v>
          </cell>
          <cell r="E260" t="str">
            <v>Да</v>
          </cell>
          <cell r="F260" t="str">
            <v>Артемин Артем Артемович</v>
          </cell>
          <cell r="G260">
            <v>22710.154999999999</v>
          </cell>
          <cell r="H260" t="str">
            <v>Одобрено</v>
          </cell>
          <cell r="J260" t="str">
            <v>Отклонена</v>
          </cell>
        </row>
        <row r="261">
          <cell r="D261" t="str">
            <v>Запчасти</v>
          </cell>
          <cell r="E261" t="str">
            <v>Да</v>
          </cell>
          <cell r="F261" t="str">
            <v>Дмитриев Дмитрий Дмитриевич</v>
          </cell>
          <cell r="G261">
            <v>16195.59</v>
          </cell>
          <cell r="H261" t="str">
            <v>Одобрено</v>
          </cell>
          <cell r="J261" t="str">
            <v>Реализация проведена</v>
          </cell>
        </row>
        <row r="262">
          <cell r="D262" t="str">
            <v>Шины</v>
          </cell>
          <cell r="E262" t="str">
            <v>Да</v>
          </cell>
          <cell r="F262" t="str">
            <v>Артемин Артем Артемович</v>
          </cell>
          <cell r="G262">
            <v>103684.21</v>
          </cell>
          <cell r="H262" t="str">
            <v>Отказ</v>
          </cell>
          <cell r="J262" t="str">
            <v>Отклонена</v>
          </cell>
        </row>
        <row r="263">
          <cell r="D263" t="str">
            <v>Шины</v>
          </cell>
          <cell r="E263" t="str">
            <v>Да</v>
          </cell>
          <cell r="F263" t="str">
            <v>Артемин Артем Артемович</v>
          </cell>
          <cell r="G263">
            <v>21816.705000000002</v>
          </cell>
          <cell r="H263" t="str">
            <v>Одобрено</v>
          </cell>
          <cell r="J263" t="str">
            <v>Реализация проведена</v>
          </cell>
        </row>
        <row r="264">
          <cell r="D264" t="str">
            <v>Запчасти</v>
          </cell>
          <cell r="E264" t="str">
            <v>Да</v>
          </cell>
          <cell r="F264" t="str">
            <v>Дмитриев Дмитрий Дмитриевич</v>
          </cell>
          <cell r="G264">
            <v>16678.094999999998</v>
          </cell>
          <cell r="H264" t="str">
            <v>Одобрено</v>
          </cell>
          <cell r="J264" t="str">
            <v>Реализация проведена</v>
          </cell>
        </row>
        <row r="265">
          <cell r="D265" t="str">
            <v>Шины</v>
          </cell>
          <cell r="E265" t="str">
            <v>Да</v>
          </cell>
          <cell r="F265" t="str">
            <v>Витин Виктор Викторович</v>
          </cell>
          <cell r="G265">
            <v>103684.21</v>
          </cell>
          <cell r="H265" t="str">
            <v>Отказ</v>
          </cell>
          <cell r="J265" t="str">
            <v>Отклонена</v>
          </cell>
        </row>
        <row r="266">
          <cell r="D266" t="str">
            <v>Шины</v>
          </cell>
          <cell r="E266" t="str">
            <v>Да</v>
          </cell>
          <cell r="F266" t="str">
            <v>Артемин Артем Артемович</v>
          </cell>
          <cell r="G266">
            <v>34515.94</v>
          </cell>
          <cell r="H266" t="str">
            <v>Отказ</v>
          </cell>
          <cell r="J266" t="str">
            <v>Отклонена</v>
          </cell>
        </row>
        <row r="267">
          <cell r="D267" t="str">
            <v>Запчасти</v>
          </cell>
          <cell r="E267" t="str">
            <v>Да</v>
          </cell>
          <cell r="F267" t="str">
            <v>Дмитриев Дмитрий Дмитриевич</v>
          </cell>
          <cell r="G267">
            <v>14951.355</v>
          </cell>
          <cell r="H267" t="str">
            <v>Одобрено</v>
          </cell>
          <cell r="J267" t="str">
            <v>Реализация проведена</v>
          </cell>
        </row>
        <row r="268">
          <cell r="D268" t="str">
            <v>Диски</v>
          </cell>
          <cell r="E268" t="str">
            <v>Да</v>
          </cell>
          <cell r="F268" t="str">
            <v>Артемин Артем Артемович</v>
          </cell>
          <cell r="G268">
            <v>43550.175000000003</v>
          </cell>
          <cell r="H268" t="str">
            <v>Одобрено</v>
          </cell>
          <cell r="J268" t="str">
            <v>Реализация проведена</v>
          </cell>
        </row>
        <row r="269">
          <cell r="D269" t="str">
            <v>Запчасти</v>
          </cell>
          <cell r="E269" t="str">
            <v>Да</v>
          </cell>
          <cell r="F269" t="str">
            <v>Борисов Борис Борисович</v>
          </cell>
          <cell r="G269">
            <v>13858.36</v>
          </cell>
          <cell r="H269" t="str">
            <v>Отказ</v>
          </cell>
          <cell r="J269" t="str">
            <v>Отклонена</v>
          </cell>
        </row>
        <row r="270">
          <cell r="D270" t="str">
            <v>Шины</v>
          </cell>
          <cell r="E270" t="str">
            <v>Да</v>
          </cell>
          <cell r="F270" t="str">
            <v>Артемин Артем Артемович</v>
          </cell>
          <cell r="G270">
            <v>19013.454999999998</v>
          </cell>
          <cell r="H270" t="str">
            <v>Одобрено</v>
          </cell>
          <cell r="J270" t="str">
            <v>Реализация проведена</v>
          </cell>
        </row>
        <row r="271">
          <cell r="D271" t="str">
            <v>Шины</v>
          </cell>
          <cell r="E271" t="str">
            <v>Да</v>
          </cell>
          <cell r="F271" t="str">
            <v>Емелин Емельян Емельянович</v>
          </cell>
          <cell r="G271">
            <v>70789.475000000006</v>
          </cell>
          <cell r="H271" t="str">
            <v>Отказ</v>
          </cell>
          <cell r="J271" t="str">
            <v>Отклонена</v>
          </cell>
        </row>
        <row r="272">
          <cell r="D272" t="str">
            <v>Запчасти</v>
          </cell>
          <cell r="E272" t="str">
            <v>Да</v>
          </cell>
          <cell r="F272" t="str">
            <v>Иванов Иван Иванович</v>
          </cell>
          <cell r="G272">
            <v>21917.884999999995</v>
          </cell>
          <cell r="H272" t="str">
            <v>Одобрено</v>
          </cell>
          <cell r="J272" t="str">
            <v>Реализация проведена</v>
          </cell>
        </row>
        <row r="273">
          <cell r="D273" t="str">
            <v>Запчасти</v>
          </cell>
          <cell r="F273" t="str">
            <v>Борисов Борис Борисович</v>
          </cell>
          <cell r="G273">
            <v>7785.3499999999995</v>
          </cell>
          <cell r="H273" t="str">
            <v>Одобрено. Спецпредложение №1</v>
          </cell>
          <cell r="J273" t="str">
            <v>Реализация проведена</v>
          </cell>
        </row>
        <row r="274">
          <cell r="D274" t="str">
            <v>Шины</v>
          </cell>
          <cell r="E274" t="str">
            <v>Да</v>
          </cell>
          <cell r="F274" t="str">
            <v>Витин Виктор Викторович</v>
          </cell>
          <cell r="G274">
            <v>70789.475000000006</v>
          </cell>
          <cell r="H274" t="str">
            <v>Отказ</v>
          </cell>
          <cell r="J274" t="str">
            <v>Отклонена</v>
          </cell>
        </row>
        <row r="275">
          <cell r="D275" t="str">
            <v>ТО 6 мес</v>
          </cell>
          <cell r="F275" t="str">
            <v>Борисов Борис Борисович</v>
          </cell>
          <cell r="G275">
            <v>20000</v>
          </cell>
          <cell r="H275" t="str">
            <v>Одобрено</v>
          </cell>
          <cell r="J275" t="str">
            <v>Реализация проведена</v>
          </cell>
        </row>
        <row r="276">
          <cell r="D276" t="str">
            <v>Шины</v>
          </cell>
          <cell r="E276" t="str">
            <v>Да</v>
          </cell>
          <cell r="F276" t="str">
            <v>Емелин Емельян Емельянович</v>
          </cell>
          <cell r="G276">
            <v>20703.519999999997</v>
          </cell>
          <cell r="H276" t="str">
            <v>Отказ</v>
          </cell>
          <cell r="J276" t="str">
            <v>Отклонена</v>
          </cell>
        </row>
        <row r="277">
          <cell r="D277" t="str">
            <v>Шины</v>
          </cell>
          <cell r="E277" t="str">
            <v>Да</v>
          </cell>
          <cell r="F277" t="str">
            <v>Артемин Артем Артемович</v>
          </cell>
          <cell r="G277">
            <v>54342.105000000003</v>
          </cell>
          <cell r="H277" t="str">
            <v>Отказ</v>
          </cell>
          <cell r="J277" t="str">
            <v>Отклонена</v>
          </cell>
        </row>
        <row r="278">
          <cell r="D278" t="str">
            <v>Шины</v>
          </cell>
          <cell r="E278" t="str">
            <v>Да</v>
          </cell>
          <cell r="F278" t="str">
            <v>Артемин Артем Артемович</v>
          </cell>
          <cell r="G278">
            <v>19013.454999999998</v>
          </cell>
          <cell r="H278" t="str">
            <v>Одобрено</v>
          </cell>
          <cell r="J278" t="str">
            <v>Реализация проведена</v>
          </cell>
        </row>
        <row r="279">
          <cell r="D279" t="str">
            <v>Шины</v>
          </cell>
          <cell r="E279" t="str">
            <v>Да</v>
          </cell>
          <cell r="F279" t="str">
            <v>Гришин Григорий Григорьевич</v>
          </cell>
          <cell r="G279">
            <v>43265.305</v>
          </cell>
          <cell r="H279" t="str">
            <v>Отказ</v>
          </cell>
          <cell r="J279" t="str">
            <v>Отклонена</v>
          </cell>
        </row>
        <row r="280">
          <cell r="D280" t="str">
            <v>Шины</v>
          </cell>
          <cell r="F280" t="str">
            <v>Артемин Артем Артемович</v>
          </cell>
          <cell r="G280">
            <v>130000</v>
          </cell>
          <cell r="H280" t="str">
            <v>Отказ</v>
          </cell>
          <cell r="J280" t="str">
            <v>Отклонена</v>
          </cell>
        </row>
        <row r="281">
          <cell r="D281" t="str">
            <v>Диски</v>
          </cell>
          <cell r="E281" t="str">
            <v>Да</v>
          </cell>
          <cell r="F281" t="str">
            <v>Артемин Артем Артемович</v>
          </cell>
          <cell r="G281">
            <v>33897.5</v>
          </cell>
          <cell r="H281" t="str">
            <v>Одобрено. Спецпредложение №1</v>
          </cell>
          <cell r="J281" t="str">
            <v>Реализация проведена</v>
          </cell>
        </row>
        <row r="282">
          <cell r="D282" t="str">
            <v>Шины</v>
          </cell>
          <cell r="E282" t="str">
            <v>Да</v>
          </cell>
          <cell r="F282" t="str">
            <v>Артемин Артем Артемович</v>
          </cell>
          <cell r="G282">
            <v>28612.75</v>
          </cell>
          <cell r="H282" t="str">
            <v>Одобрено</v>
          </cell>
          <cell r="J282" t="str">
            <v>Реализация проведена</v>
          </cell>
        </row>
        <row r="283">
          <cell r="D283" t="str">
            <v>Запчасти</v>
          </cell>
          <cell r="E283" t="str">
            <v>Да</v>
          </cell>
          <cell r="F283" t="str">
            <v>Емелин Емельян Емельянович</v>
          </cell>
          <cell r="G283">
            <v>23665.965</v>
          </cell>
          <cell r="H283" t="str">
            <v>Отказ</v>
          </cell>
          <cell r="J283" t="str">
            <v>Отклонена</v>
          </cell>
        </row>
        <row r="284">
          <cell r="D284" t="str">
            <v>ТО 6 мес</v>
          </cell>
          <cell r="F284" t="str">
            <v>Емелин Емельян Емельянович</v>
          </cell>
          <cell r="G284">
            <v>20000</v>
          </cell>
          <cell r="H284" t="str">
            <v>Отказ</v>
          </cell>
          <cell r="J284" t="str">
            <v>Отклонена</v>
          </cell>
        </row>
        <row r="285">
          <cell r="D285" t="str">
            <v>Шины</v>
          </cell>
          <cell r="E285" t="str">
            <v>Да</v>
          </cell>
          <cell r="F285" t="str">
            <v>Артемин Артем Артемович</v>
          </cell>
          <cell r="G285">
            <v>21816.705000000002</v>
          </cell>
          <cell r="H285" t="str">
            <v>Отказ</v>
          </cell>
          <cell r="J285" t="str">
            <v>Отклонена</v>
          </cell>
        </row>
        <row r="286">
          <cell r="D286" t="str">
            <v>Шины</v>
          </cell>
          <cell r="E286" t="str">
            <v>Да</v>
          </cell>
          <cell r="F286" t="str">
            <v>Артемин Артем Артемович</v>
          </cell>
          <cell r="G286">
            <v>21816.705000000002</v>
          </cell>
          <cell r="H286" t="str">
            <v>Отказ</v>
          </cell>
          <cell r="J286" t="str">
            <v>Отклонена</v>
          </cell>
        </row>
        <row r="287">
          <cell r="D287" t="str">
            <v>ТО 12 мес</v>
          </cell>
          <cell r="E287" t="str">
            <v>Да</v>
          </cell>
          <cell r="F287" t="str">
            <v>Емелин Емельян Емельянович</v>
          </cell>
          <cell r="G287">
            <v>12500</v>
          </cell>
          <cell r="H287" t="str">
            <v>Отказ</v>
          </cell>
          <cell r="J287" t="str">
            <v>Отклонена</v>
          </cell>
        </row>
        <row r="288">
          <cell r="D288" t="str">
            <v>Шины</v>
          </cell>
          <cell r="E288" t="str">
            <v>Да</v>
          </cell>
          <cell r="F288" t="str">
            <v>Артемин Артем Артемович</v>
          </cell>
          <cell r="G288">
            <v>83947.37</v>
          </cell>
          <cell r="H288" t="str">
            <v>Одобрено</v>
          </cell>
          <cell r="J288" t="str">
            <v>Отклонена</v>
          </cell>
        </row>
        <row r="289">
          <cell r="D289" t="str">
            <v>Шины</v>
          </cell>
          <cell r="E289" t="str">
            <v>Да</v>
          </cell>
          <cell r="F289" t="str">
            <v>Гришин Григорий Григорьевич</v>
          </cell>
          <cell r="G289">
            <v>94686.1</v>
          </cell>
          <cell r="H289" t="str">
            <v>Отказ</v>
          </cell>
          <cell r="J289" t="str">
            <v>Отклонена</v>
          </cell>
        </row>
        <row r="290">
          <cell r="D290" t="str">
            <v>Шины</v>
          </cell>
          <cell r="E290" t="str">
            <v>Да</v>
          </cell>
          <cell r="F290" t="str">
            <v>Гришин Григорий Григорьевич</v>
          </cell>
          <cell r="G290">
            <v>94285.714999999997</v>
          </cell>
          <cell r="H290" t="str">
            <v>Одобрено</v>
          </cell>
          <cell r="J290" t="str">
            <v>Реализация проведена</v>
          </cell>
        </row>
        <row r="291">
          <cell r="D291" t="str">
            <v>Шины</v>
          </cell>
          <cell r="E291" t="str">
            <v>Да</v>
          </cell>
          <cell r="F291" t="str">
            <v>Артемин Артем Артемович</v>
          </cell>
          <cell r="G291">
            <v>130000</v>
          </cell>
          <cell r="H291" t="str">
            <v>Отказ</v>
          </cell>
          <cell r="J291" t="str">
            <v>Отклонена</v>
          </cell>
        </row>
        <row r="292">
          <cell r="D292" t="str">
            <v>Шины</v>
          </cell>
          <cell r="F292" t="str">
            <v>Артемин Артем Артемович</v>
          </cell>
          <cell r="G292">
            <v>65000</v>
          </cell>
          <cell r="H292" t="str">
            <v>Отказ</v>
          </cell>
          <cell r="J292" t="str">
            <v>Отклонена</v>
          </cell>
        </row>
        <row r="293">
          <cell r="D293" t="str">
            <v>Шины</v>
          </cell>
          <cell r="E293" t="str">
            <v>Да</v>
          </cell>
          <cell r="F293" t="str">
            <v>Константинов Константин Константинович</v>
          </cell>
          <cell r="G293">
            <v>15570.825000000001</v>
          </cell>
          <cell r="H293" t="str">
            <v>Отказ</v>
          </cell>
          <cell r="J293" t="str">
            <v>Отклонена</v>
          </cell>
        </row>
        <row r="294">
          <cell r="D294" t="str">
            <v>ТО 12 мес</v>
          </cell>
          <cell r="E294" t="str">
            <v>Да</v>
          </cell>
          <cell r="F294" t="str">
            <v>Артемин Артем Артемович</v>
          </cell>
          <cell r="G294">
            <v>15000</v>
          </cell>
          <cell r="H294" t="str">
            <v>Одобрено</v>
          </cell>
          <cell r="J294" t="str">
            <v>Реализация проведена</v>
          </cell>
        </row>
        <row r="295">
          <cell r="D295" t="str">
            <v>Шины</v>
          </cell>
          <cell r="E295" t="str">
            <v>Да</v>
          </cell>
          <cell r="F295" t="str">
            <v>Артемин Артем Артемович</v>
          </cell>
          <cell r="G295">
            <v>15570.825000000001</v>
          </cell>
          <cell r="H295" t="str">
            <v>Отказ</v>
          </cell>
          <cell r="J295" t="str">
            <v>Отклонена</v>
          </cell>
        </row>
        <row r="296">
          <cell r="D296" t="str">
            <v>Шины</v>
          </cell>
          <cell r="E296" t="str">
            <v>Да</v>
          </cell>
          <cell r="F296" t="str">
            <v>Емелин Емельян Емельянович</v>
          </cell>
          <cell r="G296">
            <v>43265.305</v>
          </cell>
          <cell r="H296" t="str">
            <v>Отказ</v>
          </cell>
          <cell r="J296" t="str">
            <v>Отклонена</v>
          </cell>
        </row>
        <row r="297">
          <cell r="D297" t="str">
            <v>ТО 12 мес</v>
          </cell>
          <cell r="E297" t="str">
            <v>Да</v>
          </cell>
          <cell r="F297" t="str">
            <v>Емелин Емельян Емельянович</v>
          </cell>
          <cell r="G297">
            <v>20000</v>
          </cell>
          <cell r="H297" t="str">
            <v>Отказ</v>
          </cell>
          <cell r="J297" t="str">
            <v>Отклонена</v>
          </cell>
        </row>
        <row r="298">
          <cell r="D298" t="str">
            <v>Запчасти</v>
          </cell>
          <cell r="E298" t="str">
            <v>Да</v>
          </cell>
          <cell r="F298" t="str">
            <v>Дмитриев Дмитрий Дмитриевич</v>
          </cell>
          <cell r="G298">
            <v>15804.875</v>
          </cell>
          <cell r="H298" t="str">
            <v>Одобрено</v>
          </cell>
          <cell r="J298" t="str">
            <v>Реализация проведена</v>
          </cell>
        </row>
        <row r="299">
          <cell r="D299" t="str">
            <v>Шины</v>
          </cell>
          <cell r="E299" t="str">
            <v>Да</v>
          </cell>
          <cell r="F299" t="str">
            <v>Емелин Емельян Емельянович</v>
          </cell>
          <cell r="G299">
            <v>43265.305</v>
          </cell>
          <cell r="H299" t="str">
            <v>Отказ</v>
          </cell>
          <cell r="J299" t="str">
            <v>Отклонена</v>
          </cell>
        </row>
        <row r="300">
          <cell r="D300" t="str">
            <v>Шины</v>
          </cell>
          <cell r="F300" t="str">
            <v>Захаров Захар Захарович</v>
          </cell>
          <cell r="G300">
            <v>30000</v>
          </cell>
          <cell r="H300" t="str">
            <v>Отказ</v>
          </cell>
          <cell r="J300" t="str">
            <v>Отклонена</v>
          </cell>
        </row>
        <row r="301">
          <cell r="D301" t="str">
            <v>Шины</v>
          </cell>
          <cell r="F301" t="str">
            <v>Артемин Артем Артемович</v>
          </cell>
          <cell r="G301">
            <v>130000</v>
          </cell>
          <cell r="H301" t="str">
            <v>Отказ</v>
          </cell>
          <cell r="J301" t="str">
            <v>Отклонена</v>
          </cell>
        </row>
        <row r="302">
          <cell r="D302" t="str">
            <v>Шины</v>
          </cell>
          <cell r="E302" t="str">
            <v>Да</v>
          </cell>
          <cell r="F302" t="str">
            <v>Гришин Григорий Григорьевич</v>
          </cell>
          <cell r="G302">
            <v>34515.94</v>
          </cell>
          <cell r="H302" t="str">
            <v>Отказ</v>
          </cell>
          <cell r="J302" t="str">
            <v>Отклонена</v>
          </cell>
        </row>
        <row r="303">
          <cell r="D303" t="str">
            <v>Запчасти</v>
          </cell>
          <cell r="E303" t="str">
            <v>Да</v>
          </cell>
          <cell r="F303" t="str">
            <v>Дмитриев Дмитрий Дмитриевич</v>
          </cell>
          <cell r="G303">
            <v>22079.095000000001</v>
          </cell>
          <cell r="H303" t="str">
            <v>Одобрено</v>
          </cell>
          <cell r="J303" t="str">
            <v>Реализация проведена</v>
          </cell>
        </row>
        <row r="304">
          <cell r="D304" t="str">
            <v>Запчасти</v>
          </cell>
          <cell r="E304" t="str">
            <v>Да</v>
          </cell>
          <cell r="F304" t="str">
            <v>Дмитриев Дмитрий Дмитриевич</v>
          </cell>
          <cell r="G304">
            <v>9621.5400000000009</v>
          </cell>
          <cell r="H304" t="str">
            <v>Одобрено</v>
          </cell>
          <cell r="J304" t="str">
            <v>Реализация проведена</v>
          </cell>
        </row>
        <row r="305">
          <cell r="D305" t="str">
            <v>Диски</v>
          </cell>
          <cell r="E305" t="str">
            <v>Да</v>
          </cell>
          <cell r="F305" t="str">
            <v>Артемин Артем Артемович</v>
          </cell>
          <cell r="G305">
            <v>66703.065000000002</v>
          </cell>
          <cell r="H305" t="str">
            <v>Одобрено</v>
          </cell>
          <cell r="J305" t="str">
            <v>Реализация проведена</v>
          </cell>
        </row>
        <row r="306">
          <cell r="D306" t="str">
            <v>Диски</v>
          </cell>
          <cell r="E306" t="str">
            <v>Да</v>
          </cell>
          <cell r="F306" t="str">
            <v>Емелин Емельян Емельянович</v>
          </cell>
          <cell r="G306">
            <v>110882.35499999998</v>
          </cell>
          <cell r="H306" t="str">
            <v>Отказ</v>
          </cell>
          <cell r="J306" t="str">
            <v>Отклонена</v>
          </cell>
        </row>
        <row r="307">
          <cell r="D307" t="str">
            <v>Шины</v>
          </cell>
          <cell r="E307" t="str">
            <v>Да</v>
          </cell>
          <cell r="F307" t="str">
            <v>Артемин Артем Артемович</v>
          </cell>
          <cell r="G307">
            <v>38632.285000000003</v>
          </cell>
          <cell r="H307" t="str">
            <v>Отказ</v>
          </cell>
          <cell r="J307" t="str">
            <v>Отклонена</v>
          </cell>
        </row>
        <row r="308">
          <cell r="D308" t="str">
            <v>Запчасти</v>
          </cell>
          <cell r="E308" t="str">
            <v>Да</v>
          </cell>
          <cell r="F308" t="str">
            <v>Дмитриев Дмитрий Дмитриевич</v>
          </cell>
          <cell r="G308">
            <v>12203.705</v>
          </cell>
          <cell r="H308" t="str">
            <v>Одобрено</v>
          </cell>
          <cell r="J308" t="str">
            <v>Реализация проведена</v>
          </cell>
        </row>
        <row r="309">
          <cell r="D309" t="str">
            <v>Запчасти</v>
          </cell>
          <cell r="E309" t="str">
            <v>Да</v>
          </cell>
          <cell r="F309" t="str">
            <v>Дмитриев Дмитрий Дмитриевич</v>
          </cell>
          <cell r="G309">
            <v>11050.34</v>
          </cell>
          <cell r="H309" t="str">
            <v>Одобрено</v>
          </cell>
          <cell r="J309" t="str">
            <v>Реализация проведена</v>
          </cell>
        </row>
        <row r="310">
          <cell r="D310" t="str">
            <v>Запчасти</v>
          </cell>
          <cell r="E310" t="str">
            <v>Да</v>
          </cell>
          <cell r="F310" t="str">
            <v>Дмитриев Дмитрий Дмитриевич</v>
          </cell>
          <cell r="G310">
            <v>14900.63</v>
          </cell>
          <cell r="H310" t="str">
            <v>Одобрено</v>
          </cell>
          <cell r="J310" t="str">
            <v>Реализация проведена</v>
          </cell>
        </row>
        <row r="311">
          <cell r="D311" t="str">
            <v>Диски</v>
          </cell>
          <cell r="E311" t="str">
            <v>Да</v>
          </cell>
          <cell r="F311" t="str">
            <v>Емелин Емельян Емельянович</v>
          </cell>
          <cell r="G311">
            <v>66764.705000000002</v>
          </cell>
          <cell r="H311" t="str">
            <v>Отказ</v>
          </cell>
          <cell r="J311" t="str">
            <v>Отклонена</v>
          </cell>
        </row>
        <row r="312">
          <cell r="D312" t="str">
            <v>Шины</v>
          </cell>
          <cell r="E312" t="str">
            <v>Да</v>
          </cell>
          <cell r="F312" t="str">
            <v>Артемин Артем Артемович</v>
          </cell>
          <cell r="G312">
            <v>24618.834999999999</v>
          </cell>
          <cell r="H312" t="str">
            <v>Отказ</v>
          </cell>
          <cell r="J312" t="str">
            <v>Отклонена</v>
          </cell>
        </row>
        <row r="313">
          <cell r="D313" t="str">
            <v>ТО 12 мес</v>
          </cell>
          <cell r="F313" t="str">
            <v>Емелин Емельян Емельянович</v>
          </cell>
          <cell r="G313">
            <v>12500</v>
          </cell>
          <cell r="H313" t="str">
            <v>Отказ</v>
          </cell>
          <cell r="J313" t="str">
            <v>Отклонена</v>
          </cell>
        </row>
        <row r="314">
          <cell r="D314" t="str">
            <v>Запчасти</v>
          </cell>
          <cell r="E314" t="str">
            <v>Да</v>
          </cell>
          <cell r="F314" t="str">
            <v>Иванов Иван Иванович</v>
          </cell>
          <cell r="G314">
            <v>20726.864999999998</v>
          </cell>
          <cell r="H314" t="str">
            <v>Отказ</v>
          </cell>
          <cell r="J314" t="str">
            <v>Отклонена</v>
          </cell>
        </row>
        <row r="315">
          <cell r="D315" t="str">
            <v>Шины</v>
          </cell>
          <cell r="E315" t="str">
            <v>Да</v>
          </cell>
          <cell r="F315" t="str">
            <v>Артемин Артем Артемович</v>
          </cell>
          <cell r="G315">
            <v>49642.854999999996</v>
          </cell>
          <cell r="H315" t="str">
            <v>Отказ</v>
          </cell>
          <cell r="J315" t="str">
            <v>Отклонена</v>
          </cell>
        </row>
        <row r="316">
          <cell r="D316" t="str">
            <v>Шины</v>
          </cell>
          <cell r="E316" t="str">
            <v>Да</v>
          </cell>
          <cell r="F316" t="str">
            <v>Емелин Емельян Емельянович</v>
          </cell>
          <cell r="G316">
            <v>36887.755000000005</v>
          </cell>
          <cell r="H316" t="str">
            <v>Одобрено</v>
          </cell>
          <cell r="J316" t="str">
            <v>Реализация не проведена</v>
          </cell>
        </row>
        <row r="317">
          <cell r="D317" t="str">
            <v>Шины</v>
          </cell>
          <cell r="F317" t="str">
            <v>Артемин Артем Артемович</v>
          </cell>
          <cell r="G317">
            <v>25000</v>
          </cell>
          <cell r="H317" t="str">
            <v>Одобрено</v>
          </cell>
          <cell r="J317" t="str">
            <v>Отклонена</v>
          </cell>
        </row>
        <row r="318">
          <cell r="D318" t="str">
            <v>Шины</v>
          </cell>
          <cell r="E318" t="str">
            <v>Да</v>
          </cell>
          <cell r="F318" t="str">
            <v>Артемин Артем Артемович</v>
          </cell>
          <cell r="G318">
            <v>36887.755000000005</v>
          </cell>
          <cell r="H318" t="str">
            <v>Отказ</v>
          </cell>
          <cell r="J318" t="str">
            <v>Отклонена</v>
          </cell>
        </row>
        <row r="319">
          <cell r="D319" t="str">
            <v>Запчасти</v>
          </cell>
          <cell r="E319" t="str">
            <v>Да</v>
          </cell>
          <cell r="F319" t="str">
            <v>Емелин Емельян Емельянович</v>
          </cell>
          <cell r="G319">
            <v>13794.25</v>
          </cell>
          <cell r="H319" t="str">
            <v>Отказ</v>
          </cell>
          <cell r="J319" t="str">
            <v>Отклонена</v>
          </cell>
        </row>
        <row r="320">
          <cell r="D320" t="str">
            <v>Шины</v>
          </cell>
          <cell r="E320" t="str">
            <v>Да</v>
          </cell>
          <cell r="F320" t="str">
            <v>Витин Виктор Викторович</v>
          </cell>
          <cell r="G320">
            <v>10285.41</v>
          </cell>
          <cell r="H320" t="str">
            <v>Отказ</v>
          </cell>
          <cell r="J320" t="str">
            <v>Отклонена</v>
          </cell>
        </row>
        <row r="321">
          <cell r="D321" t="str">
            <v>Запчасти</v>
          </cell>
          <cell r="E321" t="str">
            <v>Да</v>
          </cell>
          <cell r="F321" t="str">
            <v>Дмитриев Дмитрий Дмитриевич</v>
          </cell>
          <cell r="G321">
            <v>30566.369999999995</v>
          </cell>
          <cell r="H321" t="str">
            <v>Одобрено</v>
          </cell>
          <cell r="J321" t="str">
            <v>Реализация проведена</v>
          </cell>
        </row>
        <row r="322">
          <cell r="D322" t="str">
            <v>Шины</v>
          </cell>
          <cell r="E322" t="str">
            <v>Да</v>
          </cell>
          <cell r="F322" t="str">
            <v>Емелин Емельян Емельянович</v>
          </cell>
          <cell r="G322">
            <v>110263.16</v>
          </cell>
          <cell r="H322" t="str">
            <v>Одобрено</v>
          </cell>
          <cell r="J322" t="str">
            <v>Реализация проведена</v>
          </cell>
        </row>
        <row r="323">
          <cell r="D323" t="str">
            <v>Шины</v>
          </cell>
          <cell r="E323" t="str">
            <v>Да</v>
          </cell>
          <cell r="F323" t="str">
            <v>Емелин Емельян Емельянович</v>
          </cell>
          <cell r="G323">
            <v>24132.654999999999</v>
          </cell>
          <cell r="H323" t="str">
            <v>Одобрено</v>
          </cell>
          <cell r="J323" t="str">
            <v>Реализация проведена</v>
          </cell>
        </row>
        <row r="324">
          <cell r="D324" t="str">
            <v>Запчасти</v>
          </cell>
          <cell r="E324" t="str">
            <v>Да</v>
          </cell>
          <cell r="F324" t="str">
            <v>Дмитриев Дмитрий Дмитриевич</v>
          </cell>
          <cell r="G324">
            <v>7217.8549999999996</v>
          </cell>
          <cell r="H324" t="str">
            <v>Одобрено</v>
          </cell>
          <cell r="J324" t="str">
            <v>Реализация проведена</v>
          </cell>
        </row>
        <row r="325">
          <cell r="D325" t="str">
            <v>Шины</v>
          </cell>
          <cell r="E325" t="str">
            <v>Да</v>
          </cell>
          <cell r="F325" t="str">
            <v>Витин Виктор Викторович</v>
          </cell>
          <cell r="G325">
            <v>36407.035000000003</v>
          </cell>
          <cell r="H325" t="str">
            <v>Одобрено</v>
          </cell>
          <cell r="J325" t="str">
            <v>Реализация проведена</v>
          </cell>
        </row>
        <row r="326">
          <cell r="D326" t="str">
            <v>Диски</v>
          </cell>
          <cell r="E326" t="str">
            <v>Да</v>
          </cell>
          <cell r="F326" t="str">
            <v>Емелин Емельян Емельянович</v>
          </cell>
          <cell r="G326">
            <v>93235.295000000013</v>
          </cell>
          <cell r="H326" t="str">
            <v>Отказ</v>
          </cell>
          <cell r="J326" t="str">
            <v>Отклонена</v>
          </cell>
        </row>
        <row r="327">
          <cell r="D327" t="str">
            <v>Запчасти</v>
          </cell>
          <cell r="E327" t="str">
            <v>Да</v>
          </cell>
          <cell r="F327" t="str">
            <v>Иванов Иван Иванович</v>
          </cell>
          <cell r="G327">
            <v>18172.455000000002</v>
          </cell>
          <cell r="H327" t="str">
            <v>Одобрено</v>
          </cell>
          <cell r="J327" t="str">
            <v>Реализация не проведена</v>
          </cell>
        </row>
        <row r="328">
          <cell r="D328" t="str">
            <v>Шины</v>
          </cell>
          <cell r="E328" t="str">
            <v>Да</v>
          </cell>
          <cell r="F328" t="str">
            <v>Артемин Артем Артемович</v>
          </cell>
          <cell r="G328">
            <v>110263.16</v>
          </cell>
          <cell r="H328" t="str">
            <v>Отказ</v>
          </cell>
          <cell r="J328" t="str">
            <v>Отклонена</v>
          </cell>
        </row>
        <row r="329">
          <cell r="D329" t="str">
            <v>Шины</v>
          </cell>
          <cell r="E329" t="str">
            <v>Да</v>
          </cell>
          <cell r="F329" t="str">
            <v>Витин Виктор Викторович</v>
          </cell>
          <cell r="G329">
            <v>33026.904999999999</v>
          </cell>
          <cell r="H329" t="str">
            <v>Отказ</v>
          </cell>
          <cell r="J329" t="str">
            <v>Отклонена</v>
          </cell>
        </row>
        <row r="330">
          <cell r="D330" t="str">
            <v>Диски</v>
          </cell>
          <cell r="E330" t="str">
            <v>Да</v>
          </cell>
          <cell r="F330" t="str">
            <v>Емелин Емельян Емельянович</v>
          </cell>
          <cell r="G330">
            <v>51728.97</v>
          </cell>
          <cell r="H330" t="str">
            <v>Отказ</v>
          </cell>
          <cell r="J330" t="str">
            <v>Отклонена</v>
          </cell>
        </row>
        <row r="331">
          <cell r="D331" t="str">
            <v>Шины</v>
          </cell>
          <cell r="E331" t="str">
            <v>Да</v>
          </cell>
          <cell r="F331" t="str">
            <v>Артемин Артем Артемович</v>
          </cell>
          <cell r="G331">
            <v>70789.475000000006</v>
          </cell>
          <cell r="H331" t="str">
            <v>Отказ</v>
          </cell>
          <cell r="J331" t="str">
            <v>Отклонена</v>
          </cell>
        </row>
        <row r="332">
          <cell r="D332" t="str">
            <v>Шины</v>
          </cell>
          <cell r="E332" t="str">
            <v>Да</v>
          </cell>
          <cell r="F332" t="str">
            <v>Емелин Емельян Емельянович</v>
          </cell>
          <cell r="G332">
            <v>30000</v>
          </cell>
          <cell r="H332" t="str">
            <v>Отказ</v>
          </cell>
          <cell r="J332" t="str">
            <v>Отклонена</v>
          </cell>
        </row>
        <row r="333">
          <cell r="D333" t="str">
            <v>Шины</v>
          </cell>
          <cell r="E333" t="str">
            <v>Да</v>
          </cell>
          <cell r="F333" t="str">
            <v>Артемин Артем Артемович</v>
          </cell>
          <cell r="G333">
            <v>68775.510000000009</v>
          </cell>
          <cell r="H333" t="str">
            <v>Одобрено</v>
          </cell>
          <cell r="J333" t="str">
            <v>Реализация проведена</v>
          </cell>
        </row>
        <row r="334">
          <cell r="D334" t="str">
            <v>Запчасти</v>
          </cell>
          <cell r="E334" t="str">
            <v>Да</v>
          </cell>
          <cell r="F334" t="str">
            <v>Борисов Борис Борисович</v>
          </cell>
          <cell r="G334">
            <v>19761.344999999998</v>
          </cell>
          <cell r="H334" t="str">
            <v>Одобрено</v>
          </cell>
          <cell r="J334" t="str">
            <v>Реализация проведена</v>
          </cell>
        </row>
        <row r="335">
          <cell r="D335" t="str">
            <v>Запчасти</v>
          </cell>
          <cell r="E335" t="str">
            <v>Да</v>
          </cell>
          <cell r="F335" t="str">
            <v>Емелин Емельян Емельянович</v>
          </cell>
          <cell r="G335">
            <v>18336.264999999999</v>
          </cell>
          <cell r="H335" t="str">
            <v>Отказ</v>
          </cell>
          <cell r="J335" t="str">
            <v>Отклонена</v>
          </cell>
        </row>
        <row r="336">
          <cell r="D336" t="str">
            <v>Диски</v>
          </cell>
          <cell r="E336" t="str">
            <v>Да</v>
          </cell>
          <cell r="F336" t="str">
            <v>Артемин Артем Артемович</v>
          </cell>
          <cell r="G336">
            <v>25548.810000000005</v>
          </cell>
          <cell r="H336" t="str">
            <v>Отказ</v>
          </cell>
          <cell r="J336" t="str">
            <v>Отклонена</v>
          </cell>
        </row>
        <row r="337">
          <cell r="D337" t="str">
            <v>Шины</v>
          </cell>
          <cell r="E337" t="str">
            <v>Да</v>
          </cell>
          <cell r="F337" t="str">
            <v>Иванов Иван Иванович</v>
          </cell>
          <cell r="G337">
            <v>19757.97</v>
          </cell>
          <cell r="H337" t="str">
            <v>Отказ</v>
          </cell>
          <cell r="J337" t="str">
            <v>Отклонена</v>
          </cell>
        </row>
        <row r="338">
          <cell r="D338" t="str">
            <v>Шины</v>
          </cell>
          <cell r="E338" t="str">
            <v>Да</v>
          </cell>
          <cell r="F338" t="str">
            <v>Емелин Емельян Емельянович</v>
          </cell>
          <cell r="G338">
            <v>34515.94</v>
          </cell>
          <cell r="H338" t="str">
            <v>Отказ</v>
          </cell>
          <cell r="J338" t="str">
            <v>Отклонена</v>
          </cell>
        </row>
        <row r="339">
          <cell r="D339" t="str">
            <v>ТО 12 мес</v>
          </cell>
          <cell r="E339" t="str">
            <v>Да</v>
          </cell>
          <cell r="F339" t="str">
            <v>Емелин Емельян Емельянович</v>
          </cell>
          <cell r="G339">
            <v>12500</v>
          </cell>
          <cell r="H339" t="str">
            <v>Одобрено</v>
          </cell>
          <cell r="J339" t="str">
            <v>Реализация не проведена</v>
          </cell>
        </row>
        <row r="340">
          <cell r="D340" t="str">
            <v>Запчасти</v>
          </cell>
          <cell r="E340" t="str">
            <v>Да</v>
          </cell>
          <cell r="F340" t="str">
            <v>Борисов Борис Борисович</v>
          </cell>
          <cell r="G340">
            <v>17938.920000000002</v>
          </cell>
          <cell r="H340" t="str">
            <v>Одобрено</v>
          </cell>
          <cell r="J340" t="str">
            <v>Реализация проведена</v>
          </cell>
        </row>
        <row r="341">
          <cell r="D341" t="str">
            <v>Диски</v>
          </cell>
          <cell r="E341" t="str">
            <v>Да</v>
          </cell>
          <cell r="F341" t="str">
            <v>Артемин Артем Артемович</v>
          </cell>
          <cell r="G341">
            <v>32198.55</v>
          </cell>
          <cell r="H341" t="str">
            <v>Отказ</v>
          </cell>
          <cell r="J341" t="str">
            <v>Отклонена</v>
          </cell>
        </row>
        <row r="342">
          <cell r="D342" t="str">
            <v>Шины</v>
          </cell>
          <cell r="E342" t="str">
            <v>Да</v>
          </cell>
          <cell r="F342" t="str">
            <v>Артемин Артем Артемович</v>
          </cell>
          <cell r="G342">
            <v>48969.85</v>
          </cell>
          <cell r="H342" t="str">
            <v>Отказ</v>
          </cell>
          <cell r="J342" t="str">
            <v>Отклонена</v>
          </cell>
        </row>
        <row r="343">
          <cell r="D343" t="str">
            <v>Шины</v>
          </cell>
          <cell r="E343" t="str">
            <v>Да</v>
          </cell>
          <cell r="F343" t="str">
            <v>Иванов Иван Иванович</v>
          </cell>
          <cell r="G343">
            <v>94285.714999999997</v>
          </cell>
          <cell r="H343" t="str">
            <v>Отказ</v>
          </cell>
          <cell r="J343" t="str">
            <v>Отклонена</v>
          </cell>
        </row>
        <row r="344">
          <cell r="D344" t="str">
            <v>Запчасти</v>
          </cell>
          <cell r="F344" t="str">
            <v>Захаров Захар Захарович</v>
          </cell>
          <cell r="G344">
            <v>19563.600000000002</v>
          </cell>
          <cell r="H344" t="str">
            <v>Одобрено</v>
          </cell>
          <cell r="J344" t="str">
            <v>Реализация не проведена</v>
          </cell>
        </row>
        <row r="345">
          <cell r="D345" t="str">
            <v>Запчасти</v>
          </cell>
          <cell r="E345" t="str">
            <v>Да</v>
          </cell>
          <cell r="F345" t="str">
            <v>Жаков Жак Жакович</v>
          </cell>
          <cell r="G345">
            <v>17568.274999999998</v>
          </cell>
          <cell r="H345" t="str">
            <v>Отказ</v>
          </cell>
          <cell r="J345" t="str">
            <v>Отклонена</v>
          </cell>
        </row>
        <row r="346">
          <cell r="D346" t="str">
            <v>Запчасти</v>
          </cell>
          <cell r="E346" t="str">
            <v>Да</v>
          </cell>
          <cell r="F346" t="str">
            <v>Жаков Жак Жакович</v>
          </cell>
          <cell r="G346">
            <v>17568.274999999998</v>
          </cell>
          <cell r="H346" t="str">
            <v>Одобрено</v>
          </cell>
          <cell r="J346" t="str">
            <v>Реализация проведена</v>
          </cell>
        </row>
        <row r="347">
          <cell r="D347" t="str">
            <v>Запчасти</v>
          </cell>
          <cell r="E347" t="str">
            <v>Да</v>
          </cell>
          <cell r="F347" t="str">
            <v>Захаров Захар Захарович</v>
          </cell>
          <cell r="G347">
            <v>20297.900000000001</v>
          </cell>
          <cell r="H347" t="str">
            <v>Одобрено</v>
          </cell>
          <cell r="J347" t="str">
            <v>Реализация проведена</v>
          </cell>
        </row>
        <row r="348">
          <cell r="D348" t="str">
            <v>Шины</v>
          </cell>
          <cell r="E348" t="str">
            <v>Да</v>
          </cell>
          <cell r="F348" t="str">
            <v>Артемин Артем Артемович</v>
          </cell>
          <cell r="G348">
            <v>130000</v>
          </cell>
          <cell r="H348" t="str">
            <v>Отказ</v>
          </cell>
          <cell r="J348" t="str">
            <v>Отклонена</v>
          </cell>
        </row>
        <row r="349">
          <cell r="D349" t="str">
            <v>Запчасти</v>
          </cell>
          <cell r="E349" t="str">
            <v>Да</v>
          </cell>
          <cell r="F349" t="str">
            <v>Витин Виктор Викторович</v>
          </cell>
          <cell r="G349">
            <v>10173.32</v>
          </cell>
          <cell r="H349" t="str">
            <v>Одобрено. Спецпредложение №1</v>
          </cell>
          <cell r="J349" t="str">
            <v>Реализация проведена</v>
          </cell>
        </row>
        <row r="350">
          <cell r="D350" t="str">
            <v>Шины</v>
          </cell>
          <cell r="E350" t="str">
            <v>Да</v>
          </cell>
          <cell r="F350" t="str">
            <v>Артемин Артем Артемович</v>
          </cell>
          <cell r="G350">
            <v>68775.510000000009</v>
          </cell>
          <cell r="H350" t="str">
            <v>Одобрено</v>
          </cell>
          <cell r="J350" t="str">
            <v>Реализация проведена</v>
          </cell>
        </row>
        <row r="351">
          <cell r="D351" t="str">
            <v>Запчасти</v>
          </cell>
          <cell r="E351" t="str">
            <v>Да</v>
          </cell>
          <cell r="F351" t="str">
            <v>Захаров Захар Захарович</v>
          </cell>
          <cell r="G351">
            <v>18659.875</v>
          </cell>
          <cell r="H351" t="str">
            <v>Отказ</v>
          </cell>
          <cell r="J351" t="str">
            <v>Отклонена</v>
          </cell>
        </row>
        <row r="352">
          <cell r="D352" t="str">
            <v>Запчасти</v>
          </cell>
          <cell r="E352" t="str">
            <v>Да</v>
          </cell>
          <cell r="F352" t="str">
            <v>Жаков Жак Жакович</v>
          </cell>
          <cell r="G352">
            <v>12872.9</v>
          </cell>
          <cell r="H352" t="str">
            <v>Отказ</v>
          </cell>
          <cell r="J352" t="str">
            <v>Отклонена</v>
          </cell>
        </row>
        <row r="353">
          <cell r="D353" t="str">
            <v>Запчасти</v>
          </cell>
          <cell r="E353" t="str">
            <v>Да</v>
          </cell>
          <cell r="F353" t="str">
            <v>Жаков Жак Жакович</v>
          </cell>
          <cell r="G353">
            <v>17715.71</v>
          </cell>
          <cell r="H353" t="str">
            <v>Одобрено</v>
          </cell>
          <cell r="J353" t="str">
            <v>Реализация проведена</v>
          </cell>
        </row>
        <row r="354">
          <cell r="D354" t="str">
            <v>Запчасти</v>
          </cell>
          <cell r="E354" t="str">
            <v>Да</v>
          </cell>
          <cell r="F354" t="str">
            <v>Иванов Иван Иванович</v>
          </cell>
          <cell r="G354">
            <v>21464.81</v>
          </cell>
          <cell r="H354" t="str">
            <v>Одобрено</v>
          </cell>
          <cell r="J354" t="str">
            <v>Реализация проведена</v>
          </cell>
        </row>
        <row r="355">
          <cell r="D355" t="str">
            <v>Запчасти</v>
          </cell>
          <cell r="E355" t="str">
            <v>Да</v>
          </cell>
          <cell r="F355" t="str">
            <v>Жаков Жак Жакович</v>
          </cell>
          <cell r="G355">
            <v>18015.625</v>
          </cell>
          <cell r="H355" t="str">
            <v>Одобрено</v>
          </cell>
          <cell r="J355" t="str">
            <v>Реализация проведена</v>
          </cell>
        </row>
        <row r="356">
          <cell r="D356" t="str">
            <v>Запчасти</v>
          </cell>
          <cell r="E356" t="str">
            <v>Да</v>
          </cell>
          <cell r="F356" t="str">
            <v>Гришин Григорий Григорьевич</v>
          </cell>
          <cell r="G356">
            <v>10246.849999999999</v>
          </cell>
          <cell r="H356" t="str">
            <v>Одобрено</v>
          </cell>
          <cell r="J356" t="str">
            <v>Реализация проведена</v>
          </cell>
        </row>
        <row r="357">
          <cell r="D357" t="str">
            <v>Шины</v>
          </cell>
          <cell r="E357" t="str">
            <v>Да</v>
          </cell>
          <cell r="F357" t="str">
            <v>Захаров Захар Захарович</v>
          </cell>
          <cell r="G357">
            <v>30224.215</v>
          </cell>
          <cell r="H357" t="str">
            <v>Отказ</v>
          </cell>
          <cell r="J357" t="str">
            <v>Отклонена</v>
          </cell>
        </row>
        <row r="358">
          <cell r="D358" t="str">
            <v>Диски</v>
          </cell>
          <cell r="E358" t="str">
            <v>Да</v>
          </cell>
          <cell r="F358" t="str">
            <v>Витин Виктор Викторович</v>
          </cell>
          <cell r="G358">
            <v>64030.91</v>
          </cell>
          <cell r="H358" t="str">
            <v>Отказ</v>
          </cell>
          <cell r="J358" t="str">
            <v>Отклонена</v>
          </cell>
        </row>
        <row r="359">
          <cell r="D359" t="str">
            <v>ТО 12 мес</v>
          </cell>
          <cell r="F359" t="str">
            <v>Захаров Захар Захарович</v>
          </cell>
          <cell r="G359">
            <v>15000</v>
          </cell>
          <cell r="H359" t="str">
            <v>Отказ</v>
          </cell>
          <cell r="J359" t="str">
            <v>Отклонена</v>
          </cell>
        </row>
        <row r="360">
          <cell r="D360" t="str">
            <v>Запчасти</v>
          </cell>
          <cell r="E360" t="str">
            <v>Да</v>
          </cell>
          <cell r="F360" t="str">
            <v>Гришин Григорий Григорьевич</v>
          </cell>
          <cell r="G360">
            <v>12044.960000000001</v>
          </cell>
          <cell r="H360" t="str">
            <v>Одобрено</v>
          </cell>
          <cell r="J360" t="str">
            <v>Реализация проведена</v>
          </cell>
        </row>
        <row r="361">
          <cell r="D361" t="str">
            <v>Запчасти</v>
          </cell>
          <cell r="F361" t="str">
            <v>Гришин Григорий Григорьевич</v>
          </cell>
          <cell r="G361">
            <v>12741.800000000001</v>
          </cell>
          <cell r="H361" t="str">
            <v>Отказ</v>
          </cell>
          <cell r="J361" t="str">
            <v>Отклонена</v>
          </cell>
        </row>
        <row r="362">
          <cell r="D362" t="str">
            <v>Запчасти</v>
          </cell>
          <cell r="E362" t="str">
            <v>Да</v>
          </cell>
          <cell r="F362" t="str">
            <v>Гришин Григорий Григорьевич</v>
          </cell>
          <cell r="G362">
            <v>30576.325000000001</v>
          </cell>
          <cell r="H362" t="str">
            <v>Одобрено</v>
          </cell>
          <cell r="J362" t="str">
            <v>Реализация проведена</v>
          </cell>
        </row>
        <row r="363">
          <cell r="D363" t="str">
            <v>Запчасти</v>
          </cell>
          <cell r="E363" t="str">
            <v>Да</v>
          </cell>
          <cell r="F363" t="str">
            <v>Борисов Борис Борисович</v>
          </cell>
          <cell r="G363">
            <v>9994.9149999999991</v>
          </cell>
          <cell r="H363" t="str">
            <v>Отказ</v>
          </cell>
          <cell r="J363" t="str">
            <v>Отклонена</v>
          </cell>
        </row>
        <row r="364">
          <cell r="D364" t="str">
            <v>Шины</v>
          </cell>
          <cell r="E364" t="str">
            <v>Да</v>
          </cell>
          <cell r="F364" t="str">
            <v>Витин Виктор Викторович</v>
          </cell>
          <cell r="G364">
            <v>42688.44</v>
          </cell>
          <cell r="H364" t="str">
            <v>Отказ</v>
          </cell>
          <cell r="J364" t="str">
            <v>Отклонена</v>
          </cell>
        </row>
        <row r="365">
          <cell r="D365" t="str">
            <v>Запчасти</v>
          </cell>
          <cell r="E365" t="str">
            <v>Да</v>
          </cell>
          <cell r="F365" t="str">
            <v>Гришин Григорий Григорьевич</v>
          </cell>
          <cell r="G365">
            <v>18828.54</v>
          </cell>
          <cell r="H365" t="str">
            <v>Одобрено</v>
          </cell>
          <cell r="J365" t="str">
            <v>Реализация проведена</v>
          </cell>
        </row>
        <row r="366">
          <cell r="D366" t="str">
            <v>Запчасти</v>
          </cell>
          <cell r="E366" t="str">
            <v>Да</v>
          </cell>
          <cell r="F366" t="str">
            <v>Гришин Григорий Григорьевич</v>
          </cell>
          <cell r="G366">
            <v>10456.935000000001</v>
          </cell>
          <cell r="H366" t="str">
            <v>Одобрено. Спецпредложение №1</v>
          </cell>
          <cell r="J366" t="str">
            <v>Реализация проведена</v>
          </cell>
        </row>
        <row r="367">
          <cell r="D367" t="str">
            <v>Запчасти</v>
          </cell>
          <cell r="E367" t="str">
            <v>Да</v>
          </cell>
          <cell r="F367" t="str">
            <v>Захаров Захар Захарович</v>
          </cell>
          <cell r="G367">
            <v>14401.26</v>
          </cell>
          <cell r="H367" t="str">
            <v>Одобрено</v>
          </cell>
          <cell r="J367" t="str">
            <v>Реализация проведена</v>
          </cell>
        </row>
        <row r="368">
          <cell r="D368" t="str">
            <v>Запчасти</v>
          </cell>
          <cell r="E368" t="str">
            <v>Да</v>
          </cell>
          <cell r="F368" t="str">
            <v>Борисов Борис Борисович</v>
          </cell>
          <cell r="G368">
            <v>16732.46</v>
          </cell>
          <cell r="H368" t="str">
            <v>Одобрено</v>
          </cell>
          <cell r="J368" t="str">
            <v>Реализация проведена</v>
          </cell>
        </row>
        <row r="369">
          <cell r="D369" t="str">
            <v>ТО 6 мес</v>
          </cell>
          <cell r="F369" t="str">
            <v>Гришин Григорий Григорьевич</v>
          </cell>
          <cell r="G369">
            <v>20000</v>
          </cell>
          <cell r="H369" t="str">
            <v>Одобрено</v>
          </cell>
          <cell r="J369" t="str">
            <v>Реализация проведена</v>
          </cell>
        </row>
        <row r="370">
          <cell r="D370" t="str">
            <v>Запчасти</v>
          </cell>
          <cell r="E370" t="str">
            <v>Да</v>
          </cell>
          <cell r="F370" t="str">
            <v>Иванов Иван Иванович</v>
          </cell>
          <cell r="G370">
            <v>9354.1450000000004</v>
          </cell>
          <cell r="H370" t="str">
            <v>Одобрено. Спецпредложение №1</v>
          </cell>
          <cell r="J370" t="str">
            <v>Реализация проведена</v>
          </cell>
        </row>
        <row r="371">
          <cell r="D371" t="str">
            <v>Диски</v>
          </cell>
          <cell r="E371" t="str">
            <v>Да</v>
          </cell>
          <cell r="F371" t="str">
            <v>Гришин Григорий Григорьевич</v>
          </cell>
          <cell r="G371">
            <v>32654.864999999998</v>
          </cell>
          <cell r="H371" t="str">
            <v>Отказ</v>
          </cell>
          <cell r="J371" t="str">
            <v>Отклонена</v>
          </cell>
        </row>
        <row r="372">
          <cell r="D372" t="str">
            <v>Диски</v>
          </cell>
          <cell r="E372" t="str">
            <v>Да</v>
          </cell>
          <cell r="F372" t="str">
            <v>Гришин Григорий Григорьевич</v>
          </cell>
          <cell r="G372">
            <v>32654.864999999998</v>
          </cell>
          <cell r="H372" t="str">
            <v>Отказ</v>
          </cell>
          <cell r="J372" t="str">
            <v>Отклонена</v>
          </cell>
        </row>
        <row r="373">
          <cell r="D373" t="str">
            <v>Запчасти</v>
          </cell>
          <cell r="E373" t="str">
            <v>Да</v>
          </cell>
          <cell r="F373" t="str">
            <v>Жаков Жак Жакович</v>
          </cell>
          <cell r="G373">
            <v>64187.83</v>
          </cell>
          <cell r="H373" t="str">
            <v>Отказ</v>
          </cell>
          <cell r="J373" t="str">
            <v>Отклонена</v>
          </cell>
        </row>
        <row r="374">
          <cell r="D374" t="str">
            <v>Запчасти</v>
          </cell>
          <cell r="E374" t="str">
            <v>Да</v>
          </cell>
          <cell r="F374" t="str">
            <v>Жаков Жак Жакович</v>
          </cell>
          <cell r="G374">
            <v>64187.83</v>
          </cell>
          <cell r="H374" t="str">
            <v>Одобрено</v>
          </cell>
          <cell r="J374" t="str">
            <v>Реализация проведена</v>
          </cell>
        </row>
        <row r="375">
          <cell r="D375" t="str">
            <v>Шины</v>
          </cell>
          <cell r="F375" t="str">
            <v>Борисов Борис Борисович</v>
          </cell>
          <cell r="G375">
            <v>30000</v>
          </cell>
          <cell r="H375" t="str">
            <v>Одобрено. Спецпредложение №1</v>
          </cell>
          <cell r="J375" t="str">
            <v>Реализация проведена</v>
          </cell>
        </row>
        <row r="376">
          <cell r="D376" t="str">
            <v>ТО 12 мес</v>
          </cell>
          <cell r="E376" t="str">
            <v>Да</v>
          </cell>
          <cell r="F376" t="str">
            <v>Леонидов Леонид Леонидович</v>
          </cell>
          <cell r="G376">
            <v>20000</v>
          </cell>
          <cell r="H376" t="str">
            <v>Отказ</v>
          </cell>
          <cell r="J376" t="str">
            <v>Отклонена</v>
          </cell>
        </row>
        <row r="377">
          <cell r="D377" t="str">
            <v>ТО 6 мес</v>
          </cell>
          <cell r="F377" t="str">
            <v>Борисов Борис Борисович</v>
          </cell>
          <cell r="G377">
            <v>20000</v>
          </cell>
          <cell r="H377" t="str">
            <v>Одобрено</v>
          </cell>
          <cell r="J377" t="str">
            <v>Реализация проведена</v>
          </cell>
        </row>
        <row r="378">
          <cell r="D378" t="str">
            <v>Шины</v>
          </cell>
          <cell r="E378" t="str">
            <v>Да</v>
          </cell>
          <cell r="F378" t="str">
            <v>Леонидов Леонид Леонидович</v>
          </cell>
          <cell r="G378">
            <v>105000</v>
          </cell>
          <cell r="H378" t="str">
            <v>Отказ</v>
          </cell>
          <cell r="J378" t="str">
            <v>Отклонена</v>
          </cell>
        </row>
        <row r="379">
          <cell r="D379" t="str">
            <v>Шины</v>
          </cell>
          <cell r="E379" t="str">
            <v>Да</v>
          </cell>
          <cell r="F379" t="str">
            <v>Гришин Григорий Григорьевич</v>
          </cell>
          <cell r="G379">
            <v>68775.510000000009</v>
          </cell>
          <cell r="H379" t="str">
            <v>Отказ</v>
          </cell>
          <cell r="J379" t="str">
            <v>Отклонена</v>
          </cell>
        </row>
        <row r="380">
          <cell r="D380" t="str">
            <v>Шины</v>
          </cell>
          <cell r="E380" t="str">
            <v>Да</v>
          </cell>
          <cell r="F380" t="str">
            <v>Леонидов Леонид Леонидович</v>
          </cell>
          <cell r="G380">
            <v>44237.67</v>
          </cell>
          <cell r="H380" t="str">
            <v>Одобрено</v>
          </cell>
          <cell r="J380" t="str">
            <v>Реализация проведена</v>
          </cell>
        </row>
        <row r="381">
          <cell r="D381" t="str">
            <v>Шины</v>
          </cell>
          <cell r="E381" t="str">
            <v>Да</v>
          </cell>
          <cell r="F381" t="str">
            <v>Леонидов Леонид Леонидович</v>
          </cell>
          <cell r="G381">
            <v>103684.21</v>
          </cell>
          <cell r="H381" t="str">
            <v>Одобрено</v>
          </cell>
          <cell r="J381" t="str">
            <v>Реализация проведена</v>
          </cell>
        </row>
        <row r="382">
          <cell r="D382" t="str">
            <v>Шины</v>
          </cell>
          <cell r="E382" t="str">
            <v>Да</v>
          </cell>
          <cell r="F382" t="str">
            <v>Леонидов Леонид Леонидович</v>
          </cell>
          <cell r="G382">
            <v>30125.63</v>
          </cell>
          <cell r="H382" t="str">
            <v>Отказ</v>
          </cell>
          <cell r="J382" t="str">
            <v>Отклонена</v>
          </cell>
        </row>
        <row r="383">
          <cell r="D383" t="str">
            <v>Шины</v>
          </cell>
          <cell r="E383" t="str">
            <v>Да</v>
          </cell>
          <cell r="F383" t="str">
            <v>Леонидов Леонид Леонидович</v>
          </cell>
          <cell r="G383">
            <v>23844.22</v>
          </cell>
          <cell r="H383" t="str">
            <v>Одобрено</v>
          </cell>
          <cell r="J383" t="str">
            <v>Реализация проведена</v>
          </cell>
        </row>
        <row r="384">
          <cell r="D384" t="str">
            <v>Шины</v>
          </cell>
          <cell r="E384" t="str">
            <v>Да</v>
          </cell>
          <cell r="F384" t="str">
            <v>Леонидов Леонид Леонидович</v>
          </cell>
          <cell r="G384">
            <v>21816.145</v>
          </cell>
          <cell r="H384" t="str">
            <v>Одобрено</v>
          </cell>
          <cell r="J384" t="str">
            <v>Реализация проведена</v>
          </cell>
        </row>
        <row r="385">
          <cell r="D385" t="str">
            <v>Запчасти</v>
          </cell>
          <cell r="E385" t="str">
            <v>Да</v>
          </cell>
          <cell r="F385" t="str">
            <v>Дмитриев Дмитрий Дмитриевич</v>
          </cell>
          <cell r="G385">
            <v>12959.625</v>
          </cell>
          <cell r="H385" t="str">
            <v>Отказ</v>
          </cell>
          <cell r="J385" t="str">
            <v>Отклонена</v>
          </cell>
        </row>
        <row r="386">
          <cell r="D386" t="str">
            <v>Запчасти</v>
          </cell>
          <cell r="E386" t="str">
            <v>Да</v>
          </cell>
          <cell r="F386" t="str">
            <v>Дмитриев Дмитрий Дмитриевич</v>
          </cell>
          <cell r="G386">
            <v>12461.835000000001</v>
          </cell>
          <cell r="H386" t="str">
            <v>Отказ</v>
          </cell>
          <cell r="J386" t="str">
            <v>Отклонена</v>
          </cell>
        </row>
        <row r="387">
          <cell r="D387" t="str">
            <v>Шины</v>
          </cell>
          <cell r="E387" t="str">
            <v>Да</v>
          </cell>
          <cell r="F387" t="str">
            <v>Леонидов Леонид Леонидович</v>
          </cell>
          <cell r="G387">
            <v>30000</v>
          </cell>
          <cell r="H387" t="str">
            <v>Отказ</v>
          </cell>
          <cell r="J387" t="str">
            <v>Отклонена</v>
          </cell>
        </row>
        <row r="388">
          <cell r="D388" t="str">
            <v>Шины</v>
          </cell>
          <cell r="E388" t="str">
            <v>Да</v>
          </cell>
          <cell r="F388" t="str">
            <v>Леонидов Леонид Леонидович</v>
          </cell>
          <cell r="G388">
            <v>155000</v>
          </cell>
          <cell r="H388" t="str">
            <v>Одобрено</v>
          </cell>
          <cell r="J388" t="str">
            <v>Реализация проведена</v>
          </cell>
        </row>
        <row r="389">
          <cell r="D389" t="str">
            <v>Запчасти</v>
          </cell>
          <cell r="E389" t="str">
            <v>Да</v>
          </cell>
          <cell r="F389" t="str">
            <v>Борисов Борис Борисович</v>
          </cell>
          <cell r="G389">
            <v>12941.990000000002</v>
          </cell>
          <cell r="H389" t="str">
            <v>Одобрено</v>
          </cell>
          <cell r="J389" t="str">
            <v>Реализация проведена</v>
          </cell>
        </row>
        <row r="390">
          <cell r="D390" t="str">
            <v>Запчасти</v>
          </cell>
          <cell r="E390" t="str">
            <v>Да</v>
          </cell>
          <cell r="F390" t="str">
            <v>Дмитриев Дмитрий Дмитриевич</v>
          </cell>
          <cell r="G390">
            <v>11160.715</v>
          </cell>
          <cell r="H390" t="str">
            <v>Отказ</v>
          </cell>
          <cell r="J390" t="str">
            <v>Отклонена</v>
          </cell>
        </row>
        <row r="391">
          <cell r="D391" t="str">
            <v>Запчасти</v>
          </cell>
          <cell r="E391" t="str">
            <v>Да</v>
          </cell>
          <cell r="F391" t="str">
            <v>Дмитриев Дмитрий Дмитриевич</v>
          </cell>
          <cell r="G391">
            <v>11160.715</v>
          </cell>
          <cell r="H391" t="str">
            <v>Одобрено</v>
          </cell>
          <cell r="J391" t="str">
            <v>Реализация проведена</v>
          </cell>
        </row>
        <row r="392">
          <cell r="D392" t="str">
            <v>Запчасти</v>
          </cell>
          <cell r="E392" t="str">
            <v>Да</v>
          </cell>
          <cell r="F392" t="str">
            <v>Борисов Борис Борисович</v>
          </cell>
          <cell r="G392">
            <v>17694.695</v>
          </cell>
          <cell r="H392" t="str">
            <v>Одобрено</v>
          </cell>
          <cell r="J392" t="str">
            <v>Реализация проведена</v>
          </cell>
        </row>
        <row r="393">
          <cell r="D393" t="str">
            <v>Запчасти</v>
          </cell>
          <cell r="E393" t="str">
            <v>Да</v>
          </cell>
          <cell r="F393" t="str">
            <v>Дмитриев Дмитрий Дмитриевич</v>
          </cell>
          <cell r="G393">
            <v>32866.15</v>
          </cell>
          <cell r="H393" t="str">
            <v>Одобрено</v>
          </cell>
          <cell r="J393" t="str">
            <v>Реализация проведена</v>
          </cell>
        </row>
        <row r="394">
          <cell r="D394" t="str">
            <v>Запчасти</v>
          </cell>
          <cell r="E394" t="str">
            <v>Да</v>
          </cell>
          <cell r="F394" t="str">
            <v>Дмитриев Дмитрий Дмитриевич</v>
          </cell>
          <cell r="G394">
            <v>8479.3050000000003</v>
          </cell>
          <cell r="H394" t="str">
            <v>Одобрено</v>
          </cell>
          <cell r="J394" t="str">
            <v>Реализация проведена</v>
          </cell>
        </row>
        <row r="395">
          <cell r="D395" t="str">
            <v>Запчасти</v>
          </cell>
          <cell r="E395" t="str">
            <v>Да</v>
          </cell>
          <cell r="F395" t="str">
            <v>Захаров Захар Захарович</v>
          </cell>
          <cell r="G395">
            <v>12984.535</v>
          </cell>
          <cell r="H395" t="str">
            <v>Одобрено</v>
          </cell>
          <cell r="J395" t="str">
            <v>Реализация не проведена</v>
          </cell>
        </row>
        <row r="396">
          <cell r="D396" t="str">
            <v>Запчасти</v>
          </cell>
          <cell r="E396" t="str">
            <v>Да</v>
          </cell>
          <cell r="F396" t="str">
            <v>Борисов Борис Борисович</v>
          </cell>
          <cell r="G396">
            <v>17831.46</v>
          </cell>
          <cell r="H396" t="str">
            <v>Одобрено</v>
          </cell>
          <cell r="J396" t="str">
            <v>Реализация проведена</v>
          </cell>
        </row>
        <row r="397">
          <cell r="D397" t="str">
            <v>Запчасти</v>
          </cell>
          <cell r="E397" t="str">
            <v>Да</v>
          </cell>
          <cell r="F397" t="str">
            <v>Захаров Захар Захарович</v>
          </cell>
          <cell r="G397">
            <v>10252.1</v>
          </cell>
          <cell r="H397" t="str">
            <v>Одобрено</v>
          </cell>
          <cell r="J397" t="str">
            <v>Реализация проведена</v>
          </cell>
        </row>
        <row r="398">
          <cell r="D398" t="str">
            <v>Шины</v>
          </cell>
          <cell r="E398" t="str">
            <v>Да</v>
          </cell>
          <cell r="F398" t="str">
            <v>Леонидов Леонид Леонидович</v>
          </cell>
          <cell r="G398">
            <v>30125.63</v>
          </cell>
          <cell r="H398" t="str">
            <v>Одобрено</v>
          </cell>
          <cell r="J398" t="str">
            <v>Реализация не проведена</v>
          </cell>
        </row>
        <row r="399">
          <cell r="D399" t="str">
            <v>Запчасти</v>
          </cell>
          <cell r="E399" t="str">
            <v>Да</v>
          </cell>
          <cell r="F399" t="str">
            <v>Леонидов Леонид Леонидович</v>
          </cell>
          <cell r="G399">
            <v>10629.41</v>
          </cell>
          <cell r="H399" t="str">
            <v>Одобрено</v>
          </cell>
          <cell r="J399" t="str">
            <v>Реализация проведена</v>
          </cell>
        </row>
        <row r="400">
          <cell r="D400" t="str">
            <v>Диски</v>
          </cell>
          <cell r="E400" t="str">
            <v>Да</v>
          </cell>
          <cell r="F400" t="str">
            <v>Леонидов Леонид Леонидович</v>
          </cell>
          <cell r="G400">
            <v>157644.69</v>
          </cell>
          <cell r="H400" t="str">
            <v>Отказ</v>
          </cell>
          <cell r="J400" t="str">
            <v>Отклонена</v>
          </cell>
        </row>
        <row r="401">
          <cell r="D401" t="str">
            <v>Запчасти</v>
          </cell>
          <cell r="E401" t="str">
            <v>Да</v>
          </cell>
          <cell r="F401" t="str">
            <v>Борисов Борис Борисович</v>
          </cell>
          <cell r="G401">
            <v>15140.125</v>
          </cell>
          <cell r="H401" t="str">
            <v>Отказ</v>
          </cell>
          <cell r="J401" t="str">
            <v>Отклонена</v>
          </cell>
        </row>
        <row r="402">
          <cell r="D402" t="str">
            <v>Диски</v>
          </cell>
          <cell r="E402" t="str">
            <v>Да</v>
          </cell>
          <cell r="F402" t="str">
            <v>Емелин Емельян Емельянович</v>
          </cell>
          <cell r="G402">
            <v>181470.59000000003</v>
          </cell>
          <cell r="H402" t="str">
            <v>Отказ</v>
          </cell>
          <cell r="J402" t="str">
            <v>Отклонена</v>
          </cell>
        </row>
        <row r="403">
          <cell r="D403" t="str">
            <v>Диски</v>
          </cell>
          <cell r="E403" t="str">
            <v>Да</v>
          </cell>
          <cell r="F403" t="str">
            <v>Леонидов Леонид Леонидович</v>
          </cell>
          <cell r="G403">
            <v>204084.39500000002</v>
          </cell>
          <cell r="H403" t="str">
            <v>Отказ</v>
          </cell>
          <cell r="J403" t="str">
            <v>Отклонена</v>
          </cell>
        </row>
        <row r="404">
          <cell r="D404" t="str">
            <v>Диски</v>
          </cell>
          <cell r="E404" t="str">
            <v>Да</v>
          </cell>
          <cell r="F404" t="str">
            <v>Леонидов Леонид Леонидович</v>
          </cell>
          <cell r="G404">
            <v>38510.26</v>
          </cell>
          <cell r="H404" t="str">
            <v>Отказ</v>
          </cell>
          <cell r="J404" t="str">
            <v>Отклонена</v>
          </cell>
        </row>
        <row r="405">
          <cell r="D405" t="str">
            <v>Шины</v>
          </cell>
          <cell r="E405" t="str">
            <v>Да</v>
          </cell>
          <cell r="F405" t="str">
            <v>Леонидов Леонид Леонидович</v>
          </cell>
          <cell r="G405">
            <v>155000</v>
          </cell>
          <cell r="H405" t="str">
            <v>Отказ</v>
          </cell>
          <cell r="J405" t="str">
            <v>Отклонена</v>
          </cell>
        </row>
        <row r="406">
          <cell r="D406" t="str">
            <v>Запчасти</v>
          </cell>
          <cell r="E406" t="str">
            <v>Да</v>
          </cell>
          <cell r="F406" t="str">
            <v>Дмитриев Дмитрий Дмитриевич</v>
          </cell>
          <cell r="G406">
            <v>14042.34</v>
          </cell>
          <cell r="H406" t="str">
            <v>Одобрено</v>
          </cell>
          <cell r="J406" t="str">
            <v>Реализация проведена</v>
          </cell>
        </row>
        <row r="407">
          <cell r="D407" t="str">
            <v>Шины</v>
          </cell>
          <cell r="E407" t="str">
            <v>Да</v>
          </cell>
          <cell r="F407" t="str">
            <v>Леонидов Леонид Леонидович</v>
          </cell>
          <cell r="G407">
            <v>150723.685</v>
          </cell>
          <cell r="H407" t="str">
            <v>Отказ</v>
          </cell>
          <cell r="J407" t="str">
            <v>Отклонена</v>
          </cell>
        </row>
        <row r="408">
          <cell r="D408" t="str">
            <v>Запчасти</v>
          </cell>
          <cell r="F408" t="str">
            <v>Дмитриев Дмитрий Дмитриевич</v>
          </cell>
          <cell r="G408">
            <v>13275.4</v>
          </cell>
          <cell r="H408" t="str">
            <v>Одобрено</v>
          </cell>
          <cell r="J408" t="str">
            <v>Реализация проведена</v>
          </cell>
        </row>
        <row r="409">
          <cell r="D409" t="str">
            <v>Запчасти</v>
          </cell>
          <cell r="F409" t="str">
            <v>Дмитриев Дмитрий Дмитриевич</v>
          </cell>
          <cell r="G409">
            <v>13095.5</v>
          </cell>
          <cell r="H409" t="str">
            <v>Отказ</v>
          </cell>
          <cell r="J409" t="str">
            <v>Отклонена</v>
          </cell>
        </row>
        <row r="410">
          <cell r="D410" t="str">
            <v>ТО 12 мес</v>
          </cell>
          <cell r="E410" t="str">
            <v>Да</v>
          </cell>
          <cell r="F410" t="str">
            <v>Леонидов Леонид Леонидович</v>
          </cell>
          <cell r="G410">
            <v>15000</v>
          </cell>
          <cell r="H410" t="str">
            <v>Отказ</v>
          </cell>
          <cell r="J410" t="str">
            <v>Отклонена</v>
          </cell>
        </row>
        <row r="411">
          <cell r="D411" t="str">
            <v>Шины</v>
          </cell>
          <cell r="E411" t="str">
            <v>Да</v>
          </cell>
          <cell r="F411" t="str">
            <v>Леонидов Леонид Леонидович</v>
          </cell>
          <cell r="G411">
            <v>36887.755000000005</v>
          </cell>
          <cell r="H411" t="str">
            <v>Отказ</v>
          </cell>
          <cell r="J411" t="str">
            <v>Отклонена</v>
          </cell>
        </row>
        <row r="412">
          <cell r="D412" t="str">
            <v>ТО 12 мес</v>
          </cell>
          <cell r="E412" t="str">
            <v>Да</v>
          </cell>
          <cell r="F412" t="str">
            <v>Леонидов Леонид Леонидович</v>
          </cell>
          <cell r="G412">
            <v>15000</v>
          </cell>
          <cell r="H412" t="str">
            <v>Отказ</v>
          </cell>
          <cell r="J412" t="str">
            <v>Отклонена</v>
          </cell>
        </row>
        <row r="413">
          <cell r="D413" t="str">
            <v>Запчасти</v>
          </cell>
          <cell r="E413" t="str">
            <v>Да</v>
          </cell>
          <cell r="F413" t="str">
            <v>Дмитриев Дмитрий Дмитриевич</v>
          </cell>
          <cell r="G413">
            <v>16842.364999999998</v>
          </cell>
          <cell r="H413" t="str">
            <v>Одобрено</v>
          </cell>
          <cell r="J413" t="str">
            <v>Реализация проведена</v>
          </cell>
        </row>
        <row r="414">
          <cell r="D414" t="str">
            <v>Запчасти</v>
          </cell>
          <cell r="E414" t="str">
            <v>Да</v>
          </cell>
          <cell r="F414" t="str">
            <v>Борисов Борис Борисович</v>
          </cell>
          <cell r="G414">
            <v>13538.025</v>
          </cell>
          <cell r="H414" t="str">
            <v>Одобрено</v>
          </cell>
          <cell r="J414" t="str">
            <v>Реализация проведена</v>
          </cell>
        </row>
        <row r="415">
          <cell r="D415" t="str">
            <v>Запчасти</v>
          </cell>
          <cell r="E415" t="str">
            <v>Да</v>
          </cell>
          <cell r="F415" t="str">
            <v>Дмитриев Дмитрий Дмитриевич</v>
          </cell>
          <cell r="G415">
            <v>13209.455</v>
          </cell>
          <cell r="H415" t="str">
            <v>Отказ</v>
          </cell>
          <cell r="J415" t="str">
            <v>Отклонена</v>
          </cell>
        </row>
        <row r="416">
          <cell r="D416" t="str">
            <v>Запчасти</v>
          </cell>
          <cell r="E416" t="str">
            <v>Да</v>
          </cell>
          <cell r="F416" t="str">
            <v>Дмитриев Дмитрий Дмитриевич</v>
          </cell>
          <cell r="G416">
            <v>13209.455</v>
          </cell>
          <cell r="H416" t="str">
            <v>Отказ</v>
          </cell>
          <cell r="J416" t="str">
            <v>Отклонена</v>
          </cell>
        </row>
        <row r="417">
          <cell r="D417" t="str">
            <v>Шины</v>
          </cell>
          <cell r="E417" t="str">
            <v>Да</v>
          </cell>
          <cell r="F417" t="str">
            <v>Леонидов Леонид Леонидович</v>
          </cell>
          <cell r="G417">
            <v>130000</v>
          </cell>
          <cell r="H417" t="str">
            <v>Отказ</v>
          </cell>
          <cell r="J417" t="str">
            <v>Отклонена</v>
          </cell>
        </row>
        <row r="418">
          <cell r="D418" t="str">
            <v>Шины</v>
          </cell>
          <cell r="E418" t="str">
            <v>Да</v>
          </cell>
          <cell r="F418" t="str">
            <v>Леонидов Леонид Леонидович</v>
          </cell>
          <cell r="G418">
            <v>130000</v>
          </cell>
          <cell r="H418" t="str">
            <v>Отказ</v>
          </cell>
          <cell r="J418" t="str">
            <v>Отклонена</v>
          </cell>
        </row>
        <row r="419">
          <cell r="D419" t="str">
            <v>Запчасти</v>
          </cell>
          <cell r="E419" t="str">
            <v>Да</v>
          </cell>
          <cell r="F419" t="str">
            <v>Емелин Емельян Емельянович</v>
          </cell>
          <cell r="G419">
            <v>12479.255000000001</v>
          </cell>
          <cell r="H419" t="str">
            <v>Одобрено</v>
          </cell>
          <cell r="J419" t="str">
            <v>Реализация проведена</v>
          </cell>
        </row>
        <row r="420">
          <cell r="D420" t="str">
            <v>Шины</v>
          </cell>
          <cell r="E420" t="str">
            <v>Да</v>
          </cell>
          <cell r="F420" t="str">
            <v>Леонидов Леонид Леонидович</v>
          </cell>
          <cell r="G420">
            <v>56020.41</v>
          </cell>
          <cell r="H420" t="str">
            <v>Отказ</v>
          </cell>
          <cell r="J420" t="str">
            <v>Отклонена</v>
          </cell>
        </row>
        <row r="421">
          <cell r="D421" t="str">
            <v>Диски</v>
          </cell>
          <cell r="F421" t="str">
            <v>Емелин Емельян Емельянович</v>
          </cell>
          <cell r="G421">
            <v>105000</v>
          </cell>
          <cell r="H421" t="str">
            <v>Отказ</v>
          </cell>
          <cell r="J421" t="str">
            <v>Отклонена</v>
          </cell>
        </row>
        <row r="422">
          <cell r="D422" t="str">
            <v>Запчасти</v>
          </cell>
          <cell r="F422" t="str">
            <v>Дмитриев Дмитрий Дмитриевич</v>
          </cell>
          <cell r="G422">
            <v>9449.6</v>
          </cell>
          <cell r="H422" t="str">
            <v>Отказ</v>
          </cell>
          <cell r="J422" t="str">
            <v>Отклонена</v>
          </cell>
        </row>
        <row r="423">
          <cell r="D423" t="str">
            <v>Шины</v>
          </cell>
          <cell r="E423" t="str">
            <v>Да</v>
          </cell>
          <cell r="F423" t="str">
            <v>Витин Виктор Викторович</v>
          </cell>
          <cell r="G423">
            <v>68775.510000000009</v>
          </cell>
          <cell r="H423" t="str">
            <v>Отказ</v>
          </cell>
          <cell r="J423" t="str">
            <v>Отклонена</v>
          </cell>
        </row>
        <row r="424">
          <cell r="D424" t="str">
            <v>Запчасти</v>
          </cell>
          <cell r="E424" t="str">
            <v>Да</v>
          </cell>
          <cell r="F424" t="str">
            <v>Дмитриев Дмитрий Дмитриевич</v>
          </cell>
          <cell r="G424">
            <v>37042.589999999997</v>
          </cell>
          <cell r="H424" t="str">
            <v>Одобрено</v>
          </cell>
          <cell r="J424" t="str">
            <v>Реализация проведена</v>
          </cell>
        </row>
        <row r="425">
          <cell r="D425" t="str">
            <v>Шины</v>
          </cell>
          <cell r="E425" t="str">
            <v>Да</v>
          </cell>
          <cell r="F425" t="str">
            <v>Витин Виктор Викторович</v>
          </cell>
          <cell r="G425">
            <v>169473.685</v>
          </cell>
          <cell r="H425" t="str">
            <v>Отказ</v>
          </cell>
          <cell r="J425" t="str">
            <v>Отклонена</v>
          </cell>
        </row>
        <row r="426">
          <cell r="D426" t="str">
            <v>Шины</v>
          </cell>
          <cell r="E426" t="str">
            <v>Да</v>
          </cell>
          <cell r="F426" t="str">
            <v>Леонидов Леонид Леонидович</v>
          </cell>
          <cell r="G426">
            <v>22709.564999999999</v>
          </cell>
          <cell r="H426" t="str">
            <v>Одобрено</v>
          </cell>
          <cell r="J426" t="str">
            <v>Реализация проведена</v>
          </cell>
        </row>
        <row r="427">
          <cell r="D427" t="str">
            <v>Шины</v>
          </cell>
          <cell r="E427" t="str">
            <v>Да</v>
          </cell>
          <cell r="F427" t="str">
            <v>Леонидов Леонид Леонидович</v>
          </cell>
          <cell r="G427">
            <v>130000</v>
          </cell>
          <cell r="H427" t="str">
            <v>Отказ</v>
          </cell>
          <cell r="J427" t="str">
            <v>Отклонена</v>
          </cell>
        </row>
        <row r="428">
          <cell r="D428" t="str">
            <v>Диски</v>
          </cell>
          <cell r="E428" t="str">
            <v>Да</v>
          </cell>
          <cell r="F428" t="str">
            <v>Емелин Емельян Емельянович</v>
          </cell>
          <cell r="G428">
            <v>181470.59000000003</v>
          </cell>
          <cell r="H428" t="str">
            <v>Одобрено</v>
          </cell>
          <cell r="J428" t="str">
            <v>Реализация не проведена</v>
          </cell>
        </row>
        <row r="429">
          <cell r="D429" t="str">
            <v>Диски</v>
          </cell>
          <cell r="E429" t="str">
            <v>Да</v>
          </cell>
          <cell r="F429" t="str">
            <v>Емелин Емельян Емельянович</v>
          </cell>
          <cell r="G429">
            <v>152058.82500000001</v>
          </cell>
          <cell r="H429" t="str">
            <v>Одобрено</v>
          </cell>
          <cell r="J429" t="str">
            <v>Реализация проведена</v>
          </cell>
        </row>
        <row r="430">
          <cell r="D430" t="str">
            <v>Шины</v>
          </cell>
          <cell r="E430" t="str">
            <v>Да</v>
          </cell>
          <cell r="F430" t="str">
            <v>Леонидов Леонид Леонидович</v>
          </cell>
          <cell r="G430">
            <v>92500</v>
          </cell>
          <cell r="H430" t="str">
            <v>Одобрено</v>
          </cell>
          <cell r="J430" t="str">
            <v>Реализация проведена</v>
          </cell>
        </row>
        <row r="431">
          <cell r="D431" t="str">
            <v>Запчасти</v>
          </cell>
          <cell r="E431" t="str">
            <v>Да</v>
          </cell>
          <cell r="F431" t="str">
            <v>Дмитриев Дмитрий Дмитриевич</v>
          </cell>
          <cell r="G431">
            <v>15498.95</v>
          </cell>
          <cell r="H431" t="str">
            <v>Одобрено</v>
          </cell>
          <cell r="J431" t="str">
            <v>Реализация проведена</v>
          </cell>
        </row>
        <row r="432">
          <cell r="D432" t="str">
            <v>Диски</v>
          </cell>
          <cell r="E432" t="str">
            <v>Да</v>
          </cell>
          <cell r="F432" t="str">
            <v>Леонидов Леонид Леонидович</v>
          </cell>
          <cell r="G432">
            <v>33257.17</v>
          </cell>
          <cell r="H432" t="str">
            <v>Одобрено</v>
          </cell>
          <cell r="J432" t="str">
            <v>Отклонена</v>
          </cell>
        </row>
        <row r="433">
          <cell r="D433" t="str">
            <v>Диски</v>
          </cell>
          <cell r="E433" t="str">
            <v>Да</v>
          </cell>
          <cell r="F433" t="str">
            <v>Леонидов Леонид Леонидович</v>
          </cell>
          <cell r="G433">
            <v>33257.17</v>
          </cell>
          <cell r="H433" t="str">
            <v>Одобрено</v>
          </cell>
          <cell r="J433" t="str">
            <v>Реализация проведена</v>
          </cell>
        </row>
        <row r="434">
          <cell r="D434" t="str">
            <v>Шины</v>
          </cell>
          <cell r="E434" t="str">
            <v>Да</v>
          </cell>
          <cell r="F434" t="str">
            <v>Емелин Емельян Емельянович</v>
          </cell>
          <cell r="G434">
            <v>103684.21</v>
          </cell>
          <cell r="H434" t="str">
            <v>Отказ</v>
          </cell>
          <cell r="J434" t="str">
            <v>Отклонена</v>
          </cell>
        </row>
        <row r="435">
          <cell r="D435" t="str">
            <v>Шины</v>
          </cell>
          <cell r="E435" t="str">
            <v>Да</v>
          </cell>
          <cell r="F435" t="str">
            <v>Максимов Максим Максимович</v>
          </cell>
          <cell r="G435">
            <v>103684.21</v>
          </cell>
          <cell r="H435" t="str">
            <v>Отказ</v>
          </cell>
          <cell r="J435" t="str">
            <v>Отклонена</v>
          </cell>
        </row>
        <row r="436">
          <cell r="D436" t="str">
            <v>Шины</v>
          </cell>
          <cell r="E436" t="str">
            <v>Да</v>
          </cell>
          <cell r="F436" t="str">
            <v>Леонидов Леонид Леонидович</v>
          </cell>
          <cell r="G436">
            <v>61053.81</v>
          </cell>
          <cell r="H436" t="str">
            <v>Одобрено</v>
          </cell>
          <cell r="J436" t="str">
            <v>Реализация проведена</v>
          </cell>
        </row>
        <row r="437">
          <cell r="D437" t="str">
            <v>Шины</v>
          </cell>
          <cell r="E437" t="str">
            <v>Да</v>
          </cell>
          <cell r="F437" t="str">
            <v>Леонидов Леонид Леонидович</v>
          </cell>
          <cell r="G437">
            <v>55251.255000000005</v>
          </cell>
          <cell r="H437" t="str">
            <v>Отказ</v>
          </cell>
          <cell r="J437" t="str">
            <v>Отклонена</v>
          </cell>
        </row>
        <row r="438">
          <cell r="D438" t="str">
            <v>Шины</v>
          </cell>
          <cell r="E438" t="str">
            <v>Да</v>
          </cell>
          <cell r="F438" t="str">
            <v>Леонидов Леонид Леонидович</v>
          </cell>
          <cell r="G438">
            <v>64031.875</v>
          </cell>
          <cell r="H438" t="str">
            <v>Отказ</v>
          </cell>
          <cell r="J438" t="str">
            <v>Отклонена</v>
          </cell>
        </row>
        <row r="439">
          <cell r="D439" t="str">
            <v>Шины</v>
          </cell>
          <cell r="E439" t="str">
            <v>Да</v>
          </cell>
          <cell r="F439" t="str">
            <v>Леонидов Леонид Леонидович</v>
          </cell>
          <cell r="G439">
            <v>20065.79</v>
          </cell>
          <cell r="H439" t="str">
            <v>Одобрено</v>
          </cell>
          <cell r="J439" t="str">
            <v>Реализация проведена</v>
          </cell>
        </row>
        <row r="440">
          <cell r="D440" t="str">
            <v>Запчасти</v>
          </cell>
          <cell r="E440" t="str">
            <v>Да</v>
          </cell>
          <cell r="F440" t="str">
            <v>Максимов Максим Максимович</v>
          </cell>
          <cell r="G440">
            <v>8860.2950000000001</v>
          </cell>
          <cell r="H440" t="str">
            <v>Отказ</v>
          </cell>
          <cell r="J440" t="str">
            <v>Отклонена</v>
          </cell>
        </row>
        <row r="441">
          <cell r="D441" t="str">
            <v>Запчасти</v>
          </cell>
          <cell r="E441" t="str">
            <v>Да</v>
          </cell>
          <cell r="F441" t="str">
            <v>Иванов Иван Иванович</v>
          </cell>
          <cell r="G441">
            <v>12222.294999999998</v>
          </cell>
          <cell r="H441" t="str">
            <v>Одобрено</v>
          </cell>
          <cell r="J441" t="str">
            <v>Реализация проведена</v>
          </cell>
        </row>
        <row r="442">
          <cell r="D442" t="str">
            <v>Шины</v>
          </cell>
          <cell r="E442" t="str">
            <v>Да</v>
          </cell>
          <cell r="F442" t="str">
            <v>Емелин Емельян Емельянович</v>
          </cell>
          <cell r="G442">
            <v>21816.705000000002</v>
          </cell>
          <cell r="H442" t="str">
            <v>Отказ</v>
          </cell>
          <cell r="J442" t="str">
            <v>Отклонена</v>
          </cell>
        </row>
        <row r="443">
          <cell r="D443" t="str">
            <v>Шины</v>
          </cell>
          <cell r="E443" t="str">
            <v>Да</v>
          </cell>
          <cell r="F443" t="str">
            <v>Леонидов Леонид Леонидович</v>
          </cell>
          <cell r="G443">
            <v>103618.42000000001</v>
          </cell>
          <cell r="H443" t="str">
            <v>Одобрено. Спецпредложение №1</v>
          </cell>
          <cell r="J443" t="str">
            <v>Реализация проведена</v>
          </cell>
        </row>
        <row r="444">
          <cell r="D444" t="str">
            <v>Шины</v>
          </cell>
          <cell r="E444" t="str">
            <v>Да</v>
          </cell>
          <cell r="F444" t="str">
            <v>Иванов Иван Иванович</v>
          </cell>
          <cell r="G444">
            <v>44237.67</v>
          </cell>
          <cell r="H444" t="str">
            <v>Одобрено. Спецпредложение №1</v>
          </cell>
          <cell r="J444" t="str">
            <v>Реализация проведена</v>
          </cell>
        </row>
        <row r="445">
          <cell r="D445" t="str">
            <v>ТО 12 мес</v>
          </cell>
          <cell r="E445" t="str">
            <v>Да</v>
          </cell>
          <cell r="F445" t="str">
            <v>Леонидов Леонид Леонидович</v>
          </cell>
          <cell r="G445">
            <v>20000</v>
          </cell>
          <cell r="H445" t="str">
            <v>Одобрено</v>
          </cell>
          <cell r="J445" t="str">
            <v>Реализация проведена</v>
          </cell>
        </row>
        <row r="446">
          <cell r="D446" t="str">
            <v>Диски</v>
          </cell>
          <cell r="E446" t="str">
            <v>Да</v>
          </cell>
          <cell r="F446" t="str">
            <v>Жаков Жак Жакович</v>
          </cell>
          <cell r="G446">
            <v>53235.294999999998</v>
          </cell>
          <cell r="H446" t="str">
            <v>Отказ</v>
          </cell>
          <cell r="J446" t="str">
            <v>Отклонена</v>
          </cell>
        </row>
        <row r="447">
          <cell r="D447" t="str">
            <v>Шины</v>
          </cell>
          <cell r="E447" t="str">
            <v>Да</v>
          </cell>
          <cell r="F447" t="str">
            <v>Максимов Максим Максимович</v>
          </cell>
          <cell r="G447">
            <v>103684.21</v>
          </cell>
          <cell r="H447" t="str">
            <v>Отказ</v>
          </cell>
          <cell r="J447" t="str">
            <v>Отклонена</v>
          </cell>
        </row>
        <row r="448">
          <cell r="D448" t="str">
            <v>Диски</v>
          </cell>
          <cell r="E448" t="str">
            <v>Да</v>
          </cell>
          <cell r="F448" t="str">
            <v>Леонидов Леонид Леонидович</v>
          </cell>
          <cell r="G448">
            <v>28982.93</v>
          </cell>
          <cell r="H448" t="str">
            <v>Отказ</v>
          </cell>
          <cell r="J448" t="str">
            <v>Отклонена</v>
          </cell>
        </row>
        <row r="449">
          <cell r="D449" t="str">
            <v>Запчасти</v>
          </cell>
          <cell r="E449" t="str">
            <v>Да</v>
          </cell>
          <cell r="F449" t="str">
            <v>Захаров Захар Захарович</v>
          </cell>
          <cell r="G449">
            <v>18125</v>
          </cell>
          <cell r="H449" t="str">
            <v>Отказ</v>
          </cell>
          <cell r="J449" t="str">
            <v>Отклонена</v>
          </cell>
        </row>
        <row r="450">
          <cell r="D450" t="str">
            <v>Диски</v>
          </cell>
          <cell r="E450" t="str">
            <v>Да</v>
          </cell>
          <cell r="F450" t="str">
            <v>Леонидов Леонид Леонидович</v>
          </cell>
          <cell r="G450">
            <v>28982.93</v>
          </cell>
          <cell r="H450" t="str">
            <v>Одобрено. Спецпредложение №1</v>
          </cell>
          <cell r="J450" t="str">
            <v>Реализация проведена</v>
          </cell>
        </row>
        <row r="451">
          <cell r="D451" t="str">
            <v>ТО 12 мес</v>
          </cell>
          <cell r="E451" t="str">
            <v>Да</v>
          </cell>
          <cell r="F451" t="str">
            <v>Леонидов Леонид Леонидович</v>
          </cell>
          <cell r="G451">
            <v>20000</v>
          </cell>
          <cell r="H451" t="str">
            <v>Одобрено</v>
          </cell>
          <cell r="J451" t="str">
            <v>Реализация проведена</v>
          </cell>
        </row>
        <row r="452">
          <cell r="D452" t="str">
            <v>Шины</v>
          </cell>
          <cell r="E452" t="str">
            <v>Да</v>
          </cell>
          <cell r="F452" t="str">
            <v>Леонидов Леонид Леонидович</v>
          </cell>
          <cell r="G452">
            <v>34515.94</v>
          </cell>
          <cell r="H452" t="str">
            <v>Отказ</v>
          </cell>
          <cell r="J452" t="str">
            <v>Отклонена</v>
          </cell>
        </row>
        <row r="453">
          <cell r="D453" t="str">
            <v>Запчасти</v>
          </cell>
          <cell r="E453" t="str">
            <v>Да</v>
          </cell>
          <cell r="F453" t="str">
            <v>Дмитриев Дмитрий Дмитриевич</v>
          </cell>
          <cell r="G453">
            <v>43201.26</v>
          </cell>
          <cell r="H453" t="str">
            <v>Одобрено</v>
          </cell>
          <cell r="J453" t="str">
            <v>Реализация проведена</v>
          </cell>
        </row>
        <row r="454">
          <cell r="D454" t="str">
            <v>Запчасти</v>
          </cell>
          <cell r="E454" t="str">
            <v>Да</v>
          </cell>
          <cell r="F454" t="str">
            <v>Дмитриев Дмитрий Дмитриевич</v>
          </cell>
          <cell r="G454">
            <v>16675.645</v>
          </cell>
          <cell r="H454" t="str">
            <v>Одобрено</v>
          </cell>
          <cell r="J454" t="str">
            <v>Реализация проведена</v>
          </cell>
        </row>
        <row r="455">
          <cell r="D455" t="str">
            <v>Шины</v>
          </cell>
          <cell r="E455" t="str">
            <v>Да</v>
          </cell>
          <cell r="F455" t="str">
            <v>Леонидов Леонид Леонидович</v>
          </cell>
          <cell r="G455">
            <v>30000</v>
          </cell>
          <cell r="H455" t="str">
            <v>Одобрено</v>
          </cell>
          <cell r="J455" t="str">
            <v>Реализация проведена</v>
          </cell>
        </row>
        <row r="456">
          <cell r="D456" t="str">
            <v>Запчасти</v>
          </cell>
          <cell r="E456" t="str">
            <v>Да</v>
          </cell>
          <cell r="F456" t="str">
            <v>Захаров Захар Захарович</v>
          </cell>
          <cell r="G456">
            <v>9196.43</v>
          </cell>
          <cell r="H456" t="str">
            <v>Одобрено. Спецпредложение №1</v>
          </cell>
          <cell r="J456" t="str">
            <v>Реализация проведена</v>
          </cell>
        </row>
        <row r="457">
          <cell r="D457" t="str">
            <v>Диски</v>
          </cell>
          <cell r="E457" t="str">
            <v>Да</v>
          </cell>
          <cell r="F457" t="str">
            <v>Леонидов Леонид Леонидович</v>
          </cell>
          <cell r="G457">
            <v>204149.96</v>
          </cell>
          <cell r="H457" t="str">
            <v>Отказ</v>
          </cell>
          <cell r="J457" t="str">
            <v>Отклонена</v>
          </cell>
        </row>
        <row r="458">
          <cell r="D458" t="str">
            <v>Запчасти</v>
          </cell>
          <cell r="E458" t="str">
            <v>Да</v>
          </cell>
          <cell r="F458" t="str">
            <v>Захаров Захар Захарович</v>
          </cell>
          <cell r="G458">
            <v>7427.5199999999995</v>
          </cell>
          <cell r="H458" t="str">
            <v>Отказ</v>
          </cell>
          <cell r="J458" t="str">
            <v>Отклонена</v>
          </cell>
        </row>
        <row r="459">
          <cell r="D459" t="str">
            <v>Запчасти</v>
          </cell>
          <cell r="E459" t="str">
            <v>Да</v>
          </cell>
          <cell r="F459" t="str">
            <v>Максимов Максим Максимович</v>
          </cell>
          <cell r="G459">
            <v>14397.125</v>
          </cell>
          <cell r="H459" t="str">
            <v>Одобрено</v>
          </cell>
          <cell r="J459" t="str">
            <v>Реализация проведена</v>
          </cell>
        </row>
        <row r="460">
          <cell r="D460" t="str">
            <v>Запчасти</v>
          </cell>
          <cell r="E460" t="str">
            <v>Да</v>
          </cell>
          <cell r="F460" t="str">
            <v>Гришин Григорий Григорьевич</v>
          </cell>
          <cell r="G460">
            <v>35479.535000000003</v>
          </cell>
          <cell r="H460" t="str">
            <v>Одобрено</v>
          </cell>
          <cell r="J460" t="str">
            <v>Реализация проведена</v>
          </cell>
        </row>
        <row r="461">
          <cell r="D461" t="str">
            <v>Шины</v>
          </cell>
          <cell r="E461" t="str">
            <v>Да</v>
          </cell>
          <cell r="F461" t="str">
            <v>Леонидов Леонид Леонидович</v>
          </cell>
          <cell r="G461">
            <v>34515.94</v>
          </cell>
          <cell r="H461" t="str">
            <v>Одобрено</v>
          </cell>
          <cell r="J461" t="str">
            <v>Реализация проведена</v>
          </cell>
        </row>
        <row r="462">
          <cell r="D462" t="str">
            <v>Шины</v>
          </cell>
          <cell r="E462" t="str">
            <v>Да</v>
          </cell>
          <cell r="F462" t="str">
            <v>Леонидов Леонид Леонидович</v>
          </cell>
          <cell r="G462">
            <v>68775.510000000009</v>
          </cell>
          <cell r="H462" t="str">
            <v>Отказ</v>
          </cell>
          <cell r="J462" t="str">
            <v>Отклонена</v>
          </cell>
        </row>
        <row r="463">
          <cell r="D463" t="str">
            <v>Запчасти</v>
          </cell>
          <cell r="E463" t="str">
            <v>Да</v>
          </cell>
          <cell r="F463" t="str">
            <v>Борисов Борис Борисович</v>
          </cell>
          <cell r="G463">
            <v>12090.52</v>
          </cell>
          <cell r="H463" t="str">
            <v>Одобрено. Спецпредложение №1</v>
          </cell>
          <cell r="J463" t="str">
            <v>Реализация проведена</v>
          </cell>
        </row>
        <row r="464">
          <cell r="D464" t="str">
            <v>ТО 6 мес</v>
          </cell>
          <cell r="F464" t="str">
            <v>Борисов Борис Борисович</v>
          </cell>
          <cell r="G464">
            <v>20000</v>
          </cell>
          <cell r="H464" t="str">
            <v>Одобрено</v>
          </cell>
          <cell r="J464" t="str">
            <v>Реализация проведена</v>
          </cell>
        </row>
        <row r="465">
          <cell r="D465" t="str">
            <v>Запчасти</v>
          </cell>
          <cell r="E465" t="str">
            <v>Да</v>
          </cell>
          <cell r="F465" t="str">
            <v>Максимов Максим Максимович</v>
          </cell>
          <cell r="G465">
            <v>15794.12</v>
          </cell>
          <cell r="H465" t="str">
            <v>Одобрено</v>
          </cell>
          <cell r="J465" t="str">
            <v>Реализация проведена</v>
          </cell>
        </row>
        <row r="466">
          <cell r="D466" t="str">
            <v>Шины</v>
          </cell>
          <cell r="E466" t="str">
            <v>Да</v>
          </cell>
          <cell r="F466" t="str">
            <v>Леонидов Леонид Леонидович</v>
          </cell>
          <cell r="G466">
            <v>36842.105000000003</v>
          </cell>
          <cell r="H466" t="str">
            <v>Одобрено</v>
          </cell>
          <cell r="J466" t="str">
            <v>Реализация проведена</v>
          </cell>
        </row>
        <row r="467">
          <cell r="D467" t="str">
            <v>Шины</v>
          </cell>
          <cell r="E467" t="str">
            <v>Да</v>
          </cell>
          <cell r="F467" t="str">
            <v>Емелин Емельян Емельянович</v>
          </cell>
          <cell r="G467">
            <v>34515.94</v>
          </cell>
          <cell r="H467" t="str">
            <v>Одобрено</v>
          </cell>
          <cell r="J467" t="str">
            <v>Реализация проведена</v>
          </cell>
        </row>
        <row r="468">
          <cell r="D468" t="str">
            <v>Запчасти</v>
          </cell>
          <cell r="E468" t="str">
            <v>Да</v>
          </cell>
          <cell r="F468" t="str">
            <v>Борисов Борис Борисович</v>
          </cell>
          <cell r="G468">
            <v>7730.2099999999991</v>
          </cell>
          <cell r="H468" t="str">
            <v>Одобрено</v>
          </cell>
          <cell r="J468" t="str">
            <v>Реализация проведена</v>
          </cell>
        </row>
        <row r="469">
          <cell r="D469" t="str">
            <v>Шины</v>
          </cell>
          <cell r="E469" t="str">
            <v>Да</v>
          </cell>
          <cell r="F469" t="str">
            <v>Леонидов Леонид Леонидович</v>
          </cell>
          <cell r="G469">
            <v>34515.94</v>
          </cell>
          <cell r="H469" t="str">
            <v>Отказ</v>
          </cell>
          <cell r="J469" t="str">
            <v>Отклонена</v>
          </cell>
        </row>
        <row r="470">
          <cell r="D470" t="str">
            <v>Запчасти</v>
          </cell>
          <cell r="E470" t="str">
            <v>Да</v>
          </cell>
          <cell r="F470" t="str">
            <v>Дмитриев Дмитрий Дмитриевич</v>
          </cell>
          <cell r="G470">
            <v>16473.11</v>
          </cell>
          <cell r="H470" t="str">
            <v>Одобрено</v>
          </cell>
          <cell r="J470" t="str">
            <v>Реализация проведена</v>
          </cell>
        </row>
        <row r="471">
          <cell r="D471" t="str">
            <v>Запчасти</v>
          </cell>
          <cell r="E471" t="str">
            <v>Да</v>
          </cell>
          <cell r="F471" t="str">
            <v>Максимов Максим Максимович</v>
          </cell>
          <cell r="G471">
            <v>11822.48</v>
          </cell>
          <cell r="H471" t="str">
            <v>Одобрено</v>
          </cell>
          <cell r="J471" t="str">
            <v>Реализация проведена</v>
          </cell>
        </row>
        <row r="472">
          <cell r="D472" t="str">
            <v>Запчасти</v>
          </cell>
          <cell r="E472" t="str">
            <v>Да</v>
          </cell>
          <cell r="F472" t="str">
            <v>Дмитриев Дмитрий Дмитриевич</v>
          </cell>
          <cell r="G472">
            <v>9726.3649999999998</v>
          </cell>
          <cell r="H472" t="str">
            <v>Одобрено</v>
          </cell>
          <cell r="J472" t="str">
            <v>Реализация проведена</v>
          </cell>
        </row>
        <row r="473">
          <cell r="D473" t="str">
            <v>Запчасти</v>
          </cell>
          <cell r="E473" t="str">
            <v>Да</v>
          </cell>
          <cell r="F473" t="str">
            <v>Леонидов Леонид Леонидович</v>
          </cell>
          <cell r="G473">
            <v>10629.41</v>
          </cell>
          <cell r="H473" t="str">
            <v>Одобрено</v>
          </cell>
          <cell r="J473" t="str">
            <v>Реализация проведена</v>
          </cell>
        </row>
        <row r="474">
          <cell r="D474" t="str">
            <v>Шины</v>
          </cell>
          <cell r="E474" t="str">
            <v>Да</v>
          </cell>
          <cell r="F474" t="str">
            <v>Емелин Емельян Емельянович</v>
          </cell>
          <cell r="G474">
            <v>36407.035000000003</v>
          </cell>
          <cell r="H474" t="str">
            <v>Одобрено</v>
          </cell>
          <cell r="J474" t="str">
            <v>Реализация проведена</v>
          </cell>
        </row>
        <row r="475">
          <cell r="D475" t="str">
            <v>Диски</v>
          </cell>
          <cell r="F475" t="str">
            <v>Емелин Емельян Емельянович</v>
          </cell>
          <cell r="G475">
            <v>35000</v>
          </cell>
          <cell r="H475" t="str">
            <v>Одобрено</v>
          </cell>
          <cell r="J475" t="str">
            <v>Реализация проведена</v>
          </cell>
        </row>
        <row r="476">
          <cell r="D476" t="str">
            <v>Шины</v>
          </cell>
          <cell r="E476" t="str">
            <v>Да</v>
          </cell>
          <cell r="F476" t="str">
            <v>Леонидов Леонид Леонидович</v>
          </cell>
          <cell r="G476">
            <v>13408.07</v>
          </cell>
          <cell r="H476" t="str">
            <v>Одобрено</v>
          </cell>
          <cell r="J476" t="str">
            <v>Реализация проведена</v>
          </cell>
        </row>
        <row r="477">
          <cell r="D477" t="str">
            <v>Запчасти</v>
          </cell>
          <cell r="E477" t="str">
            <v>Да</v>
          </cell>
          <cell r="F477" t="str">
            <v>Емелин Емельян Емельянович</v>
          </cell>
          <cell r="G477">
            <v>10690.105</v>
          </cell>
          <cell r="H477" t="str">
            <v>Одобрено</v>
          </cell>
          <cell r="J477" t="str">
            <v>Реализация проведена</v>
          </cell>
        </row>
        <row r="478">
          <cell r="D478" t="str">
            <v>Запчасти</v>
          </cell>
          <cell r="E478" t="str">
            <v>Да</v>
          </cell>
          <cell r="F478" t="str">
            <v>Дмитриев Дмитрий Дмитриевич</v>
          </cell>
          <cell r="G478">
            <v>11058.074999999999</v>
          </cell>
          <cell r="H478" t="str">
            <v>Одобрено. Спецпредложение №1</v>
          </cell>
          <cell r="J478" t="str">
            <v>Реализация проведена</v>
          </cell>
        </row>
        <row r="479">
          <cell r="D479" t="str">
            <v>Запчасти</v>
          </cell>
          <cell r="E479" t="str">
            <v>Да</v>
          </cell>
          <cell r="F479" t="str">
            <v>Борисов Борис Борисович</v>
          </cell>
          <cell r="G479">
            <v>6472.8150000000005</v>
          </cell>
          <cell r="H479" t="str">
            <v>Одобрено</v>
          </cell>
          <cell r="J479" t="str">
            <v>Реализация проведена</v>
          </cell>
        </row>
        <row r="480">
          <cell r="D480" t="str">
            <v>Запчасти</v>
          </cell>
          <cell r="E480" t="str">
            <v>Да</v>
          </cell>
          <cell r="F480" t="str">
            <v>Дмитриев Дмитрий Дмитриевич</v>
          </cell>
          <cell r="G480">
            <v>58393.525000000001</v>
          </cell>
          <cell r="H480" t="str">
            <v>Одобрено</v>
          </cell>
          <cell r="J480" t="str">
            <v>Реализация проведена</v>
          </cell>
        </row>
        <row r="481">
          <cell r="D481" t="str">
            <v>Шины</v>
          </cell>
          <cell r="E481" t="str">
            <v>Да</v>
          </cell>
          <cell r="F481" t="str">
            <v>Емелин Емельян Емельянович</v>
          </cell>
          <cell r="G481">
            <v>103684.21</v>
          </cell>
          <cell r="H481" t="str">
            <v>Отказ</v>
          </cell>
          <cell r="J481" t="str">
            <v>Отклонена</v>
          </cell>
        </row>
        <row r="482">
          <cell r="D482" t="str">
            <v>Шины</v>
          </cell>
          <cell r="E482" t="str">
            <v>Да</v>
          </cell>
          <cell r="F482" t="str">
            <v>Леонидов Леонид Леонидович</v>
          </cell>
          <cell r="G482">
            <v>21816.145</v>
          </cell>
          <cell r="H482" t="str">
            <v>Одобрено</v>
          </cell>
          <cell r="J482" t="str">
            <v>Реализация проведена</v>
          </cell>
        </row>
        <row r="483">
          <cell r="D483" t="str">
            <v>Шины</v>
          </cell>
          <cell r="E483" t="str">
            <v>Да</v>
          </cell>
          <cell r="F483" t="str">
            <v>Леонидов Леонид Леонидович</v>
          </cell>
          <cell r="G483">
            <v>21816.145</v>
          </cell>
          <cell r="H483" t="str">
            <v>Отказ</v>
          </cell>
          <cell r="J483" t="str">
            <v>Отклонена</v>
          </cell>
        </row>
        <row r="484">
          <cell r="D484" t="str">
            <v>Запчасти</v>
          </cell>
          <cell r="E484" t="str">
            <v>Да</v>
          </cell>
          <cell r="F484" t="str">
            <v>Иванов Иван Иванович</v>
          </cell>
          <cell r="G484">
            <v>39794.120000000003</v>
          </cell>
          <cell r="H484" t="str">
            <v>Отказ</v>
          </cell>
          <cell r="J484" t="str">
            <v>Отклонена</v>
          </cell>
        </row>
        <row r="485">
          <cell r="D485" t="str">
            <v>Шины</v>
          </cell>
          <cell r="E485" t="str">
            <v>Да</v>
          </cell>
          <cell r="F485" t="str">
            <v>Захаров Захар Захарович</v>
          </cell>
          <cell r="G485">
            <v>13408.07</v>
          </cell>
          <cell r="H485" t="str">
            <v>Одобрено</v>
          </cell>
          <cell r="J485" t="str">
            <v>Реализация проведена</v>
          </cell>
        </row>
        <row r="486">
          <cell r="D486" t="str">
            <v>Шины</v>
          </cell>
          <cell r="E486" t="str">
            <v>Да</v>
          </cell>
          <cell r="F486" t="str">
            <v>Захаров Захар Захарович</v>
          </cell>
          <cell r="G486">
            <v>70789.475000000006</v>
          </cell>
          <cell r="H486" t="str">
            <v>Отказ</v>
          </cell>
          <cell r="J486" t="str">
            <v>Отклонена</v>
          </cell>
        </row>
        <row r="487">
          <cell r="D487" t="str">
            <v>Запчасти</v>
          </cell>
          <cell r="E487" t="str">
            <v>Да</v>
          </cell>
          <cell r="F487" t="str">
            <v>Максимов Максим Максимович</v>
          </cell>
          <cell r="G487">
            <v>12223.465</v>
          </cell>
          <cell r="H487" t="str">
            <v>Одобрено</v>
          </cell>
          <cell r="J487" t="str">
            <v>Реализация проведена</v>
          </cell>
        </row>
        <row r="488">
          <cell r="D488" t="str">
            <v>Запчасти</v>
          </cell>
          <cell r="E488" t="str">
            <v>Да</v>
          </cell>
          <cell r="F488" t="str">
            <v>Захаров Захар Захарович</v>
          </cell>
          <cell r="G488">
            <v>12544.904999999999</v>
          </cell>
          <cell r="H488" t="str">
            <v>Отказ</v>
          </cell>
          <cell r="J488" t="str">
            <v>Отклонена</v>
          </cell>
        </row>
        <row r="489">
          <cell r="D489" t="str">
            <v>Запчасти</v>
          </cell>
          <cell r="E489" t="str">
            <v>Да</v>
          </cell>
          <cell r="F489" t="str">
            <v>Гришин Григорий Григорьевич</v>
          </cell>
          <cell r="G489">
            <v>12746.849999999999</v>
          </cell>
          <cell r="H489" t="str">
            <v>Одобрено</v>
          </cell>
          <cell r="J489" t="str">
            <v>Реализация проведена</v>
          </cell>
        </row>
        <row r="490">
          <cell r="D490" t="str">
            <v>Запчасти</v>
          </cell>
          <cell r="E490" t="str">
            <v>Да</v>
          </cell>
          <cell r="F490" t="str">
            <v>Борисов Борис Борисович</v>
          </cell>
          <cell r="G490">
            <v>12622.564999999999</v>
          </cell>
          <cell r="H490" t="str">
            <v>Одобрено</v>
          </cell>
          <cell r="J490" t="str">
            <v>Реализация проведена</v>
          </cell>
        </row>
        <row r="491">
          <cell r="D491" t="str">
            <v>Запчасти</v>
          </cell>
          <cell r="E491" t="str">
            <v>Да</v>
          </cell>
          <cell r="F491" t="str">
            <v>Гришин Григорий Григорьевич</v>
          </cell>
          <cell r="G491">
            <v>13744.27</v>
          </cell>
          <cell r="H491" t="str">
            <v>Отказ</v>
          </cell>
          <cell r="J491" t="str">
            <v>Отклонена</v>
          </cell>
        </row>
        <row r="492">
          <cell r="D492" t="str">
            <v>Шины</v>
          </cell>
          <cell r="E492" t="str">
            <v>Да</v>
          </cell>
          <cell r="F492" t="str">
            <v>Иванов Иван Иванович</v>
          </cell>
          <cell r="G492">
            <v>21816.145</v>
          </cell>
          <cell r="H492" t="str">
            <v>Отказ</v>
          </cell>
          <cell r="J492" t="str">
            <v>Отклонена</v>
          </cell>
        </row>
        <row r="493">
          <cell r="D493" t="str">
            <v>Запчасти</v>
          </cell>
          <cell r="E493" t="str">
            <v>Да</v>
          </cell>
          <cell r="F493" t="str">
            <v>Захаров Захар Захарович</v>
          </cell>
          <cell r="G493">
            <v>19128.150000000001</v>
          </cell>
          <cell r="H493" t="str">
            <v>Отказ</v>
          </cell>
          <cell r="J493" t="str">
            <v>Отклонена</v>
          </cell>
        </row>
        <row r="494">
          <cell r="D494" t="str">
            <v>Шины</v>
          </cell>
          <cell r="E494" t="str">
            <v>Да</v>
          </cell>
          <cell r="F494" t="str">
            <v>Леонидов Леонид Леонидович</v>
          </cell>
          <cell r="G494">
            <v>33026.904999999999</v>
          </cell>
          <cell r="H494" t="str">
            <v>Отказ</v>
          </cell>
          <cell r="J494" t="str">
            <v>Отклонена</v>
          </cell>
        </row>
        <row r="495">
          <cell r="D495" t="str">
            <v>Запчасти</v>
          </cell>
          <cell r="E495" t="str">
            <v>Да</v>
          </cell>
          <cell r="F495" t="str">
            <v>Гришин Григорий Григорьевич</v>
          </cell>
          <cell r="G495">
            <v>21323.004999999997</v>
          </cell>
          <cell r="H495" t="str">
            <v>Одобрено</v>
          </cell>
          <cell r="J495" t="str">
            <v>Отклонена</v>
          </cell>
        </row>
        <row r="496">
          <cell r="D496" t="str">
            <v>Диски</v>
          </cell>
          <cell r="E496" t="str">
            <v>Да</v>
          </cell>
          <cell r="F496" t="str">
            <v>Леонидов Леонид Леонидович</v>
          </cell>
          <cell r="G496">
            <v>68745.069999999992</v>
          </cell>
          <cell r="H496" t="str">
            <v>Отказ</v>
          </cell>
          <cell r="J496" t="str">
            <v>Отклонена</v>
          </cell>
        </row>
        <row r="497">
          <cell r="D497" t="str">
            <v>Запчасти</v>
          </cell>
          <cell r="E497" t="str">
            <v>Да</v>
          </cell>
          <cell r="F497" t="str">
            <v>Гришин Григорий Григорьевич</v>
          </cell>
          <cell r="G497">
            <v>30883.620000000003</v>
          </cell>
          <cell r="H497" t="str">
            <v>Отказ</v>
          </cell>
          <cell r="J497" t="str">
            <v>Отклонена</v>
          </cell>
        </row>
        <row r="498">
          <cell r="D498" t="str">
            <v>Запчасти</v>
          </cell>
          <cell r="E498" t="str">
            <v>Да</v>
          </cell>
          <cell r="F498" t="str">
            <v>Борисов Борис Борисович</v>
          </cell>
          <cell r="G498">
            <v>17207.3</v>
          </cell>
          <cell r="H498" t="str">
            <v>Одобрено</v>
          </cell>
          <cell r="J498" t="str">
            <v>Реализация проведена</v>
          </cell>
        </row>
        <row r="499">
          <cell r="D499" t="str">
            <v>Шины</v>
          </cell>
          <cell r="E499" t="str">
            <v>Да</v>
          </cell>
          <cell r="F499" t="str">
            <v>Иванов Иван Иванович</v>
          </cell>
          <cell r="G499">
            <v>21816.145</v>
          </cell>
          <cell r="H499" t="str">
            <v>Отказ</v>
          </cell>
          <cell r="J499" t="str">
            <v>Отклонена</v>
          </cell>
        </row>
        <row r="500">
          <cell r="D500" t="str">
            <v>Шины</v>
          </cell>
          <cell r="E500" t="str">
            <v>Да</v>
          </cell>
          <cell r="F500" t="str">
            <v>Леонидов Леонид Леонидович</v>
          </cell>
          <cell r="G500">
            <v>13408.07</v>
          </cell>
          <cell r="H500" t="str">
            <v>Одобрено</v>
          </cell>
          <cell r="J500" t="str">
            <v>Реализация проведена</v>
          </cell>
        </row>
        <row r="501">
          <cell r="D501" t="str">
            <v>Запчасти</v>
          </cell>
          <cell r="E501" t="str">
            <v>Да</v>
          </cell>
          <cell r="F501" t="str">
            <v>Гришин Григорий Григорьевич</v>
          </cell>
          <cell r="G501">
            <v>14251.08</v>
          </cell>
          <cell r="H501" t="str">
            <v>Одобрено</v>
          </cell>
          <cell r="J501" t="str">
            <v>Реализация проведена</v>
          </cell>
        </row>
        <row r="502">
          <cell r="D502" t="str">
            <v>Диски</v>
          </cell>
          <cell r="E502" t="str">
            <v>Да</v>
          </cell>
          <cell r="F502" t="str">
            <v>Максимов Максим Максимович</v>
          </cell>
          <cell r="G502">
            <v>29889.38</v>
          </cell>
          <cell r="H502" t="str">
            <v>Одобрено. Спецпредложение №1</v>
          </cell>
          <cell r="J502" t="str">
            <v>Реализация проведена</v>
          </cell>
        </row>
        <row r="503">
          <cell r="D503" t="str">
            <v>Шины</v>
          </cell>
          <cell r="E503" t="str">
            <v>Да</v>
          </cell>
          <cell r="F503" t="str">
            <v>Леонидов Леонид Леонидович</v>
          </cell>
          <cell r="G503">
            <v>25661.154999999999</v>
          </cell>
          <cell r="H503" t="str">
            <v>Отказ</v>
          </cell>
          <cell r="J503" t="str">
            <v>Отклонена</v>
          </cell>
        </row>
        <row r="504">
          <cell r="D504" t="str">
            <v>ТО 12 мес</v>
          </cell>
          <cell r="F504" t="str">
            <v>Максимов Максим Максимович</v>
          </cell>
          <cell r="G504">
            <v>20000</v>
          </cell>
          <cell r="H504" t="str">
            <v>Одобрено</v>
          </cell>
          <cell r="J504" t="str">
            <v>Отклонена</v>
          </cell>
        </row>
        <row r="505">
          <cell r="D505" t="str">
            <v>ТО 12 мес</v>
          </cell>
          <cell r="E505" t="str">
            <v>Да</v>
          </cell>
          <cell r="F505" t="str">
            <v>Максимов Максим Максимович</v>
          </cell>
          <cell r="G505">
            <v>20000</v>
          </cell>
          <cell r="H505" t="str">
            <v>Одобрено</v>
          </cell>
          <cell r="J505" t="str">
            <v>Реализация проведена</v>
          </cell>
        </row>
        <row r="506">
          <cell r="D506" t="str">
            <v>Шины</v>
          </cell>
          <cell r="E506" t="str">
            <v>Да</v>
          </cell>
          <cell r="F506" t="str">
            <v>Максимов Максим Максимович</v>
          </cell>
          <cell r="G506">
            <v>70789.475000000006</v>
          </cell>
          <cell r="H506" t="str">
            <v>Отказ</v>
          </cell>
          <cell r="J506" t="str">
            <v>Отклонена</v>
          </cell>
        </row>
        <row r="507">
          <cell r="D507" t="str">
            <v>Шины</v>
          </cell>
          <cell r="E507" t="str">
            <v>Да</v>
          </cell>
          <cell r="F507" t="str">
            <v>Иванов Иван Иванович</v>
          </cell>
          <cell r="G507">
            <v>12399.575000000001</v>
          </cell>
          <cell r="H507" t="str">
            <v>Отказ</v>
          </cell>
          <cell r="J507" t="str">
            <v>Отклонена</v>
          </cell>
        </row>
        <row r="508">
          <cell r="D508" t="str">
            <v>Запчасти</v>
          </cell>
          <cell r="E508" t="str">
            <v>Да</v>
          </cell>
          <cell r="F508" t="str">
            <v>Борисов Борис Борисович</v>
          </cell>
          <cell r="G508">
            <v>12077.574999999999</v>
          </cell>
          <cell r="H508" t="str">
            <v>Отказ</v>
          </cell>
          <cell r="J508" t="str">
            <v>Отклонена</v>
          </cell>
        </row>
        <row r="509">
          <cell r="D509" t="str">
            <v>Запчасти</v>
          </cell>
          <cell r="E509" t="str">
            <v>Да</v>
          </cell>
          <cell r="F509" t="str">
            <v>Борисов Борис Борисович</v>
          </cell>
          <cell r="G509">
            <v>18184.29</v>
          </cell>
          <cell r="H509" t="str">
            <v>Одобрено</v>
          </cell>
          <cell r="J509" t="str">
            <v>Реализация проведена</v>
          </cell>
        </row>
        <row r="510">
          <cell r="D510" t="str">
            <v>Запчасти</v>
          </cell>
          <cell r="E510" t="str">
            <v>Да</v>
          </cell>
          <cell r="F510" t="str">
            <v>Гришин Григорий Григорьевич</v>
          </cell>
          <cell r="G510">
            <v>5614.95</v>
          </cell>
          <cell r="H510" t="str">
            <v>Отказ</v>
          </cell>
          <cell r="J510" t="str">
            <v>Отклонена</v>
          </cell>
        </row>
        <row r="511">
          <cell r="D511" t="str">
            <v>Запчасти</v>
          </cell>
          <cell r="E511" t="str">
            <v>Да</v>
          </cell>
          <cell r="F511" t="str">
            <v>Витин Виктор Викторович</v>
          </cell>
          <cell r="G511">
            <v>7603.0949999999993</v>
          </cell>
          <cell r="H511" t="str">
            <v>Одобрено. Спецпредложение №1</v>
          </cell>
          <cell r="J511" t="str">
            <v>Реализация проведена</v>
          </cell>
        </row>
        <row r="512">
          <cell r="D512" t="str">
            <v>Шины</v>
          </cell>
          <cell r="E512" t="str">
            <v>Да</v>
          </cell>
          <cell r="F512" t="str">
            <v>Николаев Николай Николаевич</v>
          </cell>
          <cell r="G512">
            <v>130000</v>
          </cell>
          <cell r="H512" t="str">
            <v>Отказ</v>
          </cell>
          <cell r="J512" t="str">
            <v>Отклонена</v>
          </cell>
        </row>
        <row r="513">
          <cell r="D513" t="str">
            <v>ТО 6 мес</v>
          </cell>
          <cell r="F513" t="str">
            <v>Витин Виктор Викторович</v>
          </cell>
          <cell r="G513">
            <v>15000</v>
          </cell>
          <cell r="H513" t="str">
            <v>Одобрено</v>
          </cell>
          <cell r="J513" t="str">
            <v>Реализация проведена</v>
          </cell>
        </row>
        <row r="514">
          <cell r="D514" t="str">
            <v>Запчасти</v>
          </cell>
          <cell r="E514" t="str">
            <v>Да</v>
          </cell>
          <cell r="F514" t="str">
            <v>Иванов Иван Иванович</v>
          </cell>
          <cell r="G514">
            <v>18965.599999999999</v>
          </cell>
          <cell r="H514" t="str">
            <v>Одобрено</v>
          </cell>
          <cell r="J514" t="str">
            <v>Реализация проведена</v>
          </cell>
        </row>
        <row r="515">
          <cell r="D515" t="str">
            <v>Запчасти</v>
          </cell>
          <cell r="E515" t="str">
            <v>Да</v>
          </cell>
          <cell r="F515" t="str">
            <v>Захаров Захар Захарович</v>
          </cell>
          <cell r="G515">
            <v>24571.43</v>
          </cell>
          <cell r="H515" t="str">
            <v>Одобрено</v>
          </cell>
          <cell r="J515" t="str">
            <v>Реализация проведена</v>
          </cell>
        </row>
        <row r="516">
          <cell r="D516" t="str">
            <v>Запчасти</v>
          </cell>
          <cell r="E516" t="str">
            <v>Да</v>
          </cell>
          <cell r="F516" t="str">
            <v>Гришин Григорий Григорьевич</v>
          </cell>
          <cell r="G516">
            <v>12289.915000000001</v>
          </cell>
          <cell r="H516" t="str">
            <v>Отказ</v>
          </cell>
          <cell r="J516" t="str">
            <v>Отклонена</v>
          </cell>
        </row>
        <row r="517">
          <cell r="D517" t="str">
            <v>Запчасти</v>
          </cell>
          <cell r="E517" t="str">
            <v>Да</v>
          </cell>
          <cell r="F517" t="str">
            <v>Витин Виктор Викторович</v>
          </cell>
          <cell r="G517">
            <v>21276.260000000002</v>
          </cell>
          <cell r="H517" t="str">
            <v>Одобрено</v>
          </cell>
          <cell r="J517" t="str">
            <v>Реализация проведена</v>
          </cell>
        </row>
        <row r="518">
          <cell r="D518" t="str">
            <v>Шины</v>
          </cell>
          <cell r="F518" t="str">
            <v>Николаев Николай Николаевич</v>
          </cell>
          <cell r="G518">
            <v>55000</v>
          </cell>
          <cell r="H518" t="str">
            <v>Отказ</v>
          </cell>
          <cell r="J518" t="str">
            <v>Отклонена</v>
          </cell>
        </row>
        <row r="519">
          <cell r="D519" t="str">
            <v>Шины</v>
          </cell>
          <cell r="E519" t="str">
            <v>Да</v>
          </cell>
          <cell r="F519" t="str">
            <v>Николаев Николай Николаевич</v>
          </cell>
          <cell r="G519">
            <v>30000</v>
          </cell>
          <cell r="H519" t="str">
            <v>Одобрено</v>
          </cell>
          <cell r="J519" t="str">
            <v>Реализация проведена</v>
          </cell>
        </row>
        <row r="520">
          <cell r="D520" t="str">
            <v>Запчасти</v>
          </cell>
          <cell r="E520" t="str">
            <v>Да</v>
          </cell>
          <cell r="F520" t="str">
            <v>Иванов Иван Иванович</v>
          </cell>
          <cell r="G520">
            <v>12417.73</v>
          </cell>
          <cell r="H520" t="str">
            <v>Одобрено</v>
          </cell>
          <cell r="J520" t="str">
            <v>Реализация проведена</v>
          </cell>
        </row>
        <row r="521">
          <cell r="D521" t="str">
            <v>Запчасти</v>
          </cell>
          <cell r="E521" t="str">
            <v>Да</v>
          </cell>
          <cell r="F521" t="str">
            <v>Борисов Борис Борисович</v>
          </cell>
          <cell r="G521">
            <v>7529.0700000000006</v>
          </cell>
          <cell r="H521" t="str">
            <v>Отказ</v>
          </cell>
          <cell r="J521" t="str">
            <v>Отклонена</v>
          </cell>
        </row>
        <row r="522">
          <cell r="D522" t="str">
            <v>Диски</v>
          </cell>
          <cell r="E522" t="str">
            <v>Да</v>
          </cell>
          <cell r="F522" t="str">
            <v>Николаев Николай Николаевич</v>
          </cell>
          <cell r="G522">
            <v>91422.044999999998</v>
          </cell>
          <cell r="H522" t="str">
            <v>Отказ</v>
          </cell>
          <cell r="J522" t="str">
            <v>Отклонена</v>
          </cell>
        </row>
        <row r="523">
          <cell r="D523" t="str">
            <v>Запчасти</v>
          </cell>
          <cell r="E523" t="str">
            <v>Да</v>
          </cell>
          <cell r="F523" t="str">
            <v>Витин Виктор Викторович</v>
          </cell>
          <cell r="G523">
            <v>16024.16</v>
          </cell>
          <cell r="H523" t="str">
            <v>Одобрено</v>
          </cell>
          <cell r="J523" t="str">
            <v>Реализация проведена</v>
          </cell>
        </row>
        <row r="524">
          <cell r="D524" t="str">
            <v>Запчасти</v>
          </cell>
          <cell r="E524" t="str">
            <v>Да</v>
          </cell>
          <cell r="F524" t="str">
            <v>Гришин Григорий Григорьевич</v>
          </cell>
          <cell r="G524">
            <v>15709.035</v>
          </cell>
          <cell r="H524" t="str">
            <v>Одобрено. Спецпредложение №1</v>
          </cell>
          <cell r="J524" t="str">
            <v>Реализация проведена</v>
          </cell>
        </row>
        <row r="525">
          <cell r="D525" t="str">
            <v>Запчасти</v>
          </cell>
          <cell r="E525" t="str">
            <v>Да</v>
          </cell>
          <cell r="F525" t="str">
            <v>Борисов Борис Борисович</v>
          </cell>
          <cell r="G525">
            <v>7529.0700000000006</v>
          </cell>
          <cell r="H525" t="str">
            <v>Отказ</v>
          </cell>
          <cell r="J525" t="str">
            <v>Отклонена</v>
          </cell>
        </row>
        <row r="526">
          <cell r="D526" t="str">
            <v>Шины</v>
          </cell>
          <cell r="E526" t="str">
            <v>Да</v>
          </cell>
          <cell r="F526" t="str">
            <v>Николаев Николай Николаевич</v>
          </cell>
          <cell r="G526">
            <v>130000</v>
          </cell>
          <cell r="H526" t="str">
            <v>Одобрено</v>
          </cell>
          <cell r="J526" t="str">
            <v>Реализация проведена</v>
          </cell>
        </row>
        <row r="527">
          <cell r="D527" t="str">
            <v>Запчасти</v>
          </cell>
          <cell r="E527" t="str">
            <v>Да</v>
          </cell>
          <cell r="F527" t="str">
            <v>Иванов Иван Иванович</v>
          </cell>
          <cell r="G527">
            <v>13118.055</v>
          </cell>
          <cell r="H527" t="str">
            <v>Одобрено. Спецпредложение №1</v>
          </cell>
          <cell r="J527" t="str">
            <v>Реализация проведена</v>
          </cell>
        </row>
        <row r="528">
          <cell r="D528" t="str">
            <v>Шины</v>
          </cell>
          <cell r="E528" t="str">
            <v>Да</v>
          </cell>
          <cell r="F528" t="str">
            <v>Николаев Николай Николаевич</v>
          </cell>
          <cell r="G528">
            <v>33266.33</v>
          </cell>
          <cell r="H528" t="str">
            <v>Одобрено</v>
          </cell>
          <cell r="J528" t="str">
            <v>Реализация проведена</v>
          </cell>
        </row>
        <row r="529">
          <cell r="D529" t="str">
            <v>Запчасти</v>
          </cell>
          <cell r="E529" t="str">
            <v>Да</v>
          </cell>
          <cell r="F529" t="str">
            <v>Борисов Борис Борисович</v>
          </cell>
          <cell r="G529">
            <v>12541.594999999999</v>
          </cell>
          <cell r="H529" t="str">
            <v>Отказ</v>
          </cell>
          <cell r="J529" t="str">
            <v>Отклонена</v>
          </cell>
        </row>
        <row r="530">
          <cell r="D530" t="str">
            <v>Запчасти</v>
          </cell>
          <cell r="E530" t="str">
            <v>Да</v>
          </cell>
          <cell r="F530" t="str">
            <v>Борисов Борис Борисович</v>
          </cell>
          <cell r="G530">
            <v>8010.5549999999994</v>
          </cell>
          <cell r="H530" t="str">
            <v>Отказ</v>
          </cell>
          <cell r="J530" t="str">
            <v>Отклонена</v>
          </cell>
        </row>
        <row r="531">
          <cell r="D531" t="str">
            <v>Запчасти</v>
          </cell>
          <cell r="E531" t="str">
            <v>Да</v>
          </cell>
          <cell r="F531" t="str">
            <v>Гришин Григорий Григорьевич</v>
          </cell>
          <cell r="G531">
            <v>9196.43</v>
          </cell>
          <cell r="H531" t="str">
            <v>Одобрено. Спецпредложение №1</v>
          </cell>
          <cell r="J531" t="str">
            <v>Реализация проведена</v>
          </cell>
        </row>
        <row r="532">
          <cell r="D532" t="str">
            <v>Запчасти</v>
          </cell>
          <cell r="E532" t="str">
            <v>Да</v>
          </cell>
          <cell r="F532" t="str">
            <v>Дмитриев Дмитрий Дмитриевич</v>
          </cell>
          <cell r="G532">
            <v>18265.625</v>
          </cell>
          <cell r="H532" t="str">
            <v>Одобрено</v>
          </cell>
          <cell r="J532" t="str">
            <v>Реализация проведена</v>
          </cell>
        </row>
        <row r="533">
          <cell r="D533" t="str">
            <v>Запчасти</v>
          </cell>
          <cell r="E533" t="str">
            <v>Да</v>
          </cell>
          <cell r="F533" t="str">
            <v>Витин Виктор Викторович</v>
          </cell>
          <cell r="G533">
            <v>21744.47</v>
          </cell>
          <cell r="H533" t="str">
            <v>Одобрено</v>
          </cell>
          <cell r="J533" t="str">
            <v>Реализация проведена</v>
          </cell>
        </row>
        <row r="534">
          <cell r="D534" t="str">
            <v>Запчасти</v>
          </cell>
          <cell r="E534" t="str">
            <v>Да</v>
          </cell>
          <cell r="F534" t="str">
            <v>Борисов Борис Борисович</v>
          </cell>
          <cell r="G534">
            <v>8791.07</v>
          </cell>
          <cell r="H534" t="str">
            <v>Одобрено. Спецпредложение №1</v>
          </cell>
          <cell r="J534" t="str">
            <v>Реализация проведена</v>
          </cell>
        </row>
        <row r="535">
          <cell r="D535" t="str">
            <v>ТО 6 мес</v>
          </cell>
          <cell r="F535" t="str">
            <v>Борисов Борис Борисович</v>
          </cell>
          <cell r="G535">
            <v>20000</v>
          </cell>
          <cell r="H535" t="str">
            <v>Одобрено</v>
          </cell>
          <cell r="J535" t="str">
            <v>Реализация проведена</v>
          </cell>
        </row>
        <row r="536">
          <cell r="D536" t="str">
            <v>Диски</v>
          </cell>
          <cell r="E536" t="str">
            <v>Да</v>
          </cell>
          <cell r="F536" t="str">
            <v>Гришин Григорий Григорьевич</v>
          </cell>
          <cell r="G536">
            <v>32654.864999999998</v>
          </cell>
          <cell r="H536" t="str">
            <v>Отказ</v>
          </cell>
          <cell r="J536" t="str">
            <v>Отклонена</v>
          </cell>
        </row>
        <row r="537">
          <cell r="D537" t="str">
            <v>Запчасти</v>
          </cell>
          <cell r="E537" t="str">
            <v>Да</v>
          </cell>
          <cell r="F537" t="str">
            <v>Максимов Максим Максимович</v>
          </cell>
          <cell r="G537">
            <v>20026.939999999999</v>
          </cell>
          <cell r="H537" t="str">
            <v>Отказ</v>
          </cell>
          <cell r="J537" t="str">
            <v>Отклонена</v>
          </cell>
        </row>
        <row r="538">
          <cell r="D538" t="str">
            <v>Запчасти</v>
          </cell>
          <cell r="E538" t="str">
            <v>Да</v>
          </cell>
          <cell r="F538" t="str">
            <v>Борисов Борис Борисович</v>
          </cell>
          <cell r="G538">
            <v>15775.105</v>
          </cell>
          <cell r="H538" t="str">
            <v>Отказ</v>
          </cell>
          <cell r="J538" t="str">
            <v>Отклонена</v>
          </cell>
        </row>
        <row r="539">
          <cell r="D539" t="str">
            <v>Запчасти</v>
          </cell>
          <cell r="E539" t="str">
            <v>Да</v>
          </cell>
          <cell r="F539" t="str">
            <v>Дмитриев Дмитрий Дмитриевич</v>
          </cell>
          <cell r="G539">
            <v>11395.834999999999</v>
          </cell>
          <cell r="H539" t="str">
            <v>Одобрено</v>
          </cell>
          <cell r="J539" t="str">
            <v>Реализация проведена</v>
          </cell>
        </row>
        <row r="540">
          <cell r="D540" t="str">
            <v>Запчасти</v>
          </cell>
          <cell r="E540" t="str">
            <v>Да</v>
          </cell>
          <cell r="F540" t="str">
            <v>Гришин Григорий Григорьевич</v>
          </cell>
          <cell r="G540">
            <v>11428.04</v>
          </cell>
          <cell r="H540" t="str">
            <v>Одобрено</v>
          </cell>
          <cell r="J540" t="str">
            <v>Реализация проведена</v>
          </cell>
        </row>
        <row r="541">
          <cell r="D541" t="str">
            <v>Запчасти</v>
          </cell>
          <cell r="E541" t="str">
            <v>Да</v>
          </cell>
          <cell r="F541" t="str">
            <v>Дмитриев Дмитрий Дмитриевич</v>
          </cell>
          <cell r="G541">
            <v>30121.22</v>
          </cell>
          <cell r="H541" t="str">
            <v>Одобрено</v>
          </cell>
          <cell r="J541" t="str">
            <v>Реализация проведена</v>
          </cell>
        </row>
        <row r="542">
          <cell r="D542" t="str">
            <v>Шины</v>
          </cell>
          <cell r="E542" t="str">
            <v>Да</v>
          </cell>
          <cell r="F542" t="str">
            <v>Дмитриев Дмитрий Дмитриевич</v>
          </cell>
          <cell r="G542">
            <v>103684.21</v>
          </cell>
          <cell r="H542" t="str">
            <v>Отказ</v>
          </cell>
          <cell r="J542" t="str">
            <v>Отклонена</v>
          </cell>
        </row>
        <row r="543">
          <cell r="D543" t="str">
            <v>Шины</v>
          </cell>
          <cell r="E543" t="str">
            <v>Да</v>
          </cell>
          <cell r="F543" t="str">
            <v>Гришин Григорий Григорьевич</v>
          </cell>
          <cell r="G543">
            <v>49642.854999999996</v>
          </cell>
          <cell r="H543" t="str">
            <v>Отказ</v>
          </cell>
          <cell r="J543" t="str">
            <v>Отклонена</v>
          </cell>
        </row>
        <row r="544">
          <cell r="D544" t="str">
            <v>Запчасти</v>
          </cell>
          <cell r="E544" t="str">
            <v>Да</v>
          </cell>
          <cell r="F544" t="str">
            <v>Борисов Борис Борисович</v>
          </cell>
          <cell r="G544">
            <v>8796.14</v>
          </cell>
          <cell r="H544" t="str">
            <v>Одобрено</v>
          </cell>
          <cell r="J544" t="str">
            <v>Реализация проведена</v>
          </cell>
        </row>
        <row r="545">
          <cell r="D545" t="str">
            <v>Шины</v>
          </cell>
          <cell r="E545" t="str">
            <v>Да</v>
          </cell>
          <cell r="F545" t="str">
            <v>Гришин Григорий Григорьевич</v>
          </cell>
          <cell r="G545">
            <v>23844.85</v>
          </cell>
          <cell r="H545" t="str">
            <v>Отказ</v>
          </cell>
          <cell r="J545" t="str">
            <v>Отклонена</v>
          </cell>
        </row>
        <row r="546">
          <cell r="D546" t="str">
            <v>Запчасти</v>
          </cell>
          <cell r="E546" t="str">
            <v>Да</v>
          </cell>
          <cell r="F546" t="str">
            <v>Дмитриев Дмитрий Дмитриевич</v>
          </cell>
          <cell r="G546">
            <v>7100.1149999999998</v>
          </cell>
          <cell r="H546" t="str">
            <v>Одобрено</v>
          </cell>
          <cell r="J546" t="str">
            <v>Реализация проведена</v>
          </cell>
        </row>
        <row r="547">
          <cell r="D547" t="str">
            <v>Запчасти</v>
          </cell>
          <cell r="E547" t="str">
            <v>Да</v>
          </cell>
          <cell r="F547" t="str">
            <v>Борисов Борис Борисович</v>
          </cell>
          <cell r="G547">
            <v>17206.25</v>
          </cell>
          <cell r="H547" t="str">
            <v>Одобрено</v>
          </cell>
          <cell r="J547" t="str">
            <v>Реализация проведена</v>
          </cell>
        </row>
        <row r="548">
          <cell r="D548" t="str">
            <v>Запчасти</v>
          </cell>
          <cell r="E548" t="str">
            <v>Да</v>
          </cell>
          <cell r="F548" t="str">
            <v>Дмитриев Дмитрий Дмитриевич</v>
          </cell>
          <cell r="G548">
            <v>17335.174999999999</v>
          </cell>
          <cell r="H548" t="str">
            <v>Отказ</v>
          </cell>
          <cell r="J548" t="str">
            <v>Отклонена</v>
          </cell>
        </row>
        <row r="549">
          <cell r="D549" t="str">
            <v>Запчасти</v>
          </cell>
          <cell r="E549" t="str">
            <v>Да</v>
          </cell>
          <cell r="F549" t="str">
            <v>Борисов Борис Борисович</v>
          </cell>
          <cell r="G549">
            <v>10063.210000000001</v>
          </cell>
          <cell r="H549" t="str">
            <v>Отказ</v>
          </cell>
          <cell r="J549" t="str">
            <v>Отклонена</v>
          </cell>
        </row>
        <row r="550">
          <cell r="D550" t="str">
            <v>Запчасти</v>
          </cell>
          <cell r="E550" t="str">
            <v>Да</v>
          </cell>
          <cell r="F550" t="str">
            <v>Дмитриев Дмитрий Дмитриевич</v>
          </cell>
          <cell r="G550">
            <v>15334.07</v>
          </cell>
          <cell r="H550" t="str">
            <v>Одобрено</v>
          </cell>
          <cell r="J550" t="str">
            <v>Реализация проведена</v>
          </cell>
        </row>
        <row r="551">
          <cell r="D551" t="str">
            <v>Запчасти</v>
          </cell>
          <cell r="E551" t="str">
            <v>Да</v>
          </cell>
          <cell r="F551" t="str">
            <v>Борисов Борис Борисович</v>
          </cell>
          <cell r="G551">
            <v>10856.46</v>
          </cell>
          <cell r="H551" t="str">
            <v>Одобрено</v>
          </cell>
          <cell r="J551" t="str">
            <v>Реализация проведена</v>
          </cell>
        </row>
        <row r="552">
          <cell r="D552" t="str">
            <v>Запчасти</v>
          </cell>
          <cell r="E552" t="str">
            <v>Да</v>
          </cell>
          <cell r="F552" t="str">
            <v>Дмитриев Дмитрий Дмитриевич</v>
          </cell>
          <cell r="G552">
            <v>8589.23</v>
          </cell>
          <cell r="H552" t="str">
            <v>Одобрено</v>
          </cell>
          <cell r="J552" t="str">
            <v>Реализация проведена</v>
          </cell>
        </row>
        <row r="554">
          <cell r="G554">
            <v>21408693.550000001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workbookViewId="0">
      <selection activeCell="D6" sqref="D6"/>
    </sheetView>
  </sheetViews>
  <sheetFormatPr defaultRowHeight="15" x14ac:dyDescent="0.25"/>
  <cols>
    <col min="1" max="1" width="5" style="3" customWidth="1"/>
    <col min="2" max="2" width="29" style="3" customWidth="1"/>
    <col min="3" max="3" width="20.85546875" style="3" bestFit="1" customWidth="1"/>
    <col min="4" max="4" width="22.85546875" style="3" bestFit="1" customWidth="1"/>
    <col min="5" max="5" width="16" style="3" bestFit="1" customWidth="1"/>
    <col min="6" max="6" width="13.28515625" style="3" bestFit="1" customWidth="1"/>
    <col min="7" max="7" width="12.28515625" style="3" bestFit="1" customWidth="1"/>
    <col min="8" max="8" width="18.7109375" style="3" bestFit="1" customWidth="1"/>
    <col min="9" max="16384" width="9.140625" style="3"/>
  </cols>
  <sheetData>
    <row r="1" spans="1:8" ht="15.75" customHeight="1" x14ac:dyDescent="0.25">
      <c r="A1" s="19" t="s">
        <v>0</v>
      </c>
      <c r="B1" s="20" t="s">
        <v>4</v>
      </c>
      <c r="C1" s="18" t="s">
        <v>25</v>
      </c>
      <c r="D1" s="2" t="s">
        <v>26</v>
      </c>
      <c r="E1" s="2" t="s">
        <v>27</v>
      </c>
      <c r="F1" s="21" t="s">
        <v>28</v>
      </c>
      <c r="G1" s="22"/>
      <c r="H1" s="23"/>
    </row>
    <row r="2" spans="1:8" ht="16.5" thickBot="1" x14ac:dyDescent="0.3">
      <c r="A2" s="19"/>
      <c r="B2" s="20"/>
      <c r="C2" s="4" t="s">
        <v>3</v>
      </c>
      <c r="D2" s="4" t="s">
        <v>3</v>
      </c>
      <c r="E2" s="4" t="s">
        <v>3</v>
      </c>
      <c r="F2" s="5" t="s">
        <v>1</v>
      </c>
      <c r="G2" s="6" t="s">
        <v>2</v>
      </c>
      <c r="H2" s="7" t="s">
        <v>3</v>
      </c>
    </row>
    <row r="3" spans="1:8" ht="15.75" x14ac:dyDescent="0.25">
      <c r="A3" s="8">
        <v>1</v>
      </c>
      <c r="B3" s="9" t="s">
        <v>29</v>
      </c>
      <c r="C3" s="13">
        <f>IF((SUMIFS([1]Sheet1!$G$1:$G$65536,[1]Sheet1!$F$1:$F$65536,B3,[1]Sheet1!$J$1:$J$65536,Знач!$F$2,[1]Sheet1!$D$1:$D$65536,Знач!$A$2)+SUMIFS([1]Sheet1!$G$1:$G$65536,[1]Sheet1!$F$1:$F$65536,B3,[1]Sheet1!$J$1:$J$65536,Знач!$F$2,[1]Sheet1!$D$1:$D$65536,Знач!$A$3)+SUMIFS([1]Sheet1!$G$1:$G$65536,[1]Sheet1!$F$1:$F$65536,B3,[1]Sheet1!$J$1:$J$65536,Знач!$F$2,[1]Sheet1!$D$1:$D$65536,Знач!$A$4)+SUMIFS([1]Sheet1!$G$1:$G$65536,[1]Sheet1!$F$1:$F$65536,B3,[1]Sheet1!$J$1:$J$65536,Знач!$F$2,[1]Sheet1!$D$1:$D$65536,Знач!$A$5))=0,"Нет продаж",(SUMIFS([1]Sheet1!$G$1:$G$65536,[1]Sheet1!$F$1:$F$65536,B3,[1]Sheet1!$J$1:$J$65536,Знач!$F$2,[1]Sheet1!$D$1:$D$65536,Знач!$A$2,[1]Sheet1!$E$1:$E$65536,Знач!$D$2)+SUMIFS([1]Sheet1!$G$1:$G$65536,[1]Sheet1!$F$1:$F$65536,B3,[1]Sheet1!$J$1:$J$65536,Знач!$F$2,[1]Sheet1!$D$1:$D$65536,Знач!$A$3,[1]Sheet1!$E$1:$E$65536,Знач!$D$2)+SUMIFS([1]Sheet1!$G$1:$G$65536,[1]Sheet1!$F$1:$F$65536,B3,[1]Sheet1!$J$1:$J$65536,Знач!$F$2,[1]Sheet1!$D$1:$D$65536,Знач!$A$4,[1]Sheet1!$E$1:$E$65536,Знач!$D$2)+SUMIFS([1]Sheet1!$G$1:$G$65536,[1]Sheet1!$F$1:$F$65536,B3,[1]Sheet1!$J$1:$J$65536,Знач!$F$2,[1]Sheet1!$D$1:$D$65536,Знач!$A$5,[1]Sheet1!$E$1:$E$65536,Знач!$D$2))*100/(SUMIFS([1]Sheet1!$G$1:$G$65536,[1]Sheet1!$F$1:$F$65536,B3,[1]Sheet1!$J$1:$J$65536,Знач!$F$2,[1]Sheet1!$D$1:$D$65536,Знач!$A$2)+SUMIFS([1]Sheet1!$G$1:$G$65536,[1]Sheet1!$F$1:$F$65536,B3,[1]Sheet1!$J$1:$J$65536,Знач!$F$2,[1]Sheet1!$D$1:$D$65536,Знач!$A$3)+SUMIFS([1]Sheet1!$G$1:$G$65536,[1]Sheet1!$F$1:$F$65536,B3,[1]Sheet1!$J$1:$J$65536,Знач!$F$2,[1]Sheet1!$D$1:$D$65536,Знач!$A$4)+SUMIFS([1]Sheet1!$G$1:$G$65536,[1]Sheet1!$F$1:$F$65536,B3,[1]Sheet1!$J$1:$J$65536,Знач!$F$2,[1]Sheet1!$D$1:$D$65536,Знач!$A$5)))</f>
        <v>97.823237408666458</v>
      </c>
      <c r="D3" s="13">
        <f>IF((SUMIFS([1]Sheet1!$G$1:$G$65536,[1]Sheet1!$F$1:$F$65536,B3,[1]Sheet1!$J$1:$J$65536,Знач!$F$2)-(SUMIFS([1]Sheet1!$G$1:$G$65536,[1]Sheet1!$F$1:$F$65536,B3,[1]Sheet1!$J$1:$J$65536,Знач!$F$2,[1]Sheet1!$D$1:$D$65536,Знач!$A$2)+SUMIFS([1]Sheet1!$G$1:$G$65536,[1]Sheet1!$F$1:$F$65536,B3,[1]Sheet1!$J$1:$J$65536,Знач!$F$2,[1]Sheet1!$D$1:$D$65536,Знач!$A$3)+SUMIFS([1]Sheet1!$G$1:$G$65536,[1]Sheet1!$F$1:$F$65536,B3,[1]Sheet1!$J$1:$J$65536,Знач!$F$2,[1]Sheet1!$D$1:$D$65536,Знач!$A$4)+SUMIFS([1]Sheet1!$G$1:$G$65536,[1]Sheet1!$F$1:$F$65536,B3,[1]Sheet1!$J$1:$J$65536,Знач!$F$2,[1]Sheet1!$D$1:$D$65536,Знач!$A$5)+SUMIFS([1]Sheet1!$G$1:$G$65536,[1]Sheet1!$F$1:$F$65536,B3,[1]Sheet1!$J$1:$J$65536,Знач!$F$2,[1]Sheet1!$D$1:$D$65536,Знач!$B$2)+SUMIFS([1]Sheet1!$G$1:$G$65536,[1]Sheet1!$F$1:$F$65536,B3,[1]Sheet1!$J$1:$J$65536,Знач!$F$2,[1]Sheet1!$D$1:$D$65536,Знач!$B$3)+SUMIFS([1]Sheet1!$G$1:$G$65536,[1]Sheet1!$F$1:$F$65536,B3,[1]Sheet1!$J$1:$J$65536,Знач!$F$2,[1]Sheet1!$D$1:$D$65536,Знач!$C$2)))&lt;1,"Нет продаж",((SUMIFS([1]Sheet1!$G$1:$G$65536,[1]Sheet1!$F$1:$F$65536,B3,[1]Sheet1!$J$1:$J$65536,Знач!$F$2,[1]Sheet1!$E$1:$E$65536,Знач!$D$2)-(SUMIFS([1]Sheet1!$G$1:$G$65536,[1]Sheet1!$F$1:$F$65536,B3,[1]Sheet1!$J$1:$J$65536,Знач!$F$2,[1]Sheet1!$D$1:$D$65536,Знач!$A$2,[1]Sheet1!$E$1:$E$65536,Знач!$D$2)+SUMIFS([1]Sheet1!$G$1:$G$65536,[1]Sheet1!$F$1:$F$65536,B3,[1]Sheet1!$J$1:$J$65536,Знач!$F$2,[1]Sheet1!$D$1:$D$65536,Знач!$A$3,[1]Sheet1!$E$1:$E$65536,Знач!$D$2)+SUMIFS([1]Sheet1!$G$1:$G$65536,[1]Sheet1!$F$1:$F$65536,B3,[1]Sheet1!$J$1:$J$65536,Знач!$F$2,[1]Sheet1!$D$1:$D$65536,Знач!$A$4,[1]Sheet1!$E$1:$E$65536,Знач!$D$2)+SUMIFS([1]Sheet1!$G$1:$G$65536,[1]Sheet1!$F$1:$F$65536,B3,[1]Sheet1!$J$1:$J$65536,Знач!$F$2,[1]Sheet1!$D$1:$D$65536,Знач!$A$5,[1]Sheet1!$E$1:$E$65536,Знач!$D$2)+SUMIFS([1]Sheet1!$G$1:$G$65536,[1]Sheet1!$F$1:$F$65536,B3,[1]Sheet1!$J$1:$J$65536,Знач!$F$2,[1]Sheet1!$D$1:$D$65536,Знач!$B$2,[1]Sheet1!$E$1:$E$65536,Знач!$D$2)+SUMIFS([1]Sheet1!$G$1:$G$65536,[1]Sheet1!$F$1:$F$65536,B3,[1]Sheet1!$J$1:$J$65536,Знач!$F$2,[1]Sheet1!$D$1:$D$65536,Знач!$B$3,[1]Sheet1!$E$1:$E$65536,Знач!$D$2)+SUMIFS([1]Sheet1!$G$1:$G$65536,[1]Sheet1!$F$1:$F$65536,B3,[1]Sheet1!$J$1:$J$65536,Знач!$F$2,[1]Sheet1!$D$1:$D$65536,Знач!$C$2,[1]Sheet1!$E$1:$E$65536,Знач!$D$2))))*100/(SUMIFS([1]Sheet1!$G$1:$G$65536,[1]Sheet1!$F$1:$F$65536,B3,[1]Sheet1!$J$1:$J$65536,Знач!$F$2)-(SUMIFS([1]Sheet1!$G$1:$G$65536,[1]Sheet1!$F$1:$F$65536,B3,[1]Sheet1!$J$1:$J$65536,Знач!$F$2,[1]Sheet1!$D$1:$D$65536,Знач!$A$2)+SUMIFS([1]Sheet1!$G$1:$G$65536,[1]Sheet1!$F$1:$F$65536,B3,[1]Sheet1!$J$1:$J$65536,Знач!$F$2,[1]Sheet1!$D$1:$D$65536,Знач!$A$3)+SUMIFS([1]Sheet1!$G$1:$G$65536,[1]Sheet1!$F$1:$F$65536,B3,[1]Sheet1!$J$1:$J$65536,Знач!$F$2,[1]Sheet1!$D$1:$D$65536,Знач!$A$4)+SUMIFS([1]Sheet1!$G$1:$G$65536,[1]Sheet1!$F$1:$F$65536,B3,[1]Sheet1!$J$1:$J$65536,Знач!$F$2,[1]Sheet1!$D$1:$D$65536,Знач!$A$5)+SUMIFS([1]Sheet1!$G$1:$G$65536,[1]Sheet1!$F$1:$F$65536,B3,[1]Sheet1!$J$1:$J$65536,Знач!$F$2,[1]Sheet1!$D$1:$D$65536,Знач!$B$2)+SUMIFS([1]Sheet1!$G$1:$G$65536,[1]Sheet1!$F$1:$F$65536,B3,[1]Sheet1!$J$1:$J$65536,Знач!$F$2,[1]Sheet1!$D$1:$D$65536,Знач!$B$3)+SUMIFS([1]Sheet1!$G$1:$G$65536,[1]Sheet1!$F$1:$F$65536,B3,[1]Sheet1!$J$1:$J$65536,Знач!$F$2,[1]Sheet1!$D$1:$D$65536,Знач!$C$2))))</f>
        <v>100</v>
      </c>
      <c r="E3" s="14">
        <f>IF((SUMIFS([1]Sheet1!$G$1:$G$65536,[1]Sheet1!$F$1:$F$65536,B3,[1]Sheet1!$J$1:$J$65536,Знач!$F$2,[1]Sheet1!$D$1:$D$65536,Знач!$B$2)+SUMIFS([1]Sheet1!$G$1:$G$65536,[1]Sheet1!$F$1:$F$65536,B3,[1]Sheet1!$J$1:$J$65536,Знач!$F$2,[1]Sheet1!$D$1:$D$65536,Знач!$B$3))=0,"Нет продаж",(SUMIFS([1]Sheet1!$G$1:$G$65536,[1]Sheet1!$F$1:$F$65536,B3,[1]Sheet1!$J$1:$J$65536,Знач!$F$2,[1]Sheet1!$D$1:$D$65536,Знач!$B$2,[1]Sheet1!$E$1:$E$65536,Знач!$D$2)+SUMIFS([1]Sheet1!$G$1:$G$65536,[1]Sheet1!$F$1:$F$65536,B3,[1]Sheet1!$J$1:$J$65536,Знач!$F$2,[1]Sheet1!$D$1:$D$65536,Знач!$B$3,[1]Sheet1!$E$1:$E$65536,Знач!$D$2))*100/(SUMIFS([1]Sheet1!$G$1:$G$65536,[1]Sheet1!$F$1:$F$65536,B3,[1]Sheet1!$J$1:$J$65536,Знач!$F$2,[1]Sheet1!$D$1:$D$65536,Знач!$B$2)+SUMIFS([1]Sheet1!$G$1:$G$65536,[1]Sheet1!$F$1:$F$65536,B3,[1]Sheet1!$J$1:$J$65536,Знач!$F$2,[1]Sheet1!$D$1:$D$65536,Знач!$B$3)))</f>
        <v>100</v>
      </c>
      <c r="F3" s="15">
        <f>COUNTIFS([1]Sheet1!$F$1:$F$65536,KPI!B3,[1]Sheet1!$H$1:$H$65536,Знач!$E$2,[1]Sheet1!$J$1:$J$65536,Знач!$F$2)+COUNTIFS([1]Sheet1!$F$1:$F$65536,KPI!B3,[1]Sheet1!$H$1:$H$65536,Знач!$E$3,[1]Sheet1!$J$1:$J$65536,Знач!$F$2)+COUNTIFS([1]Sheet1!$F$1:$F$65536,KPI!B3,[1]Sheet1!$H$1:$H$65536,Знач!$E$4,[1]Sheet1!$J$1:$J$65536,Знач!$F$2)</f>
        <v>7</v>
      </c>
      <c r="G3" s="16">
        <f>COUNTIFS([1]Sheet1!$F$1:$F$65536,KPI!B3,[1]Sheet1!$D$1:$D$65536,Знач!$B$3,[1]Sheet1!$K$1:$K$65536,TRUE,[1]Sheet1!$J$1:$J$65536,Знач!$F$2)+COUNTIFS([1]Sheet1!$F$1:$F$65536,KPI!B3,[1]Sheet1!$D$1:$D$65536,Знач!$C$2,[1]Sheet1!$K$1:$K$65536,TRUE,[1]Sheet1!$J$1:$J$65536,Знач!$F$2)</f>
        <v>0</v>
      </c>
      <c r="H3" s="17">
        <f>IF(F3&gt;0,G3*100/F3,"Нет предложений")</f>
        <v>0</v>
      </c>
    </row>
    <row r="4" spans="1:8" ht="15.75" x14ac:dyDescent="0.25">
      <c r="A4" s="8">
        <v>2</v>
      </c>
      <c r="B4" s="9" t="s">
        <v>30</v>
      </c>
      <c r="C4" s="13">
        <f>IF((SUMIFS([1]Sheet1!$G$1:$G$65536,[1]Sheet1!$F$1:$F$65536,B4,[1]Sheet1!$J$1:$J$65536,Знач!$F$2,[1]Sheet1!$D$1:$D$65536,Знач!$A$2)+SUMIFS([1]Sheet1!$G$1:$G$65536,[1]Sheet1!$F$1:$F$65536,B4,[1]Sheet1!$J$1:$J$65536,Знач!$F$2,[1]Sheet1!$D$1:$D$65536,Знач!$A$3)+SUMIFS([1]Sheet1!$G$1:$G$65536,[1]Sheet1!$F$1:$F$65536,B4,[1]Sheet1!$J$1:$J$65536,Знач!$F$2,[1]Sheet1!$D$1:$D$65536,Знач!$A$4)+SUMIFS([1]Sheet1!$G$1:$G$65536,[1]Sheet1!$F$1:$F$65536,B4,[1]Sheet1!$J$1:$J$65536,Знач!$F$2,[1]Sheet1!$D$1:$D$65536,Знач!$A$5))=0,"Нет продаж",(SUMIFS([1]Sheet1!$G$1:$G$65536,[1]Sheet1!$F$1:$F$65536,B4,[1]Sheet1!$J$1:$J$65536,Знач!$F$2,[1]Sheet1!$D$1:$D$65536,Знач!$A$2,[1]Sheet1!$E$1:$E$65536,Знач!$D$2)+SUMIFS([1]Sheet1!$G$1:$G$65536,[1]Sheet1!$F$1:$F$65536,B4,[1]Sheet1!$J$1:$J$65536,Знач!$F$2,[1]Sheet1!$D$1:$D$65536,Знач!$A$3,[1]Sheet1!$E$1:$E$65536,Знач!$D$2)+SUMIFS([1]Sheet1!$G$1:$G$65536,[1]Sheet1!$F$1:$F$65536,B4,[1]Sheet1!$J$1:$J$65536,Знач!$F$2,[1]Sheet1!$D$1:$D$65536,Знач!$A$4,[1]Sheet1!$E$1:$E$65536,Знач!$D$2)+SUMIFS([1]Sheet1!$G$1:$G$65536,[1]Sheet1!$F$1:$F$65536,B4,[1]Sheet1!$J$1:$J$65536,Знач!$F$2,[1]Sheet1!$D$1:$D$65536,Знач!$A$5,[1]Sheet1!$E$1:$E$65536,Знач!$D$2))*100/(SUMIFS([1]Sheet1!$G$1:$G$65536,[1]Sheet1!$F$1:$F$65536,B4,[1]Sheet1!$J$1:$J$65536,Знач!$F$2,[1]Sheet1!$D$1:$D$65536,Знач!$A$2)+SUMIFS([1]Sheet1!$G$1:$G$65536,[1]Sheet1!$F$1:$F$65536,B4,[1]Sheet1!$J$1:$J$65536,Знач!$F$2,[1]Sheet1!$D$1:$D$65536,Знач!$A$3)+SUMIFS([1]Sheet1!$G$1:$G$65536,[1]Sheet1!$F$1:$F$65536,B4,[1]Sheet1!$J$1:$J$65536,Знач!$F$2,[1]Sheet1!$D$1:$D$65536,Знач!$A$4)+SUMIFS([1]Sheet1!$G$1:$G$65536,[1]Sheet1!$F$1:$F$65536,B4,[1]Sheet1!$J$1:$J$65536,Знач!$F$2,[1]Sheet1!$D$1:$D$65536,Знач!$A$5)))</f>
        <v>0</v>
      </c>
      <c r="D4" s="13">
        <f>IF((SUMIFS([1]Sheet1!$G$1:$G$65536,[1]Sheet1!$F$1:$F$65536,B4,[1]Sheet1!$J$1:$J$65536,Знач!$F$2)-(SUMIFS([1]Sheet1!$G$1:$G$65536,[1]Sheet1!$F$1:$F$65536,B4,[1]Sheet1!$J$1:$J$65536,Знач!$F$2,[1]Sheet1!$D$1:$D$65536,Знач!$A$2)+SUMIFS([1]Sheet1!$G$1:$G$65536,[1]Sheet1!$F$1:$F$65536,B4,[1]Sheet1!$J$1:$J$65536,Знач!$F$2,[1]Sheet1!$D$1:$D$65536,Знач!$A$3)+SUMIFS([1]Sheet1!$G$1:$G$65536,[1]Sheet1!$F$1:$F$65536,B4,[1]Sheet1!$J$1:$J$65536,Знач!$F$2,[1]Sheet1!$D$1:$D$65536,Знач!$A$4)+SUMIFS([1]Sheet1!$G$1:$G$65536,[1]Sheet1!$F$1:$F$65536,B4,[1]Sheet1!$J$1:$J$65536,Знач!$F$2,[1]Sheet1!$D$1:$D$65536,Знач!$A$5)+SUMIFS([1]Sheet1!$G$1:$G$65536,[1]Sheet1!$F$1:$F$65536,B4,[1]Sheet1!$J$1:$J$65536,Знач!$F$2,[1]Sheet1!$D$1:$D$65536,Знач!$B$2)+SUMIFS([1]Sheet1!$G$1:$G$65536,[1]Sheet1!$F$1:$F$65536,B4,[1]Sheet1!$J$1:$J$65536,Знач!$F$2,[1]Sheet1!$D$1:$D$65536,Знач!$B$3)+SUMIFS([1]Sheet1!$G$1:$G$65536,[1]Sheet1!$F$1:$F$65536,B4,[1]Sheet1!$J$1:$J$65536,Знач!$F$2,[1]Sheet1!$D$1:$D$65536,Знач!$C$2)))&lt;1,"Нет продаж",((SUMIFS([1]Sheet1!$G$1:$G$65536,[1]Sheet1!$F$1:$F$65536,B4,[1]Sheet1!$J$1:$J$65536,Знач!$F$2,[1]Sheet1!$E$1:$E$65536,Знач!$D$2)-(SUMIFS([1]Sheet1!$G$1:$G$65536,[1]Sheet1!$F$1:$F$65536,B4,[1]Sheet1!$J$1:$J$65536,Знач!$F$2,[1]Sheet1!$D$1:$D$65536,Знач!$A$2,[1]Sheet1!$E$1:$E$65536,Знач!$D$2)+SUMIFS([1]Sheet1!$G$1:$G$65536,[1]Sheet1!$F$1:$F$65536,B4,[1]Sheet1!$J$1:$J$65536,Знач!$F$2,[1]Sheet1!$D$1:$D$65536,Знач!$A$3,[1]Sheet1!$E$1:$E$65536,Знач!$D$2)+SUMIFS([1]Sheet1!$G$1:$G$65536,[1]Sheet1!$F$1:$F$65536,B4,[1]Sheet1!$J$1:$J$65536,Знач!$F$2,[1]Sheet1!$D$1:$D$65536,Знач!$A$4,[1]Sheet1!$E$1:$E$65536,Знач!$D$2)+SUMIFS([1]Sheet1!$G$1:$G$65536,[1]Sheet1!$F$1:$F$65536,B4,[1]Sheet1!$J$1:$J$65536,Знач!$F$2,[1]Sheet1!$D$1:$D$65536,Знач!$A$5,[1]Sheet1!$E$1:$E$65536,Знач!$D$2)+SUMIFS([1]Sheet1!$G$1:$G$65536,[1]Sheet1!$F$1:$F$65536,B4,[1]Sheet1!$J$1:$J$65536,Знач!$F$2,[1]Sheet1!$D$1:$D$65536,Знач!$B$2,[1]Sheet1!$E$1:$E$65536,Знач!$D$2)+SUMIFS([1]Sheet1!$G$1:$G$65536,[1]Sheet1!$F$1:$F$65536,B4,[1]Sheet1!$J$1:$J$65536,Знач!$F$2,[1]Sheet1!$D$1:$D$65536,Знач!$B$3,[1]Sheet1!$E$1:$E$65536,Знач!$D$2)+SUMIFS([1]Sheet1!$G$1:$G$65536,[1]Sheet1!$F$1:$F$65536,B4,[1]Sheet1!$J$1:$J$65536,Знач!$F$2,[1]Sheet1!$D$1:$D$65536,Знач!$C$2,[1]Sheet1!$E$1:$E$65536,Знач!$D$2))))*100/(SUMIFS([1]Sheet1!$G$1:$G$65536,[1]Sheet1!$F$1:$F$65536,B4,[1]Sheet1!$J$1:$J$65536,Знач!$F$2)-(SUMIFS([1]Sheet1!$G$1:$G$65536,[1]Sheet1!$F$1:$F$65536,B4,[1]Sheet1!$J$1:$J$65536,Знач!$F$2,[1]Sheet1!$D$1:$D$65536,Знач!$A$2)+SUMIFS([1]Sheet1!$G$1:$G$65536,[1]Sheet1!$F$1:$F$65536,B4,[1]Sheet1!$J$1:$J$65536,Знач!$F$2,[1]Sheet1!$D$1:$D$65536,Знач!$A$3)+SUMIFS([1]Sheet1!$G$1:$G$65536,[1]Sheet1!$F$1:$F$65536,B4,[1]Sheet1!$J$1:$J$65536,Знач!$F$2,[1]Sheet1!$D$1:$D$65536,Знач!$A$4)+SUMIFS([1]Sheet1!$G$1:$G$65536,[1]Sheet1!$F$1:$F$65536,B4,[1]Sheet1!$J$1:$J$65536,Знач!$F$2,[1]Sheet1!$D$1:$D$65536,Знач!$A$5)+SUMIFS([1]Sheet1!$G$1:$G$65536,[1]Sheet1!$F$1:$F$65536,B4,[1]Sheet1!$J$1:$J$65536,Знач!$F$2,[1]Sheet1!$D$1:$D$65536,Знач!$B$2)+SUMIFS([1]Sheet1!$G$1:$G$65536,[1]Sheet1!$F$1:$F$65536,B4,[1]Sheet1!$J$1:$J$65536,Знач!$F$2,[1]Sheet1!$D$1:$D$65536,Знач!$B$3)+SUMIFS([1]Sheet1!$G$1:$G$65536,[1]Sheet1!$F$1:$F$65536,B4,[1]Sheet1!$J$1:$J$65536,Знач!$F$2,[1]Sheet1!$D$1:$D$65536,Знач!$C$2))))</f>
        <v>98.267546450921927</v>
      </c>
      <c r="E4" s="14" t="str">
        <f>IF((SUMIFS([1]Sheet1!$G$1:$G$65536,[1]Sheet1!$F$1:$F$65536,B4,[1]Sheet1!$J$1:$J$65536,Знач!$F$2,[1]Sheet1!$D$1:$D$65536,Знач!$B$2)+SUMIFS([1]Sheet1!$G$1:$G$65536,[1]Sheet1!$F$1:$F$65536,B4,[1]Sheet1!$J$1:$J$65536,Знач!$F$2,[1]Sheet1!$D$1:$D$65536,Знач!$B$3))=0,"Нет продаж",(SUMIFS([1]Sheet1!$G$1:$G$65536,[1]Sheet1!$F$1:$F$65536,B4,[1]Sheet1!$J$1:$J$65536,Знач!$F$2,[1]Sheet1!$D$1:$D$65536,Знач!$B$2,[1]Sheet1!$E$1:$E$65536,Знач!$D$2)+SUMIFS([1]Sheet1!$G$1:$G$65536,[1]Sheet1!$F$1:$F$65536,B4,[1]Sheet1!$J$1:$J$65536,Знач!$F$2,[1]Sheet1!$D$1:$D$65536,Знач!$B$3,[1]Sheet1!$E$1:$E$65536,Знач!$D$2))*100/(SUMIFS([1]Sheet1!$G$1:$G$65536,[1]Sheet1!$F$1:$F$65536,B4,[1]Sheet1!$J$1:$J$65536,Знач!$F$2,[1]Sheet1!$D$1:$D$65536,Знач!$B$2)+SUMIFS([1]Sheet1!$G$1:$G$65536,[1]Sheet1!$F$1:$F$65536,B4,[1]Sheet1!$J$1:$J$65536,Знач!$F$2,[1]Sheet1!$D$1:$D$65536,Знач!$B$3)))</f>
        <v>Нет продаж</v>
      </c>
      <c r="F4" s="15">
        <f>COUNTIFS([1]Sheet1!$F$1:$F$65536,KPI!B4,[1]Sheet1!$H$1:$H$65536,Знач!$E$2,[1]Sheet1!$J$1:$J$65536,Знач!$F$2)+COUNTIFS([1]Sheet1!$F$1:$F$65536,KPI!B4,[1]Sheet1!$H$1:$H$65536,Знач!$E$3,[1]Sheet1!$J$1:$J$65536,Знач!$F$2)+COUNTIFS([1]Sheet1!$F$1:$F$65536,KPI!B4,[1]Sheet1!$H$1:$H$65536,Знач!$E$4,[1]Sheet1!$J$1:$J$65536,Знач!$F$2)</f>
        <v>5</v>
      </c>
      <c r="G4" s="16">
        <f>COUNTIFS([1]Sheet1!$F$1:$F$65536,KPI!B4,[1]Sheet1!$D$1:$D$65536,Знач!$B$3,[1]Sheet1!$K$1:$K$65536,TRUE,[1]Sheet1!$J$1:$J$65536,Знач!$F$2)+COUNTIFS([1]Sheet1!$F$1:$F$65536,KPI!B4,[1]Sheet1!$D$1:$D$65536,Знач!$C$2,[1]Sheet1!$K$1:$K$65536,TRUE,[1]Sheet1!$J$1:$J$65536,Знач!$F$2)</f>
        <v>0</v>
      </c>
      <c r="H4" s="17">
        <f t="shared" ref="H4:H15" si="0">IF(F4&gt;0,G4*100/F4,"Нет предложений")</f>
        <v>0</v>
      </c>
    </row>
    <row r="5" spans="1:8" ht="15.75" x14ac:dyDescent="0.25">
      <c r="A5" s="8">
        <v>3</v>
      </c>
      <c r="B5" s="9" t="s">
        <v>31</v>
      </c>
      <c r="C5" s="13">
        <f>IF((SUMIFS([1]Sheet1!$G$1:$G$65536,[1]Sheet1!$F$1:$F$65536,B5,[1]Sheet1!$J$1:$J$65536,Знач!$F$2,[1]Sheet1!$D$1:$D$65536,Знач!$A$2)+SUMIFS([1]Sheet1!$G$1:$G$65536,[1]Sheet1!$F$1:$F$65536,B5,[1]Sheet1!$J$1:$J$65536,Знач!$F$2,[1]Sheet1!$D$1:$D$65536,Знач!$A$3)+SUMIFS([1]Sheet1!$G$1:$G$65536,[1]Sheet1!$F$1:$F$65536,B5,[1]Sheet1!$J$1:$J$65536,Знач!$F$2,[1]Sheet1!$D$1:$D$65536,Знач!$A$4)+SUMIFS([1]Sheet1!$G$1:$G$65536,[1]Sheet1!$F$1:$F$65536,B5,[1]Sheet1!$J$1:$J$65536,Знач!$F$2,[1]Sheet1!$D$1:$D$65536,Знач!$A$5))=0,"Нет продаж",(SUMIFS([1]Sheet1!$G$1:$G$65536,[1]Sheet1!$F$1:$F$65536,B5,[1]Sheet1!$J$1:$J$65536,Знач!$F$2,[1]Sheet1!$D$1:$D$65536,Знач!$A$2,[1]Sheet1!$E$1:$E$65536,Знач!$D$2)+SUMIFS([1]Sheet1!$G$1:$G$65536,[1]Sheet1!$F$1:$F$65536,B5,[1]Sheet1!$J$1:$J$65536,Знач!$F$2,[1]Sheet1!$D$1:$D$65536,Знач!$A$3,[1]Sheet1!$E$1:$E$65536,Знач!$D$2)+SUMIFS([1]Sheet1!$G$1:$G$65536,[1]Sheet1!$F$1:$F$65536,B5,[1]Sheet1!$J$1:$J$65536,Знач!$F$2,[1]Sheet1!$D$1:$D$65536,Знач!$A$4,[1]Sheet1!$E$1:$E$65536,Знач!$D$2)+SUMIFS([1]Sheet1!$G$1:$G$65536,[1]Sheet1!$F$1:$F$65536,B5,[1]Sheet1!$J$1:$J$65536,Знач!$F$2,[1]Sheet1!$D$1:$D$65536,Знач!$A$5,[1]Sheet1!$E$1:$E$65536,Знач!$D$2))*100/(SUMIFS([1]Sheet1!$G$1:$G$65536,[1]Sheet1!$F$1:$F$65536,B5,[1]Sheet1!$J$1:$J$65536,Знач!$F$2,[1]Sheet1!$D$1:$D$65536,Знач!$A$2)+SUMIFS([1]Sheet1!$G$1:$G$65536,[1]Sheet1!$F$1:$F$65536,B5,[1]Sheet1!$J$1:$J$65536,Знач!$F$2,[1]Sheet1!$D$1:$D$65536,Знач!$A$3)+SUMIFS([1]Sheet1!$G$1:$G$65536,[1]Sheet1!$F$1:$F$65536,B5,[1]Sheet1!$J$1:$J$65536,Знач!$F$2,[1]Sheet1!$D$1:$D$65536,Знач!$A$4)+SUMIFS([1]Sheet1!$G$1:$G$65536,[1]Sheet1!$F$1:$F$65536,B5,[1]Sheet1!$J$1:$J$65536,Знач!$F$2,[1]Sheet1!$D$1:$D$65536,Знач!$A$5)))</f>
        <v>65.18275440756031</v>
      </c>
      <c r="D5" s="13">
        <f>IF((SUMIFS([1]Sheet1!$G$1:$G$65536,[1]Sheet1!$F$1:$F$65536,B5,[1]Sheet1!$J$1:$J$65536,Знач!$F$2)-(SUMIFS([1]Sheet1!$G$1:$G$65536,[1]Sheet1!$F$1:$F$65536,B5,[1]Sheet1!$J$1:$J$65536,Знач!$F$2,[1]Sheet1!$D$1:$D$65536,Знач!$A$2)+SUMIFS([1]Sheet1!$G$1:$G$65536,[1]Sheet1!$F$1:$F$65536,B5,[1]Sheet1!$J$1:$J$65536,Знач!$F$2,[1]Sheet1!$D$1:$D$65536,Знач!$A$3)+SUMIFS([1]Sheet1!$G$1:$G$65536,[1]Sheet1!$F$1:$F$65536,B5,[1]Sheet1!$J$1:$J$65536,Знач!$F$2,[1]Sheet1!$D$1:$D$65536,Знач!$A$4)+SUMIFS([1]Sheet1!$G$1:$G$65536,[1]Sheet1!$F$1:$F$65536,B5,[1]Sheet1!$J$1:$J$65536,Знач!$F$2,[1]Sheet1!$D$1:$D$65536,Знач!$A$5)+SUMIFS([1]Sheet1!$G$1:$G$65536,[1]Sheet1!$F$1:$F$65536,B5,[1]Sheet1!$J$1:$J$65536,Знач!$F$2,[1]Sheet1!$D$1:$D$65536,Знач!$B$2)+SUMIFS([1]Sheet1!$G$1:$G$65536,[1]Sheet1!$F$1:$F$65536,B5,[1]Sheet1!$J$1:$J$65536,Знач!$F$2,[1]Sheet1!$D$1:$D$65536,Знач!$B$3)+SUMIFS([1]Sheet1!$G$1:$G$65536,[1]Sheet1!$F$1:$F$65536,B5,[1]Sheet1!$J$1:$J$65536,Знач!$F$2,[1]Sheet1!$D$1:$D$65536,Знач!$C$2)))&lt;1,"Нет продаж",((SUMIFS([1]Sheet1!$G$1:$G$65536,[1]Sheet1!$F$1:$F$65536,B5,[1]Sheet1!$J$1:$J$65536,Знач!$F$2,[1]Sheet1!$E$1:$E$65536,Знач!$D$2)-(SUMIFS([1]Sheet1!$G$1:$G$65536,[1]Sheet1!$F$1:$F$65536,B5,[1]Sheet1!$J$1:$J$65536,Знач!$F$2,[1]Sheet1!$D$1:$D$65536,Знач!$A$2,[1]Sheet1!$E$1:$E$65536,Знач!$D$2)+SUMIFS([1]Sheet1!$G$1:$G$65536,[1]Sheet1!$F$1:$F$65536,B5,[1]Sheet1!$J$1:$J$65536,Знач!$F$2,[1]Sheet1!$D$1:$D$65536,Знач!$A$3,[1]Sheet1!$E$1:$E$65536,Знач!$D$2)+SUMIFS([1]Sheet1!$G$1:$G$65536,[1]Sheet1!$F$1:$F$65536,B5,[1]Sheet1!$J$1:$J$65536,Знач!$F$2,[1]Sheet1!$D$1:$D$65536,Знач!$A$4,[1]Sheet1!$E$1:$E$65536,Знач!$D$2)+SUMIFS([1]Sheet1!$G$1:$G$65536,[1]Sheet1!$F$1:$F$65536,B5,[1]Sheet1!$J$1:$J$65536,Знач!$F$2,[1]Sheet1!$D$1:$D$65536,Знач!$A$5,[1]Sheet1!$E$1:$E$65536,Знач!$D$2)+SUMIFS([1]Sheet1!$G$1:$G$65536,[1]Sheet1!$F$1:$F$65536,B5,[1]Sheet1!$J$1:$J$65536,Знач!$F$2,[1]Sheet1!$D$1:$D$65536,Знач!$B$2,[1]Sheet1!$E$1:$E$65536,Знач!$D$2)+SUMIFS([1]Sheet1!$G$1:$G$65536,[1]Sheet1!$F$1:$F$65536,B5,[1]Sheet1!$J$1:$J$65536,Знач!$F$2,[1]Sheet1!$D$1:$D$65536,Знач!$B$3,[1]Sheet1!$E$1:$E$65536,Знач!$D$2)+SUMIFS([1]Sheet1!$G$1:$G$65536,[1]Sheet1!$F$1:$F$65536,B5,[1]Sheet1!$J$1:$J$65536,Знач!$F$2,[1]Sheet1!$D$1:$D$65536,Знач!$C$2,[1]Sheet1!$E$1:$E$65536,Знач!$D$2))))*100/(SUMIFS([1]Sheet1!$G$1:$G$65536,[1]Sheet1!$F$1:$F$65536,B5,[1]Sheet1!$J$1:$J$65536,Знач!$F$2)-(SUMIFS([1]Sheet1!$G$1:$G$65536,[1]Sheet1!$F$1:$F$65536,B5,[1]Sheet1!$J$1:$J$65536,Знач!$F$2,[1]Sheet1!$D$1:$D$65536,Знач!$A$2)+SUMIFS([1]Sheet1!$G$1:$G$65536,[1]Sheet1!$F$1:$F$65536,B5,[1]Sheet1!$J$1:$J$65536,Знач!$F$2,[1]Sheet1!$D$1:$D$65536,Знач!$A$3)+SUMIFS([1]Sheet1!$G$1:$G$65536,[1]Sheet1!$F$1:$F$65536,B5,[1]Sheet1!$J$1:$J$65536,Знач!$F$2,[1]Sheet1!$D$1:$D$65536,Знач!$A$4)+SUMIFS([1]Sheet1!$G$1:$G$65536,[1]Sheet1!$F$1:$F$65536,B5,[1]Sheet1!$J$1:$J$65536,Знач!$F$2,[1]Sheet1!$D$1:$D$65536,Знач!$A$5)+SUMIFS([1]Sheet1!$G$1:$G$65536,[1]Sheet1!$F$1:$F$65536,B5,[1]Sheet1!$J$1:$J$65536,Знач!$F$2,[1]Sheet1!$D$1:$D$65536,Знач!$B$2)+SUMIFS([1]Sheet1!$G$1:$G$65536,[1]Sheet1!$F$1:$F$65536,B5,[1]Sheet1!$J$1:$J$65536,Знач!$F$2,[1]Sheet1!$D$1:$D$65536,Знач!$B$3)+SUMIFS([1]Sheet1!$G$1:$G$65536,[1]Sheet1!$F$1:$F$65536,B5,[1]Sheet1!$J$1:$J$65536,Знач!$F$2,[1]Sheet1!$D$1:$D$65536,Знач!$C$2))))</f>
        <v>100</v>
      </c>
      <c r="E5" s="14">
        <f>IF((SUMIFS([1]Sheet1!$G$1:$G$65536,[1]Sheet1!$F$1:$F$65536,B5,[1]Sheet1!$J$1:$J$65536,Знач!$F$2,[1]Sheet1!$D$1:$D$65536,Знач!$B$2)+SUMIFS([1]Sheet1!$G$1:$G$65536,[1]Sheet1!$F$1:$F$65536,B5,[1]Sheet1!$J$1:$J$65536,Знач!$F$2,[1]Sheet1!$D$1:$D$65536,Знач!$B$3))=0,"Нет продаж",(SUMIFS([1]Sheet1!$G$1:$G$65536,[1]Sheet1!$F$1:$F$65536,B5,[1]Sheet1!$J$1:$J$65536,Знач!$F$2,[1]Sheet1!$D$1:$D$65536,Знач!$B$2,[1]Sheet1!$E$1:$E$65536,Знач!$D$2)+SUMIFS([1]Sheet1!$G$1:$G$65536,[1]Sheet1!$F$1:$F$65536,B5,[1]Sheet1!$J$1:$J$65536,Знач!$F$2,[1]Sheet1!$D$1:$D$65536,Знач!$B$3,[1]Sheet1!$E$1:$E$65536,Знач!$D$2))*100/(SUMIFS([1]Sheet1!$G$1:$G$65536,[1]Sheet1!$F$1:$F$65536,B5,[1]Sheet1!$J$1:$J$65536,Знач!$F$2,[1]Sheet1!$D$1:$D$65536,Знач!$B$2)+SUMIFS([1]Sheet1!$G$1:$G$65536,[1]Sheet1!$F$1:$F$65536,B5,[1]Sheet1!$J$1:$J$65536,Знач!$F$2,[1]Sheet1!$D$1:$D$65536,Знач!$B$3)))</f>
        <v>100</v>
      </c>
      <c r="F5" s="15">
        <f>COUNTIFS([1]Sheet1!$F$1:$F$65536,KPI!B5,[1]Sheet1!$H$1:$H$65536,Знач!$E$2,[1]Sheet1!$J$1:$J$65536,Знач!$F$2)+COUNTIFS([1]Sheet1!$F$1:$F$65536,KPI!B5,[1]Sheet1!$H$1:$H$65536,Знач!$E$3,[1]Sheet1!$J$1:$J$65536,Знач!$F$2)+COUNTIFS([1]Sheet1!$F$1:$F$65536,KPI!B5,[1]Sheet1!$H$1:$H$65536,Знач!$E$4,[1]Sheet1!$J$1:$J$65536,Знач!$F$2)</f>
        <v>4</v>
      </c>
      <c r="G5" s="16">
        <f>COUNTIFS([1]Sheet1!$F$1:$F$65536,KPI!B5,[1]Sheet1!$D$1:$D$65536,Знач!$B$3,[1]Sheet1!$K$1:$K$65536,TRUE,[1]Sheet1!$J$1:$J$65536,Знач!$F$2)+COUNTIFS([1]Sheet1!$F$1:$F$65536,KPI!B5,[1]Sheet1!$D$1:$D$65536,Знач!$C$2,[1]Sheet1!$K$1:$K$65536,TRUE,[1]Sheet1!$J$1:$J$65536,Знач!$F$2)</f>
        <v>0</v>
      </c>
      <c r="H5" s="17">
        <f t="shared" si="0"/>
        <v>0</v>
      </c>
    </row>
    <row r="6" spans="1:8" ht="15.75" x14ac:dyDescent="0.25">
      <c r="A6" s="8">
        <v>4</v>
      </c>
      <c r="B6" s="9" t="s">
        <v>32</v>
      </c>
      <c r="C6" s="13">
        <f>IF((SUMIFS([1]Sheet1!$G$1:$G$65536,[1]Sheet1!$F$1:$F$65536,B6,[1]Sheet1!$J$1:$J$65536,Знач!$F$2,[1]Sheet1!$D$1:$D$65536,Знач!$A$2)+SUMIFS([1]Sheet1!$G$1:$G$65536,[1]Sheet1!$F$1:$F$65536,B6,[1]Sheet1!$J$1:$J$65536,Знач!$F$2,[1]Sheet1!$D$1:$D$65536,Знач!$A$3)+SUMIFS([1]Sheet1!$G$1:$G$65536,[1]Sheet1!$F$1:$F$65536,B6,[1]Sheet1!$J$1:$J$65536,Знач!$F$2,[1]Sheet1!$D$1:$D$65536,Знач!$A$4)+SUMIFS([1]Sheet1!$G$1:$G$65536,[1]Sheet1!$F$1:$F$65536,B6,[1]Sheet1!$J$1:$J$65536,Знач!$F$2,[1]Sheet1!$D$1:$D$65536,Знач!$A$5))=0,"Нет продаж",(SUMIFS([1]Sheet1!$G$1:$G$65536,[1]Sheet1!$F$1:$F$65536,B6,[1]Sheet1!$J$1:$J$65536,Знач!$F$2,[1]Sheet1!$D$1:$D$65536,Знач!$A$2,[1]Sheet1!$E$1:$E$65536,Знач!$D$2)+SUMIFS([1]Sheet1!$G$1:$G$65536,[1]Sheet1!$F$1:$F$65536,B6,[1]Sheet1!$J$1:$J$65536,Знач!$F$2,[1]Sheet1!$D$1:$D$65536,Знач!$A$3,[1]Sheet1!$E$1:$E$65536,Знач!$D$2)+SUMIFS([1]Sheet1!$G$1:$G$65536,[1]Sheet1!$F$1:$F$65536,B6,[1]Sheet1!$J$1:$J$65536,Знач!$F$2,[1]Sheet1!$D$1:$D$65536,Знач!$A$4,[1]Sheet1!$E$1:$E$65536,Знач!$D$2)+SUMIFS([1]Sheet1!$G$1:$G$65536,[1]Sheet1!$F$1:$F$65536,B6,[1]Sheet1!$J$1:$J$65536,Знач!$F$2,[1]Sheet1!$D$1:$D$65536,Знач!$A$5,[1]Sheet1!$E$1:$E$65536,Знач!$D$2))*100/(SUMIFS([1]Sheet1!$G$1:$G$65536,[1]Sheet1!$F$1:$F$65536,B6,[1]Sheet1!$J$1:$J$65536,Знач!$F$2,[1]Sheet1!$D$1:$D$65536,Знач!$A$2)+SUMIFS([1]Sheet1!$G$1:$G$65536,[1]Sheet1!$F$1:$F$65536,B6,[1]Sheet1!$J$1:$J$65536,Знач!$F$2,[1]Sheet1!$D$1:$D$65536,Знач!$A$3)+SUMIFS([1]Sheet1!$G$1:$G$65536,[1]Sheet1!$F$1:$F$65536,B6,[1]Sheet1!$J$1:$J$65536,Знач!$F$2,[1]Sheet1!$D$1:$D$65536,Знач!$A$4)+SUMIFS([1]Sheet1!$G$1:$G$65536,[1]Sheet1!$F$1:$F$65536,B6,[1]Sheet1!$J$1:$J$65536,Знач!$F$2,[1]Sheet1!$D$1:$D$65536,Знач!$A$5)))</f>
        <v>100.00000000000001</v>
      </c>
      <c r="D6" s="13">
        <f>IF((SUMIFS([1]Sheet1!$G$1:$G$65536,[1]Sheet1!$F$1:$F$65536,B6,[1]Sheet1!$J$1:$J$65536,Знач!$F$2)-(SUMIFS([1]Sheet1!$G$1:$G$65536,[1]Sheet1!$F$1:$F$65536,B6,[1]Sheet1!$J$1:$J$65536,Знач!$F$2,[1]Sheet1!$D$1:$D$65536,Знач!$A$2)+SUMIFS([1]Sheet1!$G$1:$G$65536,[1]Sheet1!$F$1:$F$65536,B6,[1]Sheet1!$J$1:$J$65536,Знач!$F$2,[1]Sheet1!$D$1:$D$65536,Знач!$A$3)+SUMIFS([1]Sheet1!$G$1:$G$65536,[1]Sheet1!$F$1:$F$65536,B6,[1]Sheet1!$J$1:$J$65536,Знач!$F$2,[1]Sheet1!$D$1:$D$65536,Знач!$A$4)+SUMIFS([1]Sheet1!$G$1:$G$65536,[1]Sheet1!$F$1:$F$65536,B6,[1]Sheet1!$J$1:$J$65536,Знач!$F$2,[1]Sheet1!$D$1:$D$65536,Знач!$A$5)+SUMIFS([1]Sheet1!$G$1:$G$65536,[1]Sheet1!$F$1:$F$65536,B6,[1]Sheet1!$J$1:$J$65536,Знач!$F$2,[1]Sheet1!$D$1:$D$65536,Знач!$B$2)+SUMIFS([1]Sheet1!$G$1:$G$65536,[1]Sheet1!$F$1:$F$65536,B6,[1]Sheet1!$J$1:$J$65536,Знач!$F$2,[1]Sheet1!$D$1:$D$65536,Знач!$B$3)+SUMIFS([1]Sheet1!$G$1:$G$65536,[1]Sheet1!$F$1:$F$65536,B6,[1]Sheet1!$J$1:$J$65536,Знач!$F$2,[1]Sheet1!$D$1:$D$65536,Знач!$C$2)))&lt;1,"Нет продаж",((SUMIFS([1]Sheet1!$G$1:$G$65536,[1]Sheet1!$F$1:$F$65536,B6,[1]Sheet1!$J$1:$J$65536,Знач!$F$2,[1]Sheet1!$E$1:$E$65536,Знач!$D$2)-(SUMIFS([1]Sheet1!$G$1:$G$65536,[1]Sheet1!$F$1:$F$65536,B6,[1]Sheet1!$J$1:$J$65536,Знач!$F$2,[1]Sheet1!$D$1:$D$65536,Знач!$A$2,[1]Sheet1!$E$1:$E$65536,Знач!$D$2)+SUMIFS([1]Sheet1!$G$1:$G$65536,[1]Sheet1!$F$1:$F$65536,B6,[1]Sheet1!$J$1:$J$65536,Знач!$F$2,[1]Sheet1!$D$1:$D$65536,Знач!$A$3,[1]Sheet1!$E$1:$E$65536,Знач!$D$2)+SUMIFS([1]Sheet1!$G$1:$G$65536,[1]Sheet1!$F$1:$F$65536,B6,[1]Sheet1!$J$1:$J$65536,Знач!$F$2,[1]Sheet1!$D$1:$D$65536,Знач!$A$4,[1]Sheet1!$E$1:$E$65536,Знач!$D$2)+SUMIFS([1]Sheet1!$G$1:$G$65536,[1]Sheet1!$F$1:$F$65536,B6,[1]Sheet1!$J$1:$J$65536,Знач!$F$2,[1]Sheet1!$D$1:$D$65536,Знач!$A$5,[1]Sheet1!$E$1:$E$65536,Знач!$D$2)+SUMIFS([1]Sheet1!$G$1:$G$65536,[1]Sheet1!$F$1:$F$65536,B6,[1]Sheet1!$J$1:$J$65536,Знач!$F$2,[1]Sheet1!$D$1:$D$65536,Знач!$B$2,[1]Sheet1!$E$1:$E$65536,Знач!$D$2)+SUMIFS([1]Sheet1!$G$1:$G$65536,[1]Sheet1!$F$1:$F$65536,B6,[1]Sheet1!$J$1:$J$65536,Знач!$F$2,[1]Sheet1!$D$1:$D$65536,Знач!$B$3,[1]Sheet1!$E$1:$E$65536,Знач!$D$2)+SUMIFS([1]Sheet1!$G$1:$G$65536,[1]Sheet1!$F$1:$F$65536,B6,[1]Sheet1!$J$1:$J$65536,Знач!$F$2,[1]Sheet1!$D$1:$D$65536,Знач!$C$2,[1]Sheet1!$E$1:$E$65536,Знач!$D$2))))*100/(SUMIFS([1]Sheet1!$G$1:$G$65536,[1]Sheet1!$F$1:$F$65536,B6,[1]Sheet1!$J$1:$J$65536,Знач!$F$2)-(SUMIFS([1]Sheet1!$G$1:$G$65536,[1]Sheet1!$F$1:$F$65536,B6,[1]Sheet1!$J$1:$J$65536,Знач!$F$2,[1]Sheet1!$D$1:$D$65536,Знач!$A$2)+SUMIFS([1]Sheet1!$G$1:$G$65536,[1]Sheet1!$F$1:$F$65536,B6,[1]Sheet1!$J$1:$J$65536,Знач!$F$2,[1]Sheet1!$D$1:$D$65536,Знач!$A$3)+SUMIFS([1]Sheet1!$G$1:$G$65536,[1]Sheet1!$F$1:$F$65536,B6,[1]Sheet1!$J$1:$J$65536,Знач!$F$2,[1]Sheet1!$D$1:$D$65536,Знач!$A$4)+SUMIFS([1]Sheet1!$G$1:$G$65536,[1]Sheet1!$F$1:$F$65536,B6,[1]Sheet1!$J$1:$J$65536,Знач!$F$2,[1]Sheet1!$D$1:$D$65536,Знач!$A$5)+SUMIFS([1]Sheet1!$G$1:$G$65536,[1]Sheet1!$F$1:$F$65536,B6,[1]Sheet1!$J$1:$J$65536,Знач!$F$2,[1]Sheet1!$D$1:$D$65536,Знач!$B$2)+SUMIFS([1]Sheet1!$G$1:$G$65536,[1]Sheet1!$F$1:$F$65536,B6,[1]Sheet1!$J$1:$J$65536,Знач!$F$2,[1]Sheet1!$D$1:$D$65536,Знач!$B$3)+SUMIFS([1]Sheet1!$G$1:$G$65536,[1]Sheet1!$F$1:$F$65536,B6,[1]Sheet1!$J$1:$J$65536,Знач!$F$2,[1]Sheet1!$D$1:$D$65536,Знач!$C$2))))</f>
        <v>99.999999999999957</v>
      </c>
      <c r="E6" s="14" t="str">
        <f>IF((SUMIFS([1]Sheet1!$G$1:$G$65536,[1]Sheet1!$F$1:$F$65536,B6,[1]Sheet1!$J$1:$J$65536,Знач!$F$2,[1]Sheet1!$D$1:$D$65536,Знач!$B$2)+SUMIFS([1]Sheet1!$G$1:$G$65536,[1]Sheet1!$F$1:$F$65536,B6,[1]Sheet1!$J$1:$J$65536,Знач!$F$2,[1]Sheet1!$D$1:$D$65536,Знач!$B$3))=0,"Нет продаж",(SUMIFS([1]Sheet1!$G$1:$G$65536,[1]Sheet1!$F$1:$F$65536,B6,[1]Sheet1!$J$1:$J$65536,Знач!$F$2,[1]Sheet1!$D$1:$D$65536,Знач!$B$2,[1]Sheet1!$E$1:$E$65536,Знач!$D$2)+SUMIFS([1]Sheet1!$G$1:$G$65536,[1]Sheet1!$F$1:$F$65536,B6,[1]Sheet1!$J$1:$J$65536,Знач!$F$2,[1]Sheet1!$D$1:$D$65536,Знач!$B$3,[1]Sheet1!$E$1:$E$65536,Знач!$D$2))*100/(SUMIFS([1]Sheet1!$G$1:$G$65536,[1]Sheet1!$F$1:$F$65536,B6,[1]Sheet1!$J$1:$J$65536,Знач!$F$2,[1]Sheet1!$D$1:$D$65536,Знач!$B$2)+SUMIFS([1]Sheet1!$G$1:$G$65536,[1]Sheet1!$F$1:$F$65536,B6,[1]Sheet1!$J$1:$J$65536,Знач!$F$2,[1]Sheet1!$D$1:$D$65536,Знач!$B$3)))</f>
        <v>Нет продаж</v>
      </c>
      <c r="F6" s="15">
        <f>COUNTIFS([1]Sheet1!$F$1:$F$65536,KPI!B6,[1]Sheet1!$H$1:$H$65536,Знач!$E$2,[1]Sheet1!$J$1:$J$65536,Знач!$F$2)+COUNTIFS([1]Sheet1!$F$1:$F$65536,KPI!B6,[1]Sheet1!$H$1:$H$65536,Знач!$E$3,[1]Sheet1!$J$1:$J$65536,Знач!$F$2)+COUNTIFS([1]Sheet1!$F$1:$F$65536,KPI!B6,[1]Sheet1!$H$1:$H$65536,Знач!$E$4,[1]Sheet1!$J$1:$J$65536,Знач!$F$2)</f>
        <v>4</v>
      </c>
      <c r="G6" s="16">
        <f>COUNTIFS([1]Sheet1!$F$1:$F$65536,KPI!B6,[1]Sheet1!$D$1:$D$65536,Знач!$B$3,[1]Sheet1!$K$1:$K$65536,TRUE,[1]Sheet1!$J$1:$J$65536,Знач!$F$2)+COUNTIFS([1]Sheet1!$F$1:$F$65536,KPI!B6,[1]Sheet1!$D$1:$D$65536,Знач!$C$2,[1]Sheet1!$K$1:$K$65536,TRUE,[1]Sheet1!$J$1:$J$65536,Знач!$F$2)</f>
        <v>0</v>
      </c>
      <c r="H6" s="17">
        <f t="shared" si="0"/>
        <v>0</v>
      </c>
    </row>
    <row r="7" spans="1:8" ht="15.75" x14ac:dyDescent="0.25">
      <c r="A7" s="8">
        <v>5</v>
      </c>
      <c r="B7" s="9" t="s">
        <v>33</v>
      </c>
      <c r="C7" s="13" t="str">
        <f>IF((SUMIFS([1]Sheet1!$G$1:$G$65536,[1]Sheet1!$F$1:$F$65536,B7,[1]Sheet1!$J$1:$J$65536,Знач!$F$2,[1]Sheet1!$D$1:$D$65536,Знач!$A$2)+SUMIFS([1]Sheet1!$G$1:$G$65536,[1]Sheet1!$F$1:$F$65536,B7,[1]Sheet1!$J$1:$J$65536,Знач!$F$2,[1]Sheet1!$D$1:$D$65536,Знач!$A$3)+SUMIFS([1]Sheet1!$G$1:$G$65536,[1]Sheet1!$F$1:$F$65536,B7,[1]Sheet1!$J$1:$J$65536,Знач!$F$2,[1]Sheet1!$D$1:$D$65536,Знач!$A$4)+SUMIFS([1]Sheet1!$G$1:$G$65536,[1]Sheet1!$F$1:$F$65536,B7,[1]Sheet1!$J$1:$J$65536,Знач!$F$2,[1]Sheet1!$D$1:$D$65536,Знач!$A$5))=0,"Нет продаж",(SUMIFS([1]Sheet1!$G$1:$G$65536,[1]Sheet1!$F$1:$F$65536,B7,[1]Sheet1!$J$1:$J$65536,Знач!$F$2,[1]Sheet1!$D$1:$D$65536,Знач!$A$2,[1]Sheet1!$E$1:$E$65536,Знач!$D$2)+SUMIFS([1]Sheet1!$G$1:$G$65536,[1]Sheet1!$F$1:$F$65536,B7,[1]Sheet1!$J$1:$J$65536,Знач!$F$2,[1]Sheet1!$D$1:$D$65536,Знач!$A$3,[1]Sheet1!$E$1:$E$65536,Знач!$D$2)+SUMIFS([1]Sheet1!$G$1:$G$65536,[1]Sheet1!$F$1:$F$65536,B7,[1]Sheet1!$J$1:$J$65536,Знач!$F$2,[1]Sheet1!$D$1:$D$65536,Знач!$A$4,[1]Sheet1!$E$1:$E$65536,Знач!$D$2)+SUMIFS([1]Sheet1!$G$1:$G$65536,[1]Sheet1!$F$1:$F$65536,B7,[1]Sheet1!$J$1:$J$65536,Знач!$F$2,[1]Sheet1!$D$1:$D$65536,Знач!$A$5,[1]Sheet1!$E$1:$E$65536,Знач!$D$2))*100/(SUMIFS([1]Sheet1!$G$1:$G$65536,[1]Sheet1!$F$1:$F$65536,B7,[1]Sheet1!$J$1:$J$65536,Знач!$F$2,[1]Sheet1!$D$1:$D$65536,Знач!$A$2)+SUMIFS([1]Sheet1!$G$1:$G$65536,[1]Sheet1!$F$1:$F$65536,B7,[1]Sheet1!$J$1:$J$65536,Знач!$F$2,[1]Sheet1!$D$1:$D$65536,Знач!$A$3)+SUMIFS([1]Sheet1!$G$1:$G$65536,[1]Sheet1!$F$1:$F$65536,B7,[1]Sheet1!$J$1:$J$65536,Знач!$F$2,[1]Sheet1!$D$1:$D$65536,Знач!$A$4)+SUMIFS([1]Sheet1!$G$1:$G$65536,[1]Sheet1!$F$1:$F$65536,B7,[1]Sheet1!$J$1:$J$65536,Знач!$F$2,[1]Sheet1!$D$1:$D$65536,Знач!$A$5)))</f>
        <v>Нет продаж</v>
      </c>
      <c r="D7" s="13">
        <f>IF((SUMIFS([1]Sheet1!$G$1:$G$65536,[1]Sheet1!$F$1:$F$65536,B7,[1]Sheet1!$J$1:$J$65536,Знач!$F$2)-(SUMIFS([1]Sheet1!$G$1:$G$65536,[1]Sheet1!$F$1:$F$65536,B7,[1]Sheet1!$J$1:$J$65536,Знач!$F$2,[1]Sheet1!$D$1:$D$65536,Знач!$A$2)+SUMIFS([1]Sheet1!$G$1:$G$65536,[1]Sheet1!$F$1:$F$65536,B7,[1]Sheet1!$J$1:$J$65536,Знач!$F$2,[1]Sheet1!$D$1:$D$65536,Знач!$A$3)+SUMIFS([1]Sheet1!$G$1:$G$65536,[1]Sheet1!$F$1:$F$65536,B7,[1]Sheet1!$J$1:$J$65536,Знач!$F$2,[1]Sheet1!$D$1:$D$65536,Знач!$A$4)+SUMIFS([1]Sheet1!$G$1:$G$65536,[1]Sheet1!$F$1:$F$65536,B7,[1]Sheet1!$J$1:$J$65536,Знач!$F$2,[1]Sheet1!$D$1:$D$65536,Знач!$A$5)+SUMIFS([1]Sheet1!$G$1:$G$65536,[1]Sheet1!$F$1:$F$65536,B7,[1]Sheet1!$J$1:$J$65536,Знач!$F$2,[1]Sheet1!$D$1:$D$65536,Знач!$B$2)+SUMIFS([1]Sheet1!$G$1:$G$65536,[1]Sheet1!$F$1:$F$65536,B7,[1]Sheet1!$J$1:$J$65536,Знач!$F$2,[1]Sheet1!$D$1:$D$65536,Знач!$B$3)+SUMIFS([1]Sheet1!$G$1:$G$65536,[1]Sheet1!$F$1:$F$65536,B7,[1]Sheet1!$J$1:$J$65536,Знач!$F$2,[1]Sheet1!$D$1:$D$65536,Знач!$C$2)))&lt;1,"Нет продаж",((SUMIFS([1]Sheet1!$G$1:$G$65536,[1]Sheet1!$F$1:$F$65536,B7,[1]Sheet1!$J$1:$J$65536,Знач!$F$2,[1]Sheet1!$E$1:$E$65536,Знач!$D$2)-(SUMIFS([1]Sheet1!$G$1:$G$65536,[1]Sheet1!$F$1:$F$65536,B7,[1]Sheet1!$J$1:$J$65536,Знач!$F$2,[1]Sheet1!$D$1:$D$65536,Знач!$A$2,[1]Sheet1!$E$1:$E$65536,Знач!$D$2)+SUMIFS([1]Sheet1!$G$1:$G$65536,[1]Sheet1!$F$1:$F$65536,B7,[1]Sheet1!$J$1:$J$65536,Знач!$F$2,[1]Sheet1!$D$1:$D$65536,Знач!$A$3,[1]Sheet1!$E$1:$E$65536,Знач!$D$2)+SUMIFS([1]Sheet1!$G$1:$G$65536,[1]Sheet1!$F$1:$F$65536,B7,[1]Sheet1!$J$1:$J$65536,Знач!$F$2,[1]Sheet1!$D$1:$D$65536,Знач!$A$4,[1]Sheet1!$E$1:$E$65536,Знач!$D$2)+SUMIFS([1]Sheet1!$G$1:$G$65536,[1]Sheet1!$F$1:$F$65536,B7,[1]Sheet1!$J$1:$J$65536,Знач!$F$2,[1]Sheet1!$D$1:$D$65536,Знач!$A$5,[1]Sheet1!$E$1:$E$65536,Знач!$D$2)+SUMIFS([1]Sheet1!$G$1:$G$65536,[1]Sheet1!$F$1:$F$65536,B7,[1]Sheet1!$J$1:$J$65536,Знач!$F$2,[1]Sheet1!$D$1:$D$65536,Знач!$B$2,[1]Sheet1!$E$1:$E$65536,Знач!$D$2)+SUMIFS([1]Sheet1!$G$1:$G$65536,[1]Sheet1!$F$1:$F$65536,B7,[1]Sheet1!$J$1:$J$65536,Знач!$F$2,[1]Sheet1!$D$1:$D$65536,Знач!$B$3,[1]Sheet1!$E$1:$E$65536,Знач!$D$2)+SUMIFS([1]Sheet1!$G$1:$G$65536,[1]Sheet1!$F$1:$F$65536,B7,[1]Sheet1!$J$1:$J$65536,Знач!$F$2,[1]Sheet1!$D$1:$D$65536,Знач!$C$2,[1]Sheet1!$E$1:$E$65536,Знач!$D$2))))*100/(SUMIFS([1]Sheet1!$G$1:$G$65536,[1]Sheet1!$F$1:$F$65536,B7,[1]Sheet1!$J$1:$J$65536,Знач!$F$2)-(SUMIFS([1]Sheet1!$G$1:$G$65536,[1]Sheet1!$F$1:$F$65536,B7,[1]Sheet1!$J$1:$J$65536,Знач!$F$2,[1]Sheet1!$D$1:$D$65536,Знач!$A$2)+SUMIFS([1]Sheet1!$G$1:$G$65536,[1]Sheet1!$F$1:$F$65536,B7,[1]Sheet1!$J$1:$J$65536,Знач!$F$2,[1]Sheet1!$D$1:$D$65536,Знач!$A$3)+SUMIFS([1]Sheet1!$G$1:$G$65536,[1]Sheet1!$F$1:$F$65536,B7,[1]Sheet1!$J$1:$J$65536,Знач!$F$2,[1]Sheet1!$D$1:$D$65536,Знач!$A$4)+SUMIFS([1]Sheet1!$G$1:$G$65536,[1]Sheet1!$F$1:$F$65536,B7,[1]Sheet1!$J$1:$J$65536,Знач!$F$2,[1]Sheet1!$D$1:$D$65536,Знач!$A$5)+SUMIFS([1]Sheet1!$G$1:$G$65536,[1]Sheet1!$F$1:$F$65536,B7,[1]Sheet1!$J$1:$J$65536,Знач!$F$2,[1]Sheet1!$D$1:$D$65536,Знач!$B$2)+SUMIFS([1]Sheet1!$G$1:$G$65536,[1]Sheet1!$F$1:$F$65536,B7,[1]Sheet1!$J$1:$J$65536,Знач!$F$2,[1]Sheet1!$D$1:$D$65536,Знач!$B$3)+SUMIFS([1]Sheet1!$G$1:$G$65536,[1]Sheet1!$F$1:$F$65536,B7,[1]Sheet1!$J$1:$J$65536,Знач!$F$2,[1]Sheet1!$D$1:$D$65536,Знач!$C$2))))</f>
        <v>97.244520934554046</v>
      </c>
      <c r="E7" s="14">
        <f>IF((SUMIFS([1]Sheet1!$G$1:$G$65536,[1]Sheet1!$F$1:$F$65536,B7,[1]Sheet1!$J$1:$J$65536,Знач!$F$2,[1]Sheet1!$D$1:$D$65536,Знач!$B$2)+SUMIFS([1]Sheet1!$G$1:$G$65536,[1]Sheet1!$F$1:$F$65536,B7,[1]Sheet1!$J$1:$J$65536,Знач!$F$2,[1]Sheet1!$D$1:$D$65536,Знач!$B$3))=0,"Нет продаж",(SUMIFS([1]Sheet1!$G$1:$G$65536,[1]Sheet1!$F$1:$F$65536,B7,[1]Sheet1!$J$1:$J$65536,Знач!$F$2,[1]Sheet1!$D$1:$D$65536,Знач!$B$2,[1]Sheet1!$E$1:$E$65536,Знач!$D$2)+SUMIFS([1]Sheet1!$G$1:$G$65536,[1]Sheet1!$F$1:$F$65536,B7,[1]Sheet1!$J$1:$J$65536,Знач!$F$2,[1]Sheet1!$D$1:$D$65536,Знач!$B$3,[1]Sheet1!$E$1:$E$65536,Знач!$D$2))*100/(SUMIFS([1]Sheet1!$G$1:$G$65536,[1]Sheet1!$F$1:$F$65536,B7,[1]Sheet1!$J$1:$J$65536,Знач!$F$2,[1]Sheet1!$D$1:$D$65536,Знач!$B$2)+SUMIFS([1]Sheet1!$G$1:$G$65536,[1]Sheet1!$F$1:$F$65536,B7,[1]Sheet1!$J$1:$J$65536,Знач!$F$2,[1]Sheet1!$D$1:$D$65536,Знач!$B$3)))</f>
        <v>100</v>
      </c>
      <c r="F7" s="15">
        <f>COUNTIFS([1]Sheet1!$F$1:$F$65536,KPI!B7,[1]Sheet1!$H$1:$H$65536,Знач!$E$2,[1]Sheet1!$J$1:$J$65536,Знач!$F$2)+COUNTIFS([1]Sheet1!$F$1:$F$65536,KPI!B7,[1]Sheet1!$H$1:$H$65536,Знач!$E$3,[1]Sheet1!$J$1:$J$65536,Знач!$F$2)+COUNTIFS([1]Sheet1!$F$1:$F$65536,KPI!B7,[1]Sheet1!$H$1:$H$65536,Знач!$E$4,[1]Sheet1!$J$1:$J$65536,Знач!$F$2)</f>
        <v>7</v>
      </c>
      <c r="G7" s="16">
        <f>COUNTIFS([1]Sheet1!$F$1:$F$65536,KPI!B7,[1]Sheet1!$D$1:$D$65536,Знач!$B$3,[1]Sheet1!$K$1:$K$65536,TRUE,[1]Sheet1!$J$1:$J$65536,Знач!$F$2)+COUNTIFS([1]Sheet1!$F$1:$F$65536,KPI!B7,[1]Sheet1!$D$1:$D$65536,Знач!$C$2,[1]Sheet1!$K$1:$K$65536,TRUE,[1]Sheet1!$J$1:$J$65536,Знач!$F$2)</f>
        <v>0</v>
      </c>
      <c r="H7" s="17">
        <f t="shared" si="0"/>
        <v>0</v>
      </c>
    </row>
    <row r="8" spans="1:8" ht="15.75" x14ac:dyDescent="0.25">
      <c r="A8" s="8">
        <v>6</v>
      </c>
      <c r="B8" s="9" t="s">
        <v>34</v>
      </c>
      <c r="C8" s="13">
        <f>IF((SUMIFS([1]Sheet1!$G$1:$G$65536,[1]Sheet1!$F$1:$F$65536,B8,[1]Sheet1!$J$1:$J$65536,Знач!$F$2,[1]Sheet1!$D$1:$D$65536,Знач!$A$2)+SUMIFS([1]Sheet1!$G$1:$G$65536,[1]Sheet1!$F$1:$F$65536,B8,[1]Sheet1!$J$1:$J$65536,Знач!$F$2,[1]Sheet1!$D$1:$D$65536,Знач!$A$3)+SUMIFS([1]Sheet1!$G$1:$G$65536,[1]Sheet1!$F$1:$F$65536,B8,[1]Sheet1!$J$1:$J$65536,Знач!$F$2,[1]Sheet1!$D$1:$D$65536,Знач!$A$4)+SUMIFS([1]Sheet1!$G$1:$G$65536,[1]Sheet1!$F$1:$F$65536,B8,[1]Sheet1!$J$1:$J$65536,Знач!$F$2,[1]Sheet1!$D$1:$D$65536,Знач!$A$5))=0,"Нет продаж",(SUMIFS([1]Sheet1!$G$1:$G$65536,[1]Sheet1!$F$1:$F$65536,B8,[1]Sheet1!$J$1:$J$65536,Знач!$F$2,[1]Sheet1!$D$1:$D$65536,Знач!$A$2,[1]Sheet1!$E$1:$E$65536,Знач!$D$2)+SUMIFS([1]Sheet1!$G$1:$G$65536,[1]Sheet1!$F$1:$F$65536,B8,[1]Sheet1!$J$1:$J$65536,Знач!$F$2,[1]Sheet1!$D$1:$D$65536,Знач!$A$3,[1]Sheet1!$E$1:$E$65536,Знач!$D$2)+SUMIFS([1]Sheet1!$G$1:$G$65536,[1]Sheet1!$F$1:$F$65536,B8,[1]Sheet1!$J$1:$J$65536,Знач!$F$2,[1]Sheet1!$D$1:$D$65536,Знач!$A$4,[1]Sheet1!$E$1:$E$65536,Знач!$D$2)+SUMIFS([1]Sheet1!$G$1:$G$65536,[1]Sheet1!$F$1:$F$65536,B8,[1]Sheet1!$J$1:$J$65536,Знач!$F$2,[1]Sheet1!$D$1:$D$65536,Знач!$A$5,[1]Sheet1!$E$1:$E$65536,Знач!$D$2))*100/(SUMIFS([1]Sheet1!$G$1:$G$65536,[1]Sheet1!$F$1:$F$65536,B8,[1]Sheet1!$J$1:$J$65536,Знач!$F$2,[1]Sheet1!$D$1:$D$65536,Знач!$A$2)+SUMIFS([1]Sheet1!$G$1:$G$65536,[1]Sheet1!$F$1:$F$65536,B8,[1]Sheet1!$J$1:$J$65536,Знач!$F$2,[1]Sheet1!$D$1:$D$65536,Знач!$A$3)+SUMIFS([1]Sheet1!$G$1:$G$65536,[1]Sheet1!$F$1:$F$65536,B8,[1]Sheet1!$J$1:$J$65536,Знач!$F$2,[1]Sheet1!$D$1:$D$65536,Знач!$A$4)+SUMIFS([1]Sheet1!$G$1:$G$65536,[1]Sheet1!$F$1:$F$65536,B8,[1]Sheet1!$J$1:$J$65536,Знач!$F$2,[1]Sheet1!$D$1:$D$65536,Знач!$A$5)))</f>
        <v>95.380244974521588</v>
      </c>
      <c r="D8" s="13">
        <f>IF((SUMIFS([1]Sheet1!$G$1:$G$65536,[1]Sheet1!$F$1:$F$65536,B8,[1]Sheet1!$J$1:$J$65536,Знач!$F$2)-(SUMIFS([1]Sheet1!$G$1:$G$65536,[1]Sheet1!$F$1:$F$65536,B8,[1]Sheet1!$J$1:$J$65536,Знач!$F$2,[1]Sheet1!$D$1:$D$65536,Знач!$A$2)+SUMIFS([1]Sheet1!$G$1:$G$65536,[1]Sheet1!$F$1:$F$65536,B8,[1]Sheet1!$J$1:$J$65536,Знач!$F$2,[1]Sheet1!$D$1:$D$65536,Знач!$A$3)+SUMIFS([1]Sheet1!$G$1:$G$65536,[1]Sheet1!$F$1:$F$65536,B8,[1]Sheet1!$J$1:$J$65536,Знач!$F$2,[1]Sheet1!$D$1:$D$65536,Знач!$A$4)+SUMIFS([1]Sheet1!$G$1:$G$65536,[1]Sheet1!$F$1:$F$65536,B8,[1]Sheet1!$J$1:$J$65536,Знач!$F$2,[1]Sheet1!$D$1:$D$65536,Знач!$A$5)+SUMIFS([1]Sheet1!$G$1:$G$65536,[1]Sheet1!$F$1:$F$65536,B8,[1]Sheet1!$J$1:$J$65536,Знач!$F$2,[1]Sheet1!$D$1:$D$65536,Знач!$B$2)+SUMIFS([1]Sheet1!$G$1:$G$65536,[1]Sheet1!$F$1:$F$65536,B8,[1]Sheet1!$J$1:$J$65536,Знач!$F$2,[1]Sheet1!$D$1:$D$65536,Знач!$B$3)+SUMIFS([1]Sheet1!$G$1:$G$65536,[1]Sheet1!$F$1:$F$65536,B8,[1]Sheet1!$J$1:$J$65536,Знач!$F$2,[1]Sheet1!$D$1:$D$65536,Знач!$C$2)))&lt;1,"Нет продаж",((SUMIFS([1]Sheet1!$G$1:$G$65536,[1]Sheet1!$F$1:$F$65536,B8,[1]Sheet1!$J$1:$J$65536,Знач!$F$2,[1]Sheet1!$E$1:$E$65536,Знач!$D$2)-(SUMIFS([1]Sheet1!$G$1:$G$65536,[1]Sheet1!$F$1:$F$65536,B8,[1]Sheet1!$J$1:$J$65536,Знач!$F$2,[1]Sheet1!$D$1:$D$65536,Знач!$A$2,[1]Sheet1!$E$1:$E$65536,Знач!$D$2)+SUMIFS([1]Sheet1!$G$1:$G$65536,[1]Sheet1!$F$1:$F$65536,B8,[1]Sheet1!$J$1:$J$65536,Знач!$F$2,[1]Sheet1!$D$1:$D$65536,Знач!$A$3,[1]Sheet1!$E$1:$E$65536,Знач!$D$2)+SUMIFS([1]Sheet1!$G$1:$G$65536,[1]Sheet1!$F$1:$F$65536,B8,[1]Sheet1!$J$1:$J$65536,Знач!$F$2,[1]Sheet1!$D$1:$D$65536,Знач!$A$4,[1]Sheet1!$E$1:$E$65536,Знач!$D$2)+SUMIFS([1]Sheet1!$G$1:$G$65536,[1]Sheet1!$F$1:$F$65536,B8,[1]Sheet1!$J$1:$J$65536,Знач!$F$2,[1]Sheet1!$D$1:$D$65536,Знач!$A$5,[1]Sheet1!$E$1:$E$65536,Знач!$D$2)+SUMIFS([1]Sheet1!$G$1:$G$65536,[1]Sheet1!$F$1:$F$65536,B8,[1]Sheet1!$J$1:$J$65536,Знач!$F$2,[1]Sheet1!$D$1:$D$65536,Знач!$B$2,[1]Sheet1!$E$1:$E$65536,Знач!$D$2)+SUMIFS([1]Sheet1!$G$1:$G$65536,[1]Sheet1!$F$1:$F$65536,B8,[1]Sheet1!$J$1:$J$65536,Знач!$F$2,[1]Sheet1!$D$1:$D$65536,Знач!$B$3,[1]Sheet1!$E$1:$E$65536,Знач!$D$2)+SUMIFS([1]Sheet1!$G$1:$G$65536,[1]Sheet1!$F$1:$F$65536,B8,[1]Sheet1!$J$1:$J$65536,Знач!$F$2,[1]Sheet1!$D$1:$D$65536,Знач!$C$2,[1]Sheet1!$E$1:$E$65536,Знач!$D$2))))*100/(SUMIFS([1]Sheet1!$G$1:$G$65536,[1]Sheet1!$F$1:$F$65536,B8,[1]Sheet1!$J$1:$J$65536,Знач!$F$2)-(SUMIFS([1]Sheet1!$G$1:$G$65536,[1]Sheet1!$F$1:$F$65536,B8,[1]Sheet1!$J$1:$J$65536,Знач!$F$2,[1]Sheet1!$D$1:$D$65536,Знач!$A$2)+SUMIFS([1]Sheet1!$G$1:$G$65536,[1]Sheet1!$F$1:$F$65536,B8,[1]Sheet1!$J$1:$J$65536,Знач!$F$2,[1]Sheet1!$D$1:$D$65536,Знач!$A$3)+SUMIFS([1]Sheet1!$G$1:$G$65536,[1]Sheet1!$F$1:$F$65536,B8,[1]Sheet1!$J$1:$J$65536,Знач!$F$2,[1]Sheet1!$D$1:$D$65536,Знач!$A$4)+SUMIFS([1]Sheet1!$G$1:$G$65536,[1]Sheet1!$F$1:$F$65536,B8,[1]Sheet1!$J$1:$J$65536,Знач!$F$2,[1]Sheet1!$D$1:$D$65536,Знач!$A$5)+SUMIFS([1]Sheet1!$G$1:$G$65536,[1]Sheet1!$F$1:$F$65536,B8,[1]Sheet1!$J$1:$J$65536,Знач!$F$2,[1]Sheet1!$D$1:$D$65536,Знач!$B$2)+SUMIFS([1]Sheet1!$G$1:$G$65536,[1]Sheet1!$F$1:$F$65536,B8,[1]Sheet1!$J$1:$J$65536,Знач!$F$2,[1]Sheet1!$D$1:$D$65536,Знач!$B$3)+SUMIFS([1]Sheet1!$G$1:$G$65536,[1]Sheet1!$F$1:$F$65536,B8,[1]Sheet1!$J$1:$J$65536,Знач!$F$2,[1]Sheet1!$D$1:$D$65536,Знач!$C$2))))</f>
        <v>100</v>
      </c>
      <c r="E8" s="14">
        <f>IF((SUMIFS([1]Sheet1!$G$1:$G$65536,[1]Sheet1!$F$1:$F$65536,B8,[1]Sheet1!$J$1:$J$65536,Знач!$F$2,[1]Sheet1!$D$1:$D$65536,Знач!$B$2)+SUMIFS([1]Sheet1!$G$1:$G$65536,[1]Sheet1!$F$1:$F$65536,B8,[1]Sheet1!$J$1:$J$65536,Знач!$F$2,[1]Sheet1!$D$1:$D$65536,Знач!$B$3))=0,"Нет продаж",(SUMIFS([1]Sheet1!$G$1:$G$65536,[1]Sheet1!$F$1:$F$65536,B8,[1]Sheet1!$J$1:$J$65536,Знач!$F$2,[1]Sheet1!$D$1:$D$65536,Знач!$B$2,[1]Sheet1!$E$1:$E$65536,Знач!$D$2)+SUMIFS([1]Sheet1!$G$1:$G$65536,[1]Sheet1!$F$1:$F$65536,B8,[1]Sheet1!$J$1:$J$65536,Знач!$F$2,[1]Sheet1!$D$1:$D$65536,Знач!$B$3,[1]Sheet1!$E$1:$E$65536,Знач!$D$2))*100/(SUMIFS([1]Sheet1!$G$1:$G$65536,[1]Sheet1!$F$1:$F$65536,B8,[1]Sheet1!$J$1:$J$65536,Знач!$F$2,[1]Sheet1!$D$1:$D$65536,Знач!$B$2)+SUMIFS([1]Sheet1!$G$1:$G$65536,[1]Sheet1!$F$1:$F$65536,B8,[1]Sheet1!$J$1:$J$65536,Знач!$F$2,[1]Sheet1!$D$1:$D$65536,Знач!$B$3)))</f>
        <v>100</v>
      </c>
      <c r="F8" s="15">
        <f>COUNTIFS([1]Sheet1!$F$1:$F$65536,KPI!B8,[1]Sheet1!$H$1:$H$65536,Знач!$E$2,[1]Sheet1!$J$1:$J$65536,Знач!$F$2)+COUNTIFS([1]Sheet1!$F$1:$F$65536,KPI!B8,[1]Sheet1!$H$1:$H$65536,Знач!$E$3,[1]Sheet1!$J$1:$J$65536,Знач!$F$2)+COUNTIFS([1]Sheet1!$F$1:$F$65536,KPI!B8,[1]Sheet1!$H$1:$H$65536,Знач!$E$4,[1]Sheet1!$J$1:$J$65536,Знач!$F$2)</f>
        <v>1</v>
      </c>
      <c r="G8" s="16">
        <f>COUNTIFS([1]Sheet1!$F$1:$F$65536,KPI!B8,[1]Sheet1!$D$1:$D$65536,Знач!$B$3,[1]Sheet1!$K$1:$K$65536,TRUE,[1]Sheet1!$J$1:$J$65536,Знач!$F$2)+COUNTIFS([1]Sheet1!$F$1:$F$65536,KPI!B8,[1]Sheet1!$D$1:$D$65536,Знач!$C$2,[1]Sheet1!$K$1:$K$65536,TRUE,[1]Sheet1!$J$1:$J$65536,Знач!$F$2)</f>
        <v>0</v>
      </c>
      <c r="H8" s="17">
        <f t="shared" si="0"/>
        <v>0</v>
      </c>
    </row>
    <row r="9" spans="1:8" ht="15.75" x14ac:dyDescent="0.25">
      <c r="A9" s="8">
        <v>7</v>
      </c>
      <c r="B9" s="9" t="s">
        <v>35</v>
      </c>
      <c r="C9" s="13" t="str">
        <f>IF((SUMIFS([1]Sheet1!$G$1:$G$65536,[1]Sheet1!$F$1:$F$65536,B9,[1]Sheet1!$J$1:$J$65536,Знач!$F$2,[1]Sheet1!$D$1:$D$65536,Знач!$A$2)+SUMIFS([1]Sheet1!$G$1:$G$65536,[1]Sheet1!$F$1:$F$65536,B9,[1]Sheet1!$J$1:$J$65536,Знач!$F$2,[1]Sheet1!$D$1:$D$65536,Знач!$A$3)+SUMIFS([1]Sheet1!$G$1:$G$65536,[1]Sheet1!$F$1:$F$65536,B9,[1]Sheet1!$J$1:$J$65536,Знач!$F$2,[1]Sheet1!$D$1:$D$65536,Знач!$A$4)+SUMIFS([1]Sheet1!$G$1:$G$65536,[1]Sheet1!$F$1:$F$65536,B9,[1]Sheet1!$J$1:$J$65536,Знач!$F$2,[1]Sheet1!$D$1:$D$65536,Знач!$A$5))=0,"Нет продаж",(SUMIFS([1]Sheet1!$G$1:$G$65536,[1]Sheet1!$F$1:$F$65536,B9,[1]Sheet1!$J$1:$J$65536,Знач!$F$2,[1]Sheet1!$D$1:$D$65536,Знач!$A$2,[1]Sheet1!$E$1:$E$65536,Знач!$D$2)+SUMIFS([1]Sheet1!$G$1:$G$65536,[1]Sheet1!$F$1:$F$65536,B9,[1]Sheet1!$J$1:$J$65536,Знач!$F$2,[1]Sheet1!$D$1:$D$65536,Знач!$A$3,[1]Sheet1!$E$1:$E$65536,Знач!$D$2)+SUMIFS([1]Sheet1!$G$1:$G$65536,[1]Sheet1!$F$1:$F$65536,B9,[1]Sheet1!$J$1:$J$65536,Знач!$F$2,[1]Sheet1!$D$1:$D$65536,Знач!$A$4,[1]Sheet1!$E$1:$E$65536,Знач!$D$2)+SUMIFS([1]Sheet1!$G$1:$G$65536,[1]Sheet1!$F$1:$F$65536,B9,[1]Sheet1!$J$1:$J$65536,Знач!$F$2,[1]Sheet1!$D$1:$D$65536,Знач!$A$5,[1]Sheet1!$E$1:$E$65536,Знач!$D$2))*100/(SUMIFS([1]Sheet1!$G$1:$G$65536,[1]Sheet1!$F$1:$F$65536,B9,[1]Sheet1!$J$1:$J$65536,Знач!$F$2,[1]Sheet1!$D$1:$D$65536,Знач!$A$2)+SUMIFS([1]Sheet1!$G$1:$G$65536,[1]Sheet1!$F$1:$F$65536,B9,[1]Sheet1!$J$1:$J$65536,Знач!$F$2,[1]Sheet1!$D$1:$D$65536,Знач!$A$3)+SUMIFS([1]Sheet1!$G$1:$G$65536,[1]Sheet1!$F$1:$F$65536,B9,[1]Sheet1!$J$1:$J$65536,Знач!$F$2,[1]Sheet1!$D$1:$D$65536,Знач!$A$4)+SUMIFS([1]Sheet1!$G$1:$G$65536,[1]Sheet1!$F$1:$F$65536,B9,[1]Sheet1!$J$1:$J$65536,Знач!$F$2,[1]Sheet1!$D$1:$D$65536,Знач!$A$5)))</f>
        <v>Нет продаж</v>
      </c>
      <c r="D9" s="13">
        <f>IF((SUMIFS([1]Sheet1!$G$1:$G$65536,[1]Sheet1!$F$1:$F$65536,B9,[1]Sheet1!$J$1:$J$65536,Знач!$F$2)-(SUMIFS([1]Sheet1!$G$1:$G$65536,[1]Sheet1!$F$1:$F$65536,B9,[1]Sheet1!$J$1:$J$65536,Знач!$F$2,[1]Sheet1!$D$1:$D$65536,Знач!$A$2)+SUMIFS([1]Sheet1!$G$1:$G$65536,[1]Sheet1!$F$1:$F$65536,B9,[1]Sheet1!$J$1:$J$65536,Знач!$F$2,[1]Sheet1!$D$1:$D$65536,Знач!$A$3)+SUMIFS([1]Sheet1!$G$1:$G$65536,[1]Sheet1!$F$1:$F$65536,B9,[1]Sheet1!$J$1:$J$65536,Знач!$F$2,[1]Sheet1!$D$1:$D$65536,Знач!$A$4)+SUMIFS([1]Sheet1!$G$1:$G$65536,[1]Sheet1!$F$1:$F$65536,B9,[1]Sheet1!$J$1:$J$65536,Знач!$F$2,[1]Sheet1!$D$1:$D$65536,Знач!$A$5)+SUMIFS([1]Sheet1!$G$1:$G$65536,[1]Sheet1!$F$1:$F$65536,B9,[1]Sheet1!$J$1:$J$65536,Знач!$F$2,[1]Sheet1!$D$1:$D$65536,Знач!$B$2)+SUMIFS([1]Sheet1!$G$1:$G$65536,[1]Sheet1!$F$1:$F$65536,B9,[1]Sheet1!$J$1:$J$65536,Знач!$F$2,[1]Sheet1!$D$1:$D$65536,Знач!$B$3)+SUMIFS([1]Sheet1!$G$1:$G$65536,[1]Sheet1!$F$1:$F$65536,B9,[1]Sheet1!$J$1:$J$65536,Знач!$F$2,[1]Sheet1!$D$1:$D$65536,Знач!$C$2)))&lt;1,"Нет продаж",((SUMIFS([1]Sheet1!$G$1:$G$65536,[1]Sheet1!$F$1:$F$65536,B9,[1]Sheet1!$J$1:$J$65536,Знач!$F$2,[1]Sheet1!$E$1:$E$65536,Знач!$D$2)-(SUMIFS([1]Sheet1!$G$1:$G$65536,[1]Sheet1!$F$1:$F$65536,B9,[1]Sheet1!$J$1:$J$65536,Знач!$F$2,[1]Sheet1!$D$1:$D$65536,Знач!$A$2,[1]Sheet1!$E$1:$E$65536,Знач!$D$2)+SUMIFS([1]Sheet1!$G$1:$G$65536,[1]Sheet1!$F$1:$F$65536,B9,[1]Sheet1!$J$1:$J$65536,Знач!$F$2,[1]Sheet1!$D$1:$D$65536,Знач!$A$3,[1]Sheet1!$E$1:$E$65536,Знач!$D$2)+SUMIFS([1]Sheet1!$G$1:$G$65536,[1]Sheet1!$F$1:$F$65536,B9,[1]Sheet1!$J$1:$J$65536,Знач!$F$2,[1]Sheet1!$D$1:$D$65536,Знач!$A$4,[1]Sheet1!$E$1:$E$65536,Знач!$D$2)+SUMIFS([1]Sheet1!$G$1:$G$65536,[1]Sheet1!$F$1:$F$65536,B9,[1]Sheet1!$J$1:$J$65536,Знач!$F$2,[1]Sheet1!$D$1:$D$65536,Знач!$A$5,[1]Sheet1!$E$1:$E$65536,Знач!$D$2)+SUMIFS([1]Sheet1!$G$1:$G$65536,[1]Sheet1!$F$1:$F$65536,B9,[1]Sheet1!$J$1:$J$65536,Знач!$F$2,[1]Sheet1!$D$1:$D$65536,Знач!$B$2,[1]Sheet1!$E$1:$E$65536,Знач!$D$2)+SUMIFS([1]Sheet1!$G$1:$G$65536,[1]Sheet1!$F$1:$F$65536,B9,[1]Sheet1!$J$1:$J$65536,Знач!$F$2,[1]Sheet1!$D$1:$D$65536,Знач!$B$3,[1]Sheet1!$E$1:$E$65536,Знач!$D$2)+SUMIFS([1]Sheet1!$G$1:$G$65536,[1]Sheet1!$F$1:$F$65536,B9,[1]Sheet1!$J$1:$J$65536,Знач!$F$2,[1]Sheet1!$D$1:$D$65536,Знач!$C$2,[1]Sheet1!$E$1:$E$65536,Знач!$D$2))))*100/(SUMIFS([1]Sheet1!$G$1:$G$65536,[1]Sheet1!$F$1:$F$65536,B9,[1]Sheet1!$J$1:$J$65536,Знач!$F$2)-(SUMIFS([1]Sheet1!$G$1:$G$65536,[1]Sheet1!$F$1:$F$65536,B9,[1]Sheet1!$J$1:$J$65536,Знач!$F$2,[1]Sheet1!$D$1:$D$65536,Знач!$A$2)+SUMIFS([1]Sheet1!$G$1:$G$65536,[1]Sheet1!$F$1:$F$65536,B9,[1]Sheet1!$J$1:$J$65536,Знач!$F$2,[1]Sheet1!$D$1:$D$65536,Знач!$A$3)+SUMIFS([1]Sheet1!$G$1:$G$65536,[1]Sheet1!$F$1:$F$65536,B9,[1]Sheet1!$J$1:$J$65536,Знач!$F$2,[1]Sheet1!$D$1:$D$65536,Знач!$A$4)+SUMIFS([1]Sheet1!$G$1:$G$65536,[1]Sheet1!$F$1:$F$65536,B9,[1]Sheet1!$J$1:$J$65536,Знач!$F$2,[1]Sheet1!$D$1:$D$65536,Знач!$A$5)+SUMIFS([1]Sheet1!$G$1:$G$65536,[1]Sheet1!$F$1:$F$65536,B9,[1]Sheet1!$J$1:$J$65536,Знач!$F$2,[1]Sheet1!$D$1:$D$65536,Знач!$B$2)+SUMIFS([1]Sheet1!$G$1:$G$65536,[1]Sheet1!$F$1:$F$65536,B9,[1]Sheet1!$J$1:$J$65536,Знач!$F$2,[1]Sheet1!$D$1:$D$65536,Знач!$B$3)+SUMIFS([1]Sheet1!$G$1:$G$65536,[1]Sheet1!$F$1:$F$65536,B9,[1]Sheet1!$J$1:$J$65536,Знач!$F$2,[1]Sheet1!$D$1:$D$65536,Знач!$C$2))))</f>
        <v>94.332220888738576</v>
      </c>
      <c r="E9" s="14">
        <f>IF((SUMIFS([1]Sheet1!$G$1:$G$65536,[1]Sheet1!$F$1:$F$65536,B9,[1]Sheet1!$J$1:$J$65536,Знач!$F$2,[1]Sheet1!$D$1:$D$65536,Знач!$B$2)+SUMIFS([1]Sheet1!$G$1:$G$65536,[1]Sheet1!$F$1:$F$65536,B9,[1]Sheet1!$J$1:$J$65536,Знач!$F$2,[1]Sheet1!$D$1:$D$65536,Знач!$B$3))=0,"Нет продаж",(SUMIFS([1]Sheet1!$G$1:$G$65536,[1]Sheet1!$F$1:$F$65536,B9,[1]Sheet1!$J$1:$J$65536,Знач!$F$2,[1]Sheet1!$D$1:$D$65536,Знач!$B$2,[1]Sheet1!$E$1:$E$65536,Знач!$D$2)+SUMIFS([1]Sheet1!$G$1:$G$65536,[1]Sheet1!$F$1:$F$65536,B9,[1]Sheet1!$J$1:$J$65536,Знач!$F$2,[1]Sheet1!$D$1:$D$65536,Знач!$B$3,[1]Sheet1!$E$1:$E$65536,Знач!$D$2))*100/(SUMIFS([1]Sheet1!$G$1:$G$65536,[1]Sheet1!$F$1:$F$65536,B9,[1]Sheet1!$J$1:$J$65536,Знач!$F$2,[1]Sheet1!$D$1:$D$65536,Знач!$B$2)+SUMIFS([1]Sheet1!$G$1:$G$65536,[1]Sheet1!$F$1:$F$65536,B9,[1]Sheet1!$J$1:$J$65536,Знач!$F$2,[1]Sheet1!$D$1:$D$65536,Знач!$B$3)))</f>
        <v>100</v>
      </c>
      <c r="F9" s="15">
        <f>COUNTIFS([1]Sheet1!$F$1:$F$65536,KPI!B9,[1]Sheet1!$H$1:$H$65536,Знач!$E$2,[1]Sheet1!$J$1:$J$65536,Знач!$F$2)+COUNTIFS([1]Sheet1!$F$1:$F$65536,KPI!B9,[1]Sheet1!$H$1:$H$65536,Знач!$E$3,[1]Sheet1!$J$1:$J$65536,Знач!$F$2)+COUNTIFS([1]Sheet1!$F$1:$F$65536,KPI!B9,[1]Sheet1!$H$1:$H$65536,Знач!$E$4,[1]Sheet1!$J$1:$J$65536,Знач!$F$2)</f>
        <v>2</v>
      </c>
      <c r="G9" s="16">
        <f>COUNTIFS([1]Sheet1!$F$1:$F$65536,KPI!B9,[1]Sheet1!$D$1:$D$65536,Знач!$B$3,[1]Sheet1!$K$1:$K$65536,TRUE,[1]Sheet1!$J$1:$J$65536,Знач!$F$2)+COUNTIFS([1]Sheet1!$F$1:$F$65536,KPI!B9,[1]Sheet1!$D$1:$D$65536,Знач!$C$2,[1]Sheet1!$K$1:$K$65536,TRUE,[1]Sheet1!$J$1:$J$65536,Знач!$F$2)</f>
        <v>0</v>
      </c>
      <c r="H9" s="17">
        <f t="shared" si="0"/>
        <v>0</v>
      </c>
    </row>
    <row r="10" spans="1:8" ht="15.75" x14ac:dyDescent="0.25">
      <c r="A10" s="8">
        <v>8</v>
      </c>
      <c r="B10" s="9" t="s">
        <v>36</v>
      </c>
      <c r="C10" s="13">
        <f>IF((SUMIFS([1]Sheet1!$G$1:$G$65536,[1]Sheet1!$F$1:$F$65536,B10,[1]Sheet1!$J$1:$J$65536,Знач!$F$2,[1]Sheet1!$D$1:$D$65536,Знач!$A$2)+SUMIFS([1]Sheet1!$G$1:$G$65536,[1]Sheet1!$F$1:$F$65536,B10,[1]Sheet1!$J$1:$J$65536,Знач!$F$2,[1]Sheet1!$D$1:$D$65536,Знач!$A$3)+SUMIFS([1]Sheet1!$G$1:$G$65536,[1]Sheet1!$F$1:$F$65536,B10,[1]Sheet1!$J$1:$J$65536,Знач!$F$2,[1]Sheet1!$D$1:$D$65536,Знач!$A$4)+SUMIFS([1]Sheet1!$G$1:$G$65536,[1]Sheet1!$F$1:$F$65536,B10,[1]Sheet1!$J$1:$J$65536,Знач!$F$2,[1]Sheet1!$D$1:$D$65536,Знач!$A$5))=0,"Нет продаж",(SUMIFS([1]Sheet1!$G$1:$G$65536,[1]Sheet1!$F$1:$F$65536,B10,[1]Sheet1!$J$1:$J$65536,Знач!$F$2,[1]Sheet1!$D$1:$D$65536,Знач!$A$2,[1]Sheet1!$E$1:$E$65536,Знач!$D$2)+SUMIFS([1]Sheet1!$G$1:$G$65536,[1]Sheet1!$F$1:$F$65536,B10,[1]Sheet1!$J$1:$J$65536,Знач!$F$2,[1]Sheet1!$D$1:$D$65536,Знач!$A$3,[1]Sheet1!$E$1:$E$65536,Знач!$D$2)+SUMIFS([1]Sheet1!$G$1:$G$65536,[1]Sheet1!$F$1:$F$65536,B10,[1]Sheet1!$J$1:$J$65536,Знач!$F$2,[1]Sheet1!$D$1:$D$65536,Знач!$A$4,[1]Sheet1!$E$1:$E$65536,Знач!$D$2)+SUMIFS([1]Sheet1!$G$1:$G$65536,[1]Sheet1!$F$1:$F$65536,B10,[1]Sheet1!$J$1:$J$65536,Знач!$F$2,[1]Sheet1!$D$1:$D$65536,Знач!$A$5,[1]Sheet1!$E$1:$E$65536,Знач!$D$2))*100/(SUMIFS([1]Sheet1!$G$1:$G$65536,[1]Sheet1!$F$1:$F$65536,B10,[1]Sheet1!$J$1:$J$65536,Знач!$F$2,[1]Sheet1!$D$1:$D$65536,Знач!$A$2)+SUMIFS([1]Sheet1!$G$1:$G$65536,[1]Sheet1!$F$1:$F$65536,B10,[1]Sheet1!$J$1:$J$65536,Знач!$F$2,[1]Sheet1!$D$1:$D$65536,Знач!$A$3)+SUMIFS([1]Sheet1!$G$1:$G$65536,[1]Sheet1!$F$1:$F$65536,B10,[1]Sheet1!$J$1:$J$65536,Знач!$F$2,[1]Sheet1!$D$1:$D$65536,Знач!$A$4)+SUMIFS([1]Sheet1!$G$1:$G$65536,[1]Sheet1!$F$1:$F$65536,B10,[1]Sheet1!$J$1:$J$65536,Знач!$F$2,[1]Sheet1!$D$1:$D$65536,Знач!$A$5)))</f>
        <v>100</v>
      </c>
      <c r="D10" s="13">
        <f>IF((SUMIFS([1]Sheet1!$G$1:$G$65536,[1]Sheet1!$F$1:$F$65536,B10,[1]Sheet1!$J$1:$J$65536,Знач!$F$2)-(SUMIFS([1]Sheet1!$G$1:$G$65536,[1]Sheet1!$F$1:$F$65536,B10,[1]Sheet1!$J$1:$J$65536,Знач!$F$2,[1]Sheet1!$D$1:$D$65536,Знач!$A$2)+SUMIFS([1]Sheet1!$G$1:$G$65536,[1]Sheet1!$F$1:$F$65536,B10,[1]Sheet1!$J$1:$J$65536,Знач!$F$2,[1]Sheet1!$D$1:$D$65536,Знач!$A$3)+SUMIFS([1]Sheet1!$G$1:$G$65536,[1]Sheet1!$F$1:$F$65536,B10,[1]Sheet1!$J$1:$J$65536,Знач!$F$2,[1]Sheet1!$D$1:$D$65536,Знач!$A$4)+SUMIFS([1]Sheet1!$G$1:$G$65536,[1]Sheet1!$F$1:$F$65536,B10,[1]Sheet1!$J$1:$J$65536,Знач!$F$2,[1]Sheet1!$D$1:$D$65536,Знач!$A$5)+SUMIFS([1]Sheet1!$G$1:$G$65536,[1]Sheet1!$F$1:$F$65536,B10,[1]Sheet1!$J$1:$J$65536,Знач!$F$2,[1]Sheet1!$D$1:$D$65536,Знач!$B$2)+SUMIFS([1]Sheet1!$G$1:$G$65536,[1]Sheet1!$F$1:$F$65536,B10,[1]Sheet1!$J$1:$J$65536,Знач!$F$2,[1]Sheet1!$D$1:$D$65536,Знач!$B$3)+SUMIFS([1]Sheet1!$G$1:$G$65536,[1]Sheet1!$F$1:$F$65536,B10,[1]Sheet1!$J$1:$J$65536,Знач!$F$2,[1]Sheet1!$D$1:$D$65536,Знач!$C$2)))&lt;1,"Нет продаж",((SUMIFS([1]Sheet1!$G$1:$G$65536,[1]Sheet1!$F$1:$F$65536,B10,[1]Sheet1!$J$1:$J$65536,Знач!$F$2,[1]Sheet1!$E$1:$E$65536,Знач!$D$2)-(SUMIFS([1]Sheet1!$G$1:$G$65536,[1]Sheet1!$F$1:$F$65536,B10,[1]Sheet1!$J$1:$J$65536,Знач!$F$2,[1]Sheet1!$D$1:$D$65536,Знач!$A$2,[1]Sheet1!$E$1:$E$65536,Знач!$D$2)+SUMIFS([1]Sheet1!$G$1:$G$65536,[1]Sheet1!$F$1:$F$65536,B10,[1]Sheet1!$J$1:$J$65536,Знач!$F$2,[1]Sheet1!$D$1:$D$65536,Знач!$A$3,[1]Sheet1!$E$1:$E$65536,Знач!$D$2)+SUMIFS([1]Sheet1!$G$1:$G$65536,[1]Sheet1!$F$1:$F$65536,B10,[1]Sheet1!$J$1:$J$65536,Знач!$F$2,[1]Sheet1!$D$1:$D$65536,Знач!$A$4,[1]Sheet1!$E$1:$E$65536,Знач!$D$2)+SUMIFS([1]Sheet1!$G$1:$G$65536,[1]Sheet1!$F$1:$F$65536,B10,[1]Sheet1!$J$1:$J$65536,Знач!$F$2,[1]Sheet1!$D$1:$D$65536,Знач!$A$5,[1]Sheet1!$E$1:$E$65536,Знач!$D$2)+SUMIFS([1]Sheet1!$G$1:$G$65536,[1]Sheet1!$F$1:$F$65536,B10,[1]Sheet1!$J$1:$J$65536,Знач!$F$2,[1]Sheet1!$D$1:$D$65536,Знач!$B$2,[1]Sheet1!$E$1:$E$65536,Знач!$D$2)+SUMIFS([1]Sheet1!$G$1:$G$65536,[1]Sheet1!$F$1:$F$65536,B10,[1]Sheet1!$J$1:$J$65536,Знач!$F$2,[1]Sheet1!$D$1:$D$65536,Знач!$B$3,[1]Sheet1!$E$1:$E$65536,Знач!$D$2)+SUMIFS([1]Sheet1!$G$1:$G$65536,[1]Sheet1!$F$1:$F$65536,B10,[1]Sheet1!$J$1:$J$65536,Знач!$F$2,[1]Sheet1!$D$1:$D$65536,Знач!$C$2,[1]Sheet1!$E$1:$E$65536,Знач!$D$2))))*100/(SUMIFS([1]Sheet1!$G$1:$G$65536,[1]Sheet1!$F$1:$F$65536,B10,[1]Sheet1!$J$1:$J$65536,Знач!$F$2)-(SUMIFS([1]Sheet1!$G$1:$G$65536,[1]Sheet1!$F$1:$F$65536,B10,[1]Sheet1!$J$1:$J$65536,Знач!$F$2,[1]Sheet1!$D$1:$D$65536,Знач!$A$2)+SUMIFS([1]Sheet1!$G$1:$G$65536,[1]Sheet1!$F$1:$F$65536,B10,[1]Sheet1!$J$1:$J$65536,Знач!$F$2,[1]Sheet1!$D$1:$D$65536,Знач!$A$3)+SUMIFS([1]Sheet1!$G$1:$G$65536,[1]Sheet1!$F$1:$F$65536,B10,[1]Sheet1!$J$1:$J$65536,Знач!$F$2,[1]Sheet1!$D$1:$D$65536,Знач!$A$4)+SUMIFS([1]Sheet1!$G$1:$G$65536,[1]Sheet1!$F$1:$F$65536,B10,[1]Sheet1!$J$1:$J$65536,Знач!$F$2,[1]Sheet1!$D$1:$D$65536,Знач!$A$5)+SUMIFS([1]Sheet1!$G$1:$G$65536,[1]Sheet1!$F$1:$F$65536,B10,[1]Sheet1!$J$1:$J$65536,Знач!$F$2,[1]Sheet1!$D$1:$D$65536,Знач!$B$2)+SUMIFS([1]Sheet1!$G$1:$G$65536,[1]Sheet1!$F$1:$F$65536,B10,[1]Sheet1!$J$1:$J$65536,Знач!$F$2,[1]Sheet1!$D$1:$D$65536,Знач!$B$3)+SUMIFS([1]Sheet1!$G$1:$G$65536,[1]Sheet1!$F$1:$F$65536,B10,[1]Sheet1!$J$1:$J$65536,Знач!$F$2,[1]Sheet1!$D$1:$D$65536,Знач!$C$2))))</f>
        <v>100</v>
      </c>
      <c r="E10" s="14" t="str">
        <f>IF((SUMIFS([1]Sheet1!$G$1:$G$65536,[1]Sheet1!$F$1:$F$65536,B10,[1]Sheet1!$J$1:$J$65536,Знач!$F$2,[1]Sheet1!$D$1:$D$65536,Знач!$B$2)+SUMIFS([1]Sheet1!$G$1:$G$65536,[1]Sheet1!$F$1:$F$65536,B10,[1]Sheet1!$J$1:$J$65536,Знач!$F$2,[1]Sheet1!$D$1:$D$65536,Знач!$B$3))=0,"Нет продаж",(SUMIFS([1]Sheet1!$G$1:$G$65536,[1]Sheet1!$F$1:$F$65536,B10,[1]Sheet1!$J$1:$J$65536,Знач!$F$2,[1]Sheet1!$D$1:$D$65536,Знач!$B$2,[1]Sheet1!$E$1:$E$65536,Знач!$D$2)+SUMIFS([1]Sheet1!$G$1:$G$65536,[1]Sheet1!$F$1:$F$65536,B10,[1]Sheet1!$J$1:$J$65536,Знач!$F$2,[1]Sheet1!$D$1:$D$65536,Знач!$B$3,[1]Sheet1!$E$1:$E$65536,Знач!$D$2))*100/(SUMIFS([1]Sheet1!$G$1:$G$65536,[1]Sheet1!$F$1:$F$65536,B10,[1]Sheet1!$J$1:$J$65536,Знач!$F$2,[1]Sheet1!$D$1:$D$65536,Знач!$B$2)+SUMIFS([1]Sheet1!$G$1:$G$65536,[1]Sheet1!$F$1:$F$65536,B10,[1]Sheet1!$J$1:$J$65536,Знач!$F$2,[1]Sheet1!$D$1:$D$65536,Знач!$B$3)))</f>
        <v>Нет продаж</v>
      </c>
      <c r="F10" s="15">
        <f>COUNTIFS([1]Sheet1!$F$1:$F$65536,KPI!B10,[1]Sheet1!$H$1:$H$65536,Знач!$E$2,[1]Sheet1!$J$1:$J$65536,Знач!$F$2)+COUNTIFS([1]Sheet1!$F$1:$F$65536,KPI!B10,[1]Sheet1!$H$1:$H$65536,Знач!$E$3,[1]Sheet1!$J$1:$J$65536,Знач!$F$2)+COUNTIFS([1]Sheet1!$F$1:$F$65536,KPI!B10,[1]Sheet1!$H$1:$H$65536,Знач!$E$4,[1]Sheet1!$J$1:$J$65536,Знач!$F$2)</f>
        <v>1</v>
      </c>
      <c r="G10" s="16">
        <f>COUNTIFS([1]Sheet1!$F$1:$F$65536,KPI!B10,[1]Sheet1!$D$1:$D$65536,Знач!$B$3,[1]Sheet1!$K$1:$K$65536,TRUE,[1]Sheet1!$J$1:$J$65536,Знач!$F$2)+COUNTIFS([1]Sheet1!$F$1:$F$65536,KPI!B10,[1]Sheet1!$D$1:$D$65536,Знач!$C$2,[1]Sheet1!$K$1:$K$65536,TRUE,[1]Sheet1!$J$1:$J$65536,Знач!$F$2)</f>
        <v>0</v>
      </c>
      <c r="H10" s="17">
        <f t="shared" si="0"/>
        <v>0</v>
      </c>
    </row>
    <row r="11" spans="1:8" ht="15.75" x14ac:dyDescent="0.25">
      <c r="A11" s="8">
        <v>9</v>
      </c>
      <c r="B11" s="9" t="s">
        <v>37</v>
      </c>
      <c r="C11" s="13">
        <f>IF((SUMIFS([1]Sheet1!$G$1:$G$65536,[1]Sheet1!$F$1:$F$65536,B11,[1]Sheet1!$J$1:$J$65536,Знач!$F$2,[1]Sheet1!$D$1:$D$65536,Знач!$A$2)+SUMIFS([1]Sheet1!$G$1:$G$65536,[1]Sheet1!$F$1:$F$65536,B11,[1]Sheet1!$J$1:$J$65536,Знач!$F$2,[1]Sheet1!$D$1:$D$65536,Знач!$A$3)+SUMIFS([1]Sheet1!$G$1:$G$65536,[1]Sheet1!$F$1:$F$65536,B11,[1]Sheet1!$J$1:$J$65536,Знач!$F$2,[1]Sheet1!$D$1:$D$65536,Знач!$A$4)+SUMIFS([1]Sheet1!$G$1:$G$65536,[1]Sheet1!$F$1:$F$65536,B11,[1]Sheet1!$J$1:$J$65536,Знач!$F$2,[1]Sheet1!$D$1:$D$65536,Знач!$A$5))=0,"Нет продаж",(SUMIFS([1]Sheet1!$G$1:$G$65536,[1]Sheet1!$F$1:$F$65536,B11,[1]Sheet1!$J$1:$J$65536,Знач!$F$2,[1]Sheet1!$D$1:$D$65536,Знач!$A$2,[1]Sheet1!$E$1:$E$65536,Знач!$D$2)+SUMIFS([1]Sheet1!$G$1:$G$65536,[1]Sheet1!$F$1:$F$65536,B11,[1]Sheet1!$J$1:$J$65536,Знач!$F$2,[1]Sheet1!$D$1:$D$65536,Знач!$A$3,[1]Sheet1!$E$1:$E$65536,Знач!$D$2)+SUMIFS([1]Sheet1!$G$1:$G$65536,[1]Sheet1!$F$1:$F$65536,B11,[1]Sheet1!$J$1:$J$65536,Знач!$F$2,[1]Sheet1!$D$1:$D$65536,Знач!$A$4,[1]Sheet1!$E$1:$E$65536,Знач!$D$2)+SUMIFS([1]Sheet1!$G$1:$G$65536,[1]Sheet1!$F$1:$F$65536,B11,[1]Sheet1!$J$1:$J$65536,Знач!$F$2,[1]Sheet1!$D$1:$D$65536,Знач!$A$5,[1]Sheet1!$E$1:$E$65536,Знач!$D$2))*100/(SUMIFS([1]Sheet1!$G$1:$G$65536,[1]Sheet1!$F$1:$F$65536,B11,[1]Sheet1!$J$1:$J$65536,Знач!$F$2,[1]Sheet1!$D$1:$D$65536,Знач!$A$2)+SUMIFS([1]Sheet1!$G$1:$G$65536,[1]Sheet1!$F$1:$F$65536,B11,[1]Sheet1!$J$1:$J$65536,Знач!$F$2,[1]Sheet1!$D$1:$D$65536,Знач!$A$3)+SUMIFS([1]Sheet1!$G$1:$G$65536,[1]Sheet1!$F$1:$F$65536,B11,[1]Sheet1!$J$1:$J$65536,Знач!$F$2,[1]Sheet1!$D$1:$D$65536,Знач!$A$4)+SUMIFS([1]Sheet1!$G$1:$G$65536,[1]Sheet1!$F$1:$F$65536,B11,[1]Sheet1!$J$1:$J$65536,Знач!$F$2,[1]Sheet1!$D$1:$D$65536,Знач!$A$5)))</f>
        <v>100</v>
      </c>
      <c r="D11" s="13">
        <f>IF((SUMIFS([1]Sheet1!$G$1:$G$65536,[1]Sheet1!$F$1:$F$65536,B11,[1]Sheet1!$J$1:$J$65536,Знач!$F$2)-(SUMIFS([1]Sheet1!$G$1:$G$65536,[1]Sheet1!$F$1:$F$65536,B11,[1]Sheet1!$J$1:$J$65536,Знач!$F$2,[1]Sheet1!$D$1:$D$65536,Знач!$A$2)+SUMIFS([1]Sheet1!$G$1:$G$65536,[1]Sheet1!$F$1:$F$65536,B11,[1]Sheet1!$J$1:$J$65536,Знач!$F$2,[1]Sheet1!$D$1:$D$65536,Знач!$A$3)+SUMIFS([1]Sheet1!$G$1:$G$65536,[1]Sheet1!$F$1:$F$65536,B11,[1]Sheet1!$J$1:$J$65536,Знач!$F$2,[1]Sheet1!$D$1:$D$65536,Знач!$A$4)+SUMIFS([1]Sheet1!$G$1:$G$65536,[1]Sheet1!$F$1:$F$65536,B11,[1]Sheet1!$J$1:$J$65536,Знач!$F$2,[1]Sheet1!$D$1:$D$65536,Знач!$A$5)+SUMIFS([1]Sheet1!$G$1:$G$65536,[1]Sheet1!$F$1:$F$65536,B11,[1]Sheet1!$J$1:$J$65536,Знач!$F$2,[1]Sheet1!$D$1:$D$65536,Знач!$B$2)+SUMIFS([1]Sheet1!$G$1:$G$65536,[1]Sheet1!$F$1:$F$65536,B11,[1]Sheet1!$J$1:$J$65536,Знач!$F$2,[1]Sheet1!$D$1:$D$65536,Знач!$B$3)+SUMIFS([1]Sheet1!$G$1:$G$65536,[1]Sheet1!$F$1:$F$65536,B11,[1]Sheet1!$J$1:$J$65536,Знач!$F$2,[1]Sheet1!$D$1:$D$65536,Знач!$C$2)))&lt;1,"Нет продаж",((SUMIFS([1]Sheet1!$G$1:$G$65536,[1]Sheet1!$F$1:$F$65536,B11,[1]Sheet1!$J$1:$J$65536,Знач!$F$2,[1]Sheet1!$E$1:$E$65536,Знач!$D$2)-(SUMIFS([1]Sheet1!$G$1:$G$65536,[1]Sheet1!$F$1:$F$65536,B11,[1]Sheet1!$J$1:$J$65536,Знач!$F$2,[1]Sheet1!$D$1:$D$65536,Знач!$A$2,[1]Sheet1!$E$1:$E$65536,Знач!$D$2)+SUMIFS([1]Sheet1!$G$1:$G$65536,[1]Sheet1!$F$1:$F$65536,B11,[1]Sheet1!$J$1:$J$65536,Знач!$F$2,[1]Sheet1!$D$1:$D$65536,Знач!$A$3,[1]Sheet1!$E$1:$E$65536,Знач!$D$2)+SUMIFS([1]Sheet1!$G$1:$G$65536,[1]Sheet1!$F$1:$F$65536,B11,[1]Sheet1!$J$1:$J$65536,Знач!$F$2,[1]Sheet1!$D$1:$D$65536,Знач!$A$4,[1]Sheet1!$E$1:$E$65536,Знач!$D$2)+SUMIFS([1]Sheet1!$G$1:$G$65536,[1]Sheet1!$F$1:$F$65536,B11,[1]Sheet1!$J$1:$J$65536,Знач!$F$2,[1]Sheet1!$D$1:$D$65536,Знач!$A$5,[1]Sheet1!$E$1:$E$65536,Знач!$D$2)+SUMIFS([1]Sheet1!$G$1:$G$65536,[1]Sheet1!$F$1:$F$65536,B11,[1]Sheet1!$J$1:$J$65536,Знач!$F$2,[1]Sheet1!$D$1:$D$65536,Знач!$B$2,[1]Sheet1!$E$1:$E$65536,Знач!$D$2)+SUMIFS([1]Sheet1!$G$1:$G$65536,[1]Sheet1!$F$1:$F$65536,B11,[1]Sheet1!$J$1:$J$65536,Знач!$F$2,[1]Sheet1!$D$1:$D$65536,Знач!$B$3,[1]Sheet1!$E$1:$E$65536,Знач!$D$2)+SUMIFS([1]Sheet1!$G$1:$G$65536,[1]Sheet1!$F$1:$F$65536,B11,[1]Sheet1!$J$1:$J$65536,Знач!$F$2,[1]Sheet1!$D$1:$D$65536,Знач!$C$2,[1]Sheet1!$E$1:$E$65536,Знач!$D$2))))*100/(SUMIFS([1]Sheet1!$G$1:$G$65536,[1]Sheet1!$F$1:$F$65536,B11,[1]Sheet1!$J$1:$J$65536,Знач!$F$2)-(SUMIFS([1]Sheet1!$G$1:$G$65536,[1]Sheet1!$F$1:$F$65536,B11,[1]Sheet1!$J$1:$J$65536,Знач!$F$2,[1]Sheet1!$D$1:$D$65536,Знач!$A$2)+SUMIFS([1]Sheet1!$G$1:$G$65536,[1]Sheet1!$F$1:$F$65536,B11,[1]Sheet1!$J$1:$J$65536,Знач!$F$2,[1]Sheet1!$D$1:$D$65536,Знач!$A$3)+SUMIFS([1]Sheet1!$G$1:$G$65536,[1]Sheet1!$F$1:$F$65536,B11,[1]Sheet1!$J$1:$J$65536,Знач!$F$2,[1]Sheet1!$D$1:$D$65536,Знач!$A$4)+SUMIFS([1]Sheet1!$G$1:$G$65536,[1]Sheet1!$F$1:$F$65536,B11,[1]Sheet1!$J$1:$J$65536,Знач!$F$2,[1]Sheet1!$D$1:$D$65536,Знач!$A$5)+SUMIFS([1]Sheet1!$G$1:$G$65536,[1]Sheet1!$F$1:$F$65536,B11,[1]Sheet1!$J$1:$J$65536,Знач!$F$2,[1]Sheet1!$D$1:$D$65536,Знач!$B$2)+SUMIFS([1]Sheet1!$G$1:$G$65536,[1]Sheet1!$F$1:$F$65536,B11,[1]Sheet1!$J$1:$J$65536,Знач!$F$2,[1]Sheet1!$D$1:$D$65536,Знач!$B$3)+SUMIFS([1]Sheet1!$G$1:$G$65536,[1]Sheet1!$F$1:$F$65536,B11,[1]Sheet1!$J$1:$J$65536,Знач!$F$2,[1]Sheet1!$D$1:$D$65536,Знач!$C$2))))</f>
        <v>100</v>
      </c>
      <c r="E11" s="14" t="str">
        <f>IF((SUMIFS([1]Sheet1!$G$1:$G$65536,[1]Sheet1!$F$1:$F$65536,B11,[1]Sheet1!$J$1:$J$65536,Знач!$F$2,[1]Sheet1!$D$1:$D$65536,Знач!$B$2)+SUMIFS([1]Sheet1!$G$1:$G$65536,[1]Sheet1!$F$1:$F$65536,B11,[1]Sheet1!$J$1:$J$65536,Знач!$F$2,[1]Sheet1!$D$1:$D$65536,Знач!$B$3))=0,"Нет продаж",(SUMIFS([1]Sheet1!$G$1:$G$65536,[1]Sheet1!$F$1:$F$65536,B11,[1]Sheet1!$J$1:$J$65536,Знач!$F$2,[1]Sheet1!$D$1:$D$65536,Знач!$B$2,[1]Sheet1!$E$1:$E$65536,Знач!$D$2)+SUMIFS([1]Sheet1!$G$1:$G$65536,[1]Sheet1!$F$1:$F$65536,B11,[1]Sheet1!$J$1:$J$65536,Знач!$F$2,[1]Sheet1!$D$1:$D$65536,Знач!$B$3,[1]Sheet1!$E$1:$E$65536,Знач!$D$2))*100/(SUMIFS([1]Sheet1!$G$1:$G$65536,[1]Sheet1!$F$1:$F$65536,B11,[1]Sheet1!$J$1:$J$65536,Знач!$F$2,[1]Sheet1!$D$1:$D$65536,Знач!$B$2)+SUMIFS([1]Sheet1!$G$1:$G$65536,[1]Sheet1!$F$1:$F$65536,B11,[1]Sheet1!$J$1:$J$65536,Знач!$F$2,[1]Sheet1!$D$1:$D$65536,Знач!$B$3)))</f>
        <v>Нет продаж</v>
      </c>
      <c r="F11" s="15">
        <f>COUNTIFS([1]Sheet1!$F$1:$F$65536,KPI!B11,[1]Sheet1!$H$1:$H$65536,Знач!$E$2,[1]Sheet1!$J$1:$J$65536,Знач!$F$2)+COUNTIFS([1]Sheet1!$F$1:$F$65536,KPI!B11,[1]Sheet1!$H$1:$H$65536,Знач!$E$3,[1]Sheet1!$J$1:$J$65536,Знач!$F$2)+COUNTIFS([1]Sheet1!$F$1:$F$65536,KPI!B11,[1]Sheet1!$H$1:$H$65536,Знач!$E$4,[1]Sheet1!$J$1:$J$65536,Знач!$F$2)</f>
        <v>3</v>
      </c>
      <c r="G11" s="16">
        <f>COUNTIFS([1]Sheet1!$F$1:$F$65536,KPI!B11,[1]Sheet1!$D$1:$D$65536,Знач!$B$3,[1]Sheet1!$K$1:$K$65536,TRUE,[1]Sheet1!$J$1:$J$65536,Знач!$F$2)+COUNTIFS([1]Sheet1!$F$1:$F$65536,KPI!B11,[1]Sheet1!$D$1:$D$65536,Знач!$C$2,[1]Sheet1!$K$1:$K$65536,TRUE,[1]Sheet1!$J$1:$J$65536,Знач!$F$2)</f>
        <v>0</v>
      </c>
      <c r="H11" s="17">
        <f t="shared" si="0"/>
        <v>0</v>
      </c>
    </row>
    <row r="12" spans="1:8" ht="15.75" x14ac:dyDescent="0.25">
      <c r="A12" s="8">
        <v>10</v>
      </c>
      <c r="B12" s="9" t="s">
        <v>38</v>
      </c>
      <c r="C12" s="13" t="str">
        <f>IF((SUMIFS([1]Sheet1!$G$1:$G$65536,[1]Sheet1!$F$1:$F$65536,B12,[1]Sheet1!$J$1:$J$65536,Знач!$F$2,[1]Sheet1!$D$1:$D$65536,Знач!$A$2)+SUMIFS([1]Sheet1!$G$1:$G$65536,[1]Sheet1!$F$1:$F$65536,B12,[1]Sheet1!$J$1:$J$65536,Знач!$F$2,[1]Sheet1!$D$1:$D$65536,Знач!$A$3)+SUMIFS([1]Sheet1!$G$1:$G$65536,[1]Sheet1!$F$1:$F$65536,B12,[1]Sheet1!$J$1:$J$65536,Знач!$F$2,[1]Sheet1!$D$1:$D$65536,Знач!$A$4)+SUMIFS([1]Sheet1!$G$1:$G$65536,[1]Sheet1!$F$1:$F$65536,B12,[1]Sheet1!$J$1:$J$65536,Знач!$F$2,[1]Sheet1!$D$1:$D$65536,Знач!$A$5))=0,"Нет продаж",(SUMIFS([1]Sheet1!$G$1:$G$65536,[1]Sheet1!$F$1:$F$65536,B12,[1]Sheet1!$J$1:$J$65536,Знач!$F$2,[1]Sheet1!$D$1:$D$65536,Знач!$A$2,[1]Sheet1!$E$1:$E$65536,Знач!$D$2)+SUMIFS([1]Sheet1!$G$1:$G$65536,[1]Sheet1!$F$1:$F$65536,B12,[1]Sheet1!$J$1:$J$65536,Знач!$F$2,[1]Sheet1!$D$1:$D$65536,Знач!$A$3,[1]Sheet1!$E$1:$E$65536,Знач!$D$2)+SUMIFS([1]Sheet1!$G$1:$G$65536,[1]Sheet1!$F$1:$F$65536,B12,[1]Sheet1!$J$1:$J$65536,Знач!$F$2,[1]Sheet1!$D$1:$D$65536,Знач!$A$4,[1]Sheet1!$E$1:$E$65536,Знач!$D$2)+SUMIFS([1]Sheet1!$G$1:$G$65536,[1]Sheet1!$F$1:$F$65536,B12,[1]Sheet1!$J$1:$J$65536,Знач!$F$2,[1]Sheet1!$D$1:$D$65536,Знач!$A$5,[1]Sheet1!$E$1:$E$65536,Знач!$D$2))*100/(SUMIFS([1]Sheet1!$G$1:$G$65536,[1]Sheet1!$F$1:$F$65536,B12,[1]Sheet1!$J$1:$J$65536,Знач!$F$2,[1]Sheet1!$D$1:$D$65536,Знач!$A$2)+SUMIFS([1]Sheet1!$G$1:$G$65536,[1]Sheet1!$F$1:$F$65536,B12,[1]Sheet1!$J$1:$J$65536,Знач!$F$2,[1]Sheet1!$D$1:$D$65536,Знач!$A$3)+SUMIFS([1]Sheet1!$G$1:$G$65536,[1]Sheet1!$F$1:$F$65536,B12,[1]Sheet1!$J$1:$J$65536,Знач!$F$2,[1]Sheet1!$D$1:$D$65536,Знач!$A$4)+SUMIFS([1]Sheet1!$G$1:$G$65536,[1]Sheet1!$F$1:$F$65536,B12,[1]Sheet1!$J$1:$J$65536,Знач!$F$2,[1]Sheet1!$D$1:$D$65536,Знач!$A$5)))</f>
        <v>Нет продаж</v>
      </c>
      <c r="D12" s="13" t="str">
        <f>IF((SUMIFS([1]Sheet1!$G$1:$G$65536,[1]Sheet1!$F$1:$F$65536,B12,[1]Sheet1!$J$1:$J$65536,Знач!$F$2)-(SUMIFS([1]Sheet1!$G$1:$G$65536,[1]Sheet1!$F$1:$F$65536,B12,[1]Sheet1!$J$1:$J$65536,Знач!$F$2,[1]Sheet1!$D$1:$D$65536,Знач!$A$2)+SUMIFS([1]Sheet1!$G$1:$G$65536,[1]Sheet1!$F$1:$F$65536,B12,[1]Sheet1!$J$1:$J$65536,Знач!$F$2,[1]Sheet1!$D$1:$D$65536,Знач!$A$3)+SUMIFS([1]Sheet1!$G$1:$G$65536,[1]Sheet1!$F$1:$F$65536,B12,[1]Sheet1!$J$1:$J$65536,Знач!$F$2,[1]Sheet1!$D$1:$D$65536,Знач!$A$4)+SUMIFS([1]Sheet1!$G$1:$G$65536,[1]Sheet1!$F$1:$F$65536,B12,[1]Sheet1!$J$1:$J$65536,Знач!$F$2,[1]Sheet1!$D$1:$D$65536,Знач!$A$5)+SUMIFS([1]Sheet1!$G$1:$G$65536,[1]Sheet1!$F$1:$F$65536,B12,[1]Sheet1!$J$1:$J$65536,Знач!$F$2,[1]Sheet1!$D$1:$D$65536,Знач!$B$2)+SUMIFS([1]Sheet1!$G$1:$G$65536,[1]Sheet1!$F$1:$F$65536,B12,[1]Sheet1!$J$1:$J$65536,Знач!$F$2,[1]Sheet1!$D$1:$D$65536,Знач!$B$3)+SUMIFS([1]Sheet1!$G$1:$G$65536,[1]Sheet1!$F$1:$F$65536,B12,[1]Sheet1!$J$1:$J$65536,Знач!$F$2,[1]Sheet1!$D$1:$D$65536,Знач!$C$2)))&lt;1,"Нет продаж",((SUMIFS([1]Sheet1!$G$1:$G$65536,[1]Sheet1!$F$1:$F$65536,B12,[1]Sheet1!$J$1:$J$65536,Знач!$F$2,[1]Sheet1!$E$1:$E$65536,Знач!$D$2)-(SUMIFS([1]Sheet1!$G$1:$G$65536,[1]Sheet1!$F$1:$F$65536,B12,[1]Sheet1!$J$1:$J$65536,Знач!$F$2,[1]Sheet1!$D$1:$D$65536,Знач!$A$2,[1]Sheet1!$E$1:$E$65536,Знач!$D$2)+SUMIFS([1]Sheet1!$G$1:$G$65536,[1]Sheet1!$F$1:$F$65536,B12,[1]Sheet1!$J$1:$J$65536,Знач!$F$2,[1]Sheet1!$D$1:$D$65536,Знач!$A$3,[1]Sheet1!$E$1:$E$65536,Знач!$D$2)+SUMIFS([1]Sheet1!$G$1:$G$65536,[1]Sheet1!$F$1:$F$65536,B12,[1]Sheet1!$J$1:$J$65536,Знач!$F$2,[1]Sheet1!$D$1:$D$65536,Знач!$A$4,[1]Sheet1!$E$1:$E$65536,Знач!$D$2)+SUMIFS([1]Sheet1!$G$1:$G$65536,[1]Sheet1!$F$1:$F$65536,B12,[1]Sheet1!$J$1:$J$65536,Знач!$F$2,[1]Sheet1!$D$1:$D$65536,Знач!$A$5,[1]Sheet1!$E$1:$E$65536,Знач!$D$2)+SUMIFS([1]Sheet1!$G$1:$G$65536,[1]Sheet1!$F$1:$F$65536,B12,[1]Sheet1!$J$1:$J$65536,Знач!$F$2,[1]Sheet1!$D$1:$D$65536,Знач!$B$2,[1]Sheet1!$E$1:$E$65536,Знач!$D$2)+SUMIFS([1]Sheet1!$G$1:$G$65536,[1]Sheet1!$F$1:$F$65536,B12,[1]Sheet1!$J$1:$J$65536,Знач!$F$2,[1]Sheet1!$D$1:$D$65536,Знач!$B$3,[1]Sheet1!$E$1:$E$65536,Знач!$D$2)+SUMIFS([1]Sheet1!$G$1:$G$65536,[1]Sheet1!$F$1:$F$65536,B12,[1]Sheet1!$J$1:$J$65536,Знач!$F$2,[1]Sheet1!$D$1:$D$65536,Знач!$C$2,[1]Sheet1!$E$1:$E$65536,Знач!$D$2))))*100/(SUMIFS([1]Sheet1!$G$1:$G$65536,[1]Sheet1!$F$1:$F$65536,B12,[1]Sheet1!$J$1:$J$65536,Знач!$F$2)-(SUMIFS([1]Sheet1!$G$1:$G$65536,[1]Sheet1!$F$1:$F$65536,B12,[1]Sheet1!$J$1:$J$65536,Знач!$F$2,[1]Sheet1!$D$1:$D$65536,Знач!$A$2)+SUMIFS([1]Sheet1!$G$1:$G$65536,[1]Sheet1!$F$1:$F$65536,B12,[1]Sheet1!$J$1:$J$65536,Знач!$F$2,[1]Sheet1!$D$1:$D$65536,Знач!$A$3)+SUMIFS([1]Sheet1!$G$1:$G$65536,[1]Sheet1!$F$1:$F$65536,B12,[1]Sheet1!$J$1:$J$65536,Знач!$F$2,[1]Sheet1!$D$1:$D$65536,Знач!$A$4)+SUMIFS([1]Sheet1!$G$1:$G$65536,[1]Sheet1!$F$1:$F$65536,B12,[1]Sheet1!$J$1:$J$65536,Знач!$F$2,[1]Sheet1!$D$1:$D$65536,Знач!$A$5)+SUMIFS([1]Sheet1!$G$1:$G$65536,[1]Sheet1!$F$1:$F$65536,B12,[1]Sheet1!$J$1:$J$65536,Знач!$F$2,[1]Sheet1!$D$1:$D$65536,Знач!$B$2)+SUMIFS([1]Sheet1!$G$1:$G$65536,[1]Sheet1!$F$1:$F$65536,B12,[1]Sheet1!$J$1:$J$65536,Знач!$F$2,[1]Sheet1!$D$1:$D$65536,Знач!$B$3)+SUMIFS([1]Sheet1!$G$1:$G$65536,[1]Sheet1!$F$1:$F$65536,B12,[1]Sheet1!$J$1:$J$65536,Знач!$F$2,[1]Sheet1!$D$1:$D$65536,Знач!$C$2))))</f>
        <v>Нет продаж</v>
      </c>
      <c r="E12" s="14" t="str">
        <f>IF((SUMIFS([1]Sheet1!$G$1:$G$65536,[1]Sheet1!$F$1:$F$65536,B12,[1]Sheet1!$J$1:$J$65536,Знач!$F$2,[1]Sheet1!$D$1:$D$65536,Знач!$B$2)+SUMIFS([1]Sheet1!$G$1:$G$65536,[1]Sheet1!$F$1:$F$65536,B12,[1]Sheet1!$J$1:$J$65536,Знач!$F$2,[1]Sheet1!$D$1:$D$65536,Знач!$B$3))=0,"Нет продаж",(SUMIFS([1]Sheet1!$G$1:$G$65536,[1]Sheet1!$F$1:$F$65536,B12,[1]Sheet1!$J$1:$J$65536,Знач!$F$2,[1]Sheet1!$D$1:$D$65536,Знач!$B$2,[1]Sheet1!$E$1:$E$65536,Знач!$D$2)+SUMIFS([1]Sheet1!$G$1:$G$65536,[1]Sheet1!$F$1:$F$65536,B12,[1]Sheet1!$J$1:$J$65536,Знач!$F$2,[1]Sheet1!$D$1:$D$65536,Знач!$B$3,[1]Sheet1!$E$1:$E$65536,Знач!$D$2))*100/(SUMIFS([1]Sheet1!$G$1:$G$65536,[1]Sheet1!$F$1:$F$65536,B12,[1]Sheet1!$J$1:$J$65536,Знач!$F$2,[1]Sheet1!$D$1:$D$65536,Знач!$B$2)+SUMIFS([1]Sheet1!$G$1:$G$65536,[1]Sheet1!$F$1:$F$65536,B12,[1]Sheet1!$J$1:$J$65536,Знач!$F$2,[1]Sheet1!$D$1:$D$65536,Знач!$B$3)))</f>
        <v>Нет продаж</v>
      </c>
      <c r="F12" s="15">
        <f>COUNTIFS([1]Sheet1!$F$1:$F$65536,KPI!B12,[1]Sheet1!$H$1:$H$65536,Знач!$E$2,[1]Sheet1!$J$1:$J$65536,Знач!$F$2)+COUNTIFS([1]Sheet1!$F$1:$F$65536,KPI!B12,[1]Sheet1!$H$1:$H$65536,Знач!$E$3,[1]Sheet1!$J$1:$J$65536,Знач!$F$2)+COUNTIFS([1]Sheet1!$F$1:$F$65536,KPI!B12,[1]Sheet1!$H$1:$H$65536,Знач!$E$4,[1]Sheet1!$J$1:$J$65536,Знач!$F$2)</f>
        <v>0</v>
      </c>
      <c r="G12" s="16">
        <f>COUNTIFS([1]Sheet1!$F$1:$F$65536,KPI!B12,[1]Sheet1!$D$1:$D$65536,Знач!$B$3,[1]Sheet1!$K$1:$K$65536,TRUE,[1]Sheet1!$J$1:$J$65536,Знач!$F$2)+COUNTIFS([1]Sheet1!$F$1:$F$65536,KPI!B12,[1]Sheet1!$D$1:$D$65536,Знач!$C$2,[1]Sheet1!$K$1:$K$65536,TRUE,[1]Sheet1!$J$1:$J$65536,Знач!$F$2)</f>
        <v>0</v>
      </c>
      <c r="H12" s="17" t="str">
        <f t="shared" si="0"/>
        <v>Нет предложений</v>
      </c>
    </row>
    <row r="13" spans="1:8" ht="15.75" x14ac:dyDescent="0.25">
      <c r="A13" s="8">
        <v>11</v>
      </c>
      <c r="B13" s="9" t="s">
        <v>39</v>
      </c>
      <c r="C13" s="13">
        <f>IF((SUMIFS([1]Sheet1!$G$1:$G$65536,[1]Sheet1!$F$1:$F$65536,B13,[1]Sheet1!$J$1:$J$65536,Знач!$F$2,[1]Sheet1!$D$1:$D$65536,Знач!$A$2)+SUMIFS([1]Sheet1!$G$1:$G$65536,[1]Sheet1!$F$1:$F$65536,B13,[1]Sheet1!$J$1:$J$65536,Знач!$F$2,[1]Sheet1!$D$1:$D$65536,Знач!$A$3)+SUMIFS([1]Sheet1!$G$1:$G$65536,[1]Sheet1!$F$1:$F$65536,B13,[1]Sheet1!$J$1:$J$65536,Знач!$F$2,[1]Sheet1!$D$1:$D$65536,Знач!$A$4)+SUMIFS([1]Sheet1!$G$1:$G$65536,[1]Sheet1!$F$1:$F$65536,B13,[1]Sheet1!$J$1:$J$65536,Знач!$F$2,[1]Sheet1!$D$1:$D$65536,Знач!$A$5))=0,"Нет продаж",(SUMIFS([1]Sheet1!$G$1:$G$65536,[1]Sheet1!$F$1:$F$65536,B13,[1]Sheet1!$J$1:$J$65536,Знач!$F$2,[1]Sheet1!$D$1:$D$65536,Знач!$A$2,[1]Sheet1!$E$1:$E$65536,Знач!$D$2)+SUMIFS([1]Sheet1!$G$1:$G$65536,[1]Sheet1!$F$1:$F$65536,B13,[1]Sheet1!$J$1:$J$65536,Знач!$F$2,[1]Sheet1!$D$1:$D$65536,Знач!$A$3,[1]Sheet1!$E$1:$E$65536,Знач!$D$2)+SUMIFS([1]Sheet1!$G$1:$G$65536,[1]Sheet1!$F$1:$F$65536,B13,[1]Sheet1!$J$1:$J$65536,Знач!$F$2,[1]Sheet1!$D$1:$D$65536,Знач!$A$4,[1]Sheet1!$E$1:$E$65536,Знач!$D$2)+SUMIFS([1]Sheet1!$G$1:$G$65536,[1]Sheet1!$F$1:$F$65536,B13,[1]Sheet1!$J$1:$J$65536,Знач!$F$2,[1]Sheet1!$D$1:$D$65536,Знач!$A$5,[1]Sheet1!$E$1:$E$65536,Знач!$D$2))*100/(SUMIFS([1]Sheet1!$G$1:$G$65536,[1]Sheet1!$F$1:$F$65536,B13,[1]Sheet1!$J$1:$J$65536,Знач!$F$2,[1]Sheet1!$D$1:$D$65536,Знач!$A$2)+SUMIFS([1]Sheet1!$G$1:$G$65536,[1]Sheet1!$F$1:$F$65536,B13,[1]Sheet1!$J$1:$J$65536,Знач!$F$2,[1]Sheet1!$D$1:$D$65536,Знач!$A$3)+SUMIFS([1]Sheet1!$G$1:$G$65536,[1]Sheet1!$F$1:$F$65536,B13,[1]Sheet1!$J$1:$J$65536,Знач!$F$2,[1]Sheet1!$D$1:$D$65536,Знач!$A$4)+SUMIFS([1]Sheet1!$G$1:$G$65536,[1]Sheet1!$F$1:$F$65536,B13,[1]Sheet1!$J$1:$J$65536,Знач!$F$2,[1]Sheet1!$D$1:$D$65536,Знач!$A$5)))</f>
        <v>100</v>
      </c>
      <c r="D13" s="13">
        <f>IF((SUMIFS([1]Sheet1!$G$1:$G$65536,[1]Sheet1!$F$1:$F$65536,B13,[1]Sheet1!$J$1:$J$65536,Знач!$F$2)-(SUMIFS([1]Sheet1!$G$1:$G$65536,[1]Sheet1!$F$1:$F$65536,B13,[1]Sheet1!$J$1:$J$65536,Знач!$F$2,[1]Sheet1!$D$1:$D$65536,Знач!$A$2)+SUMIFS([1]Sheet1!$G$1:$G$65536,[1]Sheet1!$F$1:$F$65536,B13,[1]Sheet1!$J$1:$J$65536,Знач!$F$2,[1]Sheet1!$D$1:$D$65536,Знач!$A$3)+SUMIFS([1]Sheet1!$G$1:$G$65536,[1]Sheet1!$F$1:$F$65536,B13,[1]Sheet1!$J$1:$J$65536,Знач!$F$2,[1]Sheet1!$D$1:$D$65536,Знач!$A$4)+SUMIFS([1]Sheet1!$G$1:$G$65536,[1]Sheet1!$F$1:$F$65536,B13,[1]Sheet1!$J$1:$J$65536,Знач!$F$2,[1]Sheet1!$D$1:$D$65536,Знач!$A$5)+SUMIFS([1]Sheet1!$G$1:$G$65536,[1]Sheet1!$F$1:$F$65536,B13,[1]Sheet1!$J$1:$J$65536,Знач!$F$2,[1]Sheet1!$D$1:$D$65536,Знач!$B$2)+SUMIFS([1]Sheet1!$G$1:$G$65536,[1]Sheet1!$F$1:$F$65536,B13,[1]Sheet1!$J$1:$J$65536,Знач!$F$2,[1]Sheet1!$D$1:$D$65536,Знач!$B$3)+SUMIFS([1]Sheet1!$G$1:$G$65536,[1]Sheet1!$F$1:$F$65536,B13,[1]Sheet1!$J$1:$J$65536,Знач!$F$2,[1]Sheet1!$D$1:$D$65536,Знач!$C$2)))&lt;1,"Нет продаж",((SUMIFS([1]Sheet1!$G$1:$G$65536,[1]Sheet1!$F$1:$F$65536,B13,[1]Sheet1!$J$1:$J$65536,Знач!$F$2,[1]Sheet1!$E$1:$E$65536,Знач!$D$2)-(SUMIFS([1]Sheet1!$G$1:$G$65536,[1]Sheet1!$F$1:$F$65536,B13,[1]Sheet1!$J$1:$J$65536,Знач!$F$2,[1]Sheet1!$D$1:$D$65536,Знач!$A$2,[1]Sheet1!$E$1:$E$65536,Знач!$D$2)+SUMIFS([1]Sheet1!$G$1:$G$65536,[1]Sheet1!$F$1:$F$65536,B13,[1]Sheet1!$J$1:$J$65536,Знач!$F$2,[1]Sheet1!$D$1:$D$65536,Знач!$A$3,[1]Sheet1!$E$1:$E$65536,Знач!$D$2)+SUMIFS([1]Sheet1!$G$1:$G$65536,[1]Sheet1!$F$1:$F$65536,B13,[1]Sheet1!$J$1:$J$65536,Знач!$F$2,[1]Sheet1!$D$1:$D$65536,Знач!$A$4,[1]Sheet1!$E$1:$E$65536,Знач!$D$2)+SUMIFS([1]Sheet1!$G$1:$G$65536,[1]Sheet1!$F$1:$F$65536,B13,[1]Sheet1!$J$1:$J$65536,Знач!$F$2,[1]Sheet1!$D$1:$D$65536,Знач!$A$5,[1]Sheet1!$E$1:$E$65536,Знач!$D$2)+SUMIFS([1]Sheet1!$G$1:$G$65536,[1]Sheet1!$F$1:$F$65536,B13,[1]Sheet1!$J$1:$J$65536,Знач!$F$2,[1]Sheet1!$D$1:$D$65536,Знач!$B$2,[1]Sheet1!$E$1:$E$65536,Знач!$D$2)+SUMIFS([1]Sheet1!$G$1:$G$65536,[1]Sheet1!$F$1:$F$65536,B13,[1]Sheet1!$J$1:$J$65536,Знач!$F$2,[1]Sheet1!$D$1:$D$65536,Знач!$B$3,[1]Sheet1!$E$1:$E$65536,Знач!$D$2)+SUMIFS([1]Sheet1!$G$1:$G$65536,[1]Sheet1!$F$1:$F$65536,B13,[1]Sheet1!$J$1:$J$65536,Знач!$F$2,[1]Sheet1!$D$1:$D$65536,Знач!$C$2,[1]Sheet1!$E$1:$E$65536,Знач!$D$2))))*100/(SUMIFS([1]Sheet1!$G$1:$G$65536,[1]Sheet1!$F$1:$F$65536,B13,[1]Sheet1!$J$1:$J$65536,Знач!$F$2)-(SUMIFS([1]Sheet1!$G$1:$G$65536,[1]Sheet1!$F$1:$F$65536,B13,[1]Sheet1!$J$1:$J$65536,Знач!$F$2,[1]Sheet1!$D$1:$D$65536,Знач!$A$2)+SUMIFS([1]Sheet1!$G$1:$G$65536,[1]Sheet1!$F$1:$F$65536,B13,[1]Sheet1!$J$1:$J$65536,Знач!$F$2,[1]Sheet1!$D$1:$D$65536,Знач!$A$3)+SUMIFS([1]Sheet1!$G$1:$G$65536,[1]Sheet1!$F$1:$F$65536,B13,[1]Sheet1!$J$1:$J$65536,Знач!$F$2,[1]Sheet1!$D$1:$D$65536,Знач!$A$4)+SUMIFS([1]Sheet1!$G$1:$G$65536,[1]Sheet1!$F$1:$F$65536,B13,[1]Sheet1!$J$1:$J$65536,Знач!$F$2,[1]Sheet1!$D$1:$D$65536,Знач!$A$5)+SUMIFS([1]Sheet1!$G$1:$G$65536,[1]Sheet1!$F$1:$F$65536,B13,[1]Sheet1!$J$1:$J$65536,Знач!$F$2,[1]Sheet1!$D$1:$D$65536,Знач!$B$2)+SUMIFS([1]Sheet1!$G$1:$G$65536,[1]Sheet1!$F$1:$F$65536,B13,[1]Sheet1!$J$1:$J$65536,Знач!$F$2,[1]Sheet1!$D$1:$D$65536,Знач!$B$3)+SUMIFS([1]Sheet1!$G$1:$G$65536,[1]Sheet1!$F$1:$F$65536,B13,[1]Sheet1!$J$1:$J$65536,Знач!$F$2,[1]Sheet1!$D$1:$D$65536,Знач!$C$2))))</f>
        <v>100</v>
      </c>
      <c r="E13" s="14">
        <f>IF((SUMIFS([1]Sheet1!$G$1:$G$65536,[1]Sheet1!$F$1:$F$65536,B13,[1]Sheet1!$J$1:$J$65536,Знач!$F$2,[1]Sheet1!$D$1:$D$65536,Знач!$B$2)+SUMIFS([1]Sheet1!$G$1:$G$65536,[1]Sheet1!$F$1:$F$65536,B13,[1]Sheet1!$J$1:$J$65536,Знач!$F$2,[1]Sheet1!$D$1:$D$65536,Знач!$B$3))=0,"Нет продаж",(SUMIFS([1]Sheet1!$G$1:$G$65536,[1]Sheet1!$F$1:$F$65536,B13,[1]Sheet1!$J$1:$J$65536,Знач!$F$2,[1]Sheet1!$D$1:$D$65536,Знач!$B$2,[1]Sheet1!$E$1:$E$65536,Знач!$D$2)+SUMIFS([1]Sheet1!$G$1:$G$65536,[1]Sheet1!$F$1:$F$65536,B13,[1]Sheet1!$J$1:$J$65536,Знач!$F$2,[1]Sheet1!$D$1:$D$65536,Знач!$B$3,[1]Sheet1!$E$1:$E$65536,Знач!$D$2))*100/(SUMIFS([1]Sheet1!$G$1:$G$65536,[1]Sheet1!$F$1:$F$65536,B13,[1]Sheet1!$J$1:$J$65536,Знач!$F$2,[1]Sheet1!$D$1:$D$65536,Знач!$B$2)+SUMIFS([1]Sheet1!$G$1:$G$65536,[1]Sheet1!$F$1:$F$65536,B13,[1]Sheet1!$J$1:$J$65536,Знач!$F$2,[1]Sheet1!$D$1:$D$65536,Знач!$B$3)))</f>
        <v>100</v>
      </c>
      <c r="F13" s="15">
        <f>COUNTIFS([1]Sheet1!$F$1:$F$65536,KPI!B13,[1]Sheet1!$H$1:$H$65536,Знач!$E$2,[1]Sheet1!$J$1:$J$65536,Знач!$F$2)+COUNTIFS([1]Sheet1!$F$1:$F$65536,KPI!B13,[1]Sheet1!$H$1:$H$65536,Знач!$E$3,[1]Sheet1!$J$1:$J$65536,Знач!$F$2)+COUNTIFS([1]Sheet1!$F$1:$F$65536,KPI!B13,[1]Sheet1!$H$1:$H$65536,Знач!$E$4,[1]Sheet1!$J$1:$J$65536,Знач!$F$2)</f>
        <v>2</v>
      </c>
      <c r="G13" s="16">
        <f>COUNTIFS([1]Sheet1!$F$1:$F$65536,KPI!B13,[1]Sheet1!$D$1:$D$65536,Знач!$B$3,[1]Sheet1!$K$1:$K$65536,TRUE,[1]Sheet1!$J$1:$J$65536,Знач!$F$2)+COUNTIFS([1]Sheet1!$F$1:$F$65536,KPI!B13,[1]Sheet1!$D$1:$D$65536,Знач!$C$2,[1]Sheet1!$K$1:$K$65536,TRUE,[1]Sheet1!$J$1:$J$65536,Знач!$F$2)</f>
        <v>0</v>
      </c>
      <c r="H13" s="17">
        <f t="shared" si="0"/>
        <v>0</v>
      </c>
    </row>
    <row r="14" spans="1:8" ht="15.75" x14ac:dyDescent="0.25">
      <c r="A14" s="8">
        <v>12</v>
      </c>
      <c r="B14" s="9" t="s">
        <v>40</v>
      </c>
      <c r="C14" s="13">
        <f>IF((SUMIFS([1]Sheet1!$G$1:$G$65536,[1]Sheet1!$F$1:$F$65536,B14,[1]Sheet1!$J$1:$J$65536,Знач!$F$2,[1]Sheet1!$D$1:$D$65536,Знач!$A$2)+SUMIFS([1]Sheet1!$G$1:$G$65536,[1]Sheet1!$F$1:$F$65536,B14,[1]Sheet1!$J$1:$J$65536,Знач!$F$2,[1]Sheet1!$D$1:$D$65536,Знач!$A$3)+SUMIFS([1]Sheet1!$G$1:$G$65536,[1]Sheet1!$F$1:$F$65536,B14,[1]Sheet1!$J$1:$J$65536,Знач!$F$2,[1]Sheet1!$D$1:$D$65536,Знач!$A$4)+SUMIFS([1]Sheet1!$G$1:$G$65536,[1]Sheet1!$F$1:$F$65536,B14,[1]Sheet1!$J$1:$J$65536,Знач!$F$2,[1]Sheet1!$D$1:$D$65536,Знач!$A$5))=0,"Нет продаж",(SUMIFS([1]Sheet1!$G$1:$G$65536,[1]Sheet1!$F$1:$F$65536,B14,[1]Sheet1!$J$1:$J$65536,Знач!$F$2,[1]Sheet1!$D$1:$D$65536,Знач!$A$2,[1]Sheet1!$E$1:$E$65536,Знач!$D$2)+SUMIFS([1]Sheet1!$G$1:$G$65536,[1]Sheet1!$F$1:$F$65536,B14,[1]Sheet1!$J$1:$J$65536,Знач!$F$2,[1]Sheet1!$D$1:$D$65536,Знач!$A$3,[1]Sheet1!$E$1:$E$65536,Знач!$D$2)+SUMIFS([1]Sheet1!$G$1:$G$65536,[1]Sheet1!$F$1:$F$65536,B14,[1]Sheet1!$J$1:$J$65536,Знач!$F$2,[1]Sheet1!$D$1:$D$65536,Знач!$A$4,[1]Sheet1!$E$1:$E$65536,Знач!$D$2)+SUMIFS([1]Sheet1!$G$1:$G$65536,[1]Sheet1!$F$1:$F$65536,B14,[1]Sheet1!$J$1:$J$65536,Знач!$F$2,[1]Sheet1!$D$1:$D$65536,Знач!$A$5,[1]Sheet1!$E$1:$E$65536,Знач!$D$2))*100/(SUMIFS([1]Sheet1!$G$1:$G$65536,[1]Sheet1!$F$1:$F$65536,B14,[1]Sheet1!$J$1:$J$65536,Знач!$F$2,[1]Sheet1!$D$1:$D$65536,Знач!$A$2)+SUMIFS([1]Sheet1!$G$1:$G$65536,[1]Sheet1!$F$1:$F$65536,B14,[1]Sheet1!$J$1:$J$65536,Знач!$F$2,[1]Sheet1!$D$1:$D$65536,Знач!$A$3)+SUMIFS([1]Sheet1!$G$1:$G$65536,[1]Sheet1!$F$1:$F$65536,B14,[1]Sheet1!$J$1:$J$65536,Знач!$F$2,[1]Sheet1!$D$1:$D$65536,Знач!$A$4)+SUMIFS([1]Sheet1!$G$1:$G$65536,[1]Sheet1!$F$1:$F$65536,B14,[1]Sheet1!$J$1:$J$65536,Знач!$F$2,[1]Sheet1!$D$1:$D$65536,Знач!$A$5)))</f>
        <v>100</v>
      </c>
      <c r="D14" s="13">
        <f>IF((SUMIFS([1]Sheet1!$G$1:$G$65536,[1]Sheet1!$F$1:$F$65536,B14,[1]Sheet1!$J$1:$J$65536,Знач!$F$2)-(SUMIFS([1]Sheet1!$G$1:$G$65536,[1]Sheet1!$F$1:$F$65536,B14,[1]Sheet1!$J$1:$J$65536,Знач!$F$2,[1]Sheet1!$D$1:$D$65536,Знач!$A$2)+SUMIFS([1]Sheet1!$G$1:$G$65536,[1]Sheet1!$F$1:$F$65536,B14,[1]Sheet1!$J$1:$J$65536,Знач!$F$2,[1]Sheet1!$D$1:$D$65536,Знач!$A$3)+SUMIFS([1]Sheet1!$G$1:$G$65536,[1]Sheet1!$F$1:$F$65536,B14,[1]Sheet1!$J$1:$J$65536,Знач!$F$2,[1]Sheet1!$D$1:$D$65536,Знач!$A$4)+SUMIFS([1]Sheet1!$G$1:$G$65536,[1]Sheet1!$F$1:$F$65536,B14,[1]Sheet1!$J$1:$J$65536,Знач!$F$2,[1]Sheet1!$D$1:$D$65536,Знач!$A$5)+SUMIFS([1]Sheet1!$G$1:$G$65536,[1]Sheet1!$F$1:$F$65536,B14,[1]Sheet1!$J$1:$J$65536,Знач!$F$2,[1]Sheet1!$D$1:$D$65536,Знач!$B$2)+SUMIFS([1]Sheet1!$G$1:$G$65536,[1]Sheet1!$F$1:$F$65536,B14,[1]Sheet1!$J$1:$J$65536,Знач!$F$2,[1]Sheet1!$D$1:$D$65536,Знач!$B$3)+SUMIFS([1]Sheet1!$G$1:$G$65536,[1]Sheet1!$F$1:$F$65536,B14,[1]Sheet1!$J$1:$J$65536,Знач!$F$2,[1]Sheet1!$D$1:$D$65536,Знач!$C$2)))&lt;1,"Нет продаж",((SUMIFS([1]Sheet1!$G$1:$G$65536,[1]Sheet1!$F$1:$F$65536,B14,[1]Sheet1!$J$1:$J$65536,Знач!$F$2,[1]Sheet1!$E$1:$E$65536,Знач!$D$2)-(SUMIFS([1]Sheet1!$G$1:$G$65536,[1]Sheet1!$F$1:$F$65536,B14,[1]Sheet1!$J$1:$J$65536,Знач!$F$2,[1]Sheet1!$D$1:$D$65536,Знач!$A$2,[1]Sheet1!$E$1:$E$65536,Знач!$D$2)+SUMIFS([1]Sheet1!$G$1:$G$65536,[1]Sheet1!$F$1:$F$65536,B14,[1]Sheet1!$J$1:$J$65536,Знач!$F$2,[1]Sheet1!$D$1:$D$65536,Знач!$A$3,[1]Sheet1!$E$1:$E$65536,Знач!$D$2)+SUMIFS([1]Sheet1!$G$1:$G$65536,[1]Sheet1!$F$1:$F$65536,B14,[1]Sheet1!$J$1:$J$65536,Знач!$F$2,[1]Sheet1!$D$1:$D$65536,Знач!$A$4,[1]Sheet1!$E$1:$E$65536,Знач!$D$2)+SUMIFS([1]Sheet1!$G$1:$G$65536,[1]Sheet1!$F$1:$F$65536,B14,[1]Sheet1!$J$1:$J$65536,Знач!$F$2,[1]Sheet1!$D$1:$D$65536,Знач!$A$5,[1]Sheet1!$E$1:$E$65536,Знач!$D$2)+SUMIFS([1]Sheet1!$G$1:$G$65536,[1]Sheet1!$F$1:$F$65536,B14,[1]Sheet1!$J$1:$J$65536,Знач!$F$2,[1]Sheet1!$D$1:$D$65536,Знач!$B$2,[1]Sheet1!$E$1:$E$65536,Знач!$D$2)+SUMIFS([1]Sheet1!$G$1:$G$65536,[1]Sheet1!$F$1:$F$65536,B14,[1]Sheet1!$J$1:$J$65536,Знач!$F$2,[1]Sheet1!$D$1:$D$65536,Знач!$B$3,[1]Sheet1!$E$1:$E$65536,Знач!$D$2)+SUMIFS([1]Sheet1!$G$1:$G$65536,[1]Sheet1!$F$1:$F$65536,B14,[1]Sheet1!$J$1:$J$65536,Знач!$F$2,[1]Sheet1!$D$1:$D$65536,Знач!$C$2,[1]Sheet1!$E$1:$E$65536,Знач!$D$2))))*100/(SUMIFS([1]Sheet1!$G$1:$G$65536,[1]Sheet1!$F$1:$F$65536,B14,[1]Sheet1!$J$1:$J$65536,Знач!$F$2)-(SUMIFS([1]Sheet1!$G$1:$G$65536,[1]Sheet1!$F$1:$F$65536,B14,[1]Sheet1!$J$1:$J$65536,Знач!$F$2,[1]Sheet1!$D$1:$D$65536,Знач!$A$2)+SUMIFS([1]Sheet1!$G$1:$G$65536,[1]Sheet1!$F$1:$F$65536,B14,[1]Sheet1!$J$1:$J$65536,Знач!$F$2,[1]Sheet1!$D$1:$D$65536,Знач!$A$3)+SUMIFS([1]Sheet1!$G$1:$G$65536,[1]Sheet1!$F$1:$F$65536,B14,[1]Sheet1!$J$1:$J$65536,Знач!$F$2,[1]Sheet1!$D$1:$D$65536,Знач!$A$4)+SUMIFS([1]Sheet1!$G$1:$G$65536,[1]Sheet1!$F$1:$F$65536,B14,[1]Sheet1!$J$1:$J$65536,Знач!$F$2,[1]Sheet1!$D$1:$D$65536,Знач!$A$5)+SUMIFS([1]Sheet1!$G$1:$G$65536,[1]Sheet1!$F$1:$F$65536,B14,[1]Sheet1!$J$1:$J$65536,Знач!$F$2,[1]Sheet1!$D$1:$D$65536,Знач!$B$2)+SUMIFS([1]Sheet1!$G$1:$G$65536,[1]Sheet1!$F$1:$F$65536,B14,[1]Sheet1!$J$1:$J$65536,Знач!$F$2,[1]Sheet1!$D$1:$D$65536,Знач!$B$3)+SUMIFS([1]Sheet1!$G$1:$G$65536,[1]Sheet1!$F$1:$F$65536,B14,[1]Sheet1!$J$1:$J$65536,Знач!$F$2,[1]Sheet1!$D$1:$D$65536,Знач!$C$2))))</f>
        <v>100</v>
      </c>
      <c r="E14" s="14">
        <f>IF((SUMIFS([1]Sheet1!$G$1:$G$65536,[1]Sheet1!$F$1:$F$65536,B14,[1]Sheet1!$J$1:$J$65536,Знач!$F$2,[1]Sheet1!$D$1:$D$65536,Знач!$B$2)+SUMIFS([1]Sheet1!$G$1:$G$65536,[1]Sheet1!$F$1:$F$65536,B14,[1]Sheet1!$J$1:$J$65536,Знач!$F$2,[1]Sheet1!$D$1:$D$65536,Знач!$B$3))=0,"Нет продаж",(SUMIFS([1]Sheet1!$G$1:$G$65536,[1]Sheet1!$F$1:$F$65536,B14,[1]Sheet1!$J$1:$J$65536,Знач!$F$2,[1]Sheet1!$D$1:$D$65536,Знач!$B$2,[1]Sheet1!$E$1:$E$65536,Знач!$D$2)+SUMIFS([1]Sheet1!$G$1:$G$65536,[1]Sheet1!$F$1:$F$65536,B14,[1]Sheet1!$J$1:$J$65536,Знач!$F$2,[1]Sheet1!$D$1:$D$65536,Знач!$B$3,[1]Sheet1!$E$1:$E$65536,Знач!$D$2))*100/(SUMIFS([1]Sheet1!$G$1:$G$65536,[1]Sheet1!$F$1:$F$65536,B14,[1]Sheet1!$J$1:$J$65536,Знач!$F$2,[1]Sheet1!$D$1:$D$65536,Знач!$B$2)+SUMIFS([1]Sheet1!$G$1:$G$65536,[1]Sheet1!$F$1:$F$65536,B14,[1]Sheet1!$J$1:$J$65536,Знач!$F$2,[1]Sheet1!$D$1:$D$65536,Знач!$B$3)))</f>
        <v>100</v>
      </c>
      <c r="F14" s="15">
        <f>COUNTIFS([1]Sheet1!$F$1:$F$65536,KPI!B14,[1]Sheet1!$H$1:$H$65536,Знач!$E$2,[1]Sheet1!$J$1:$J$65536,Знач!$F$2)+COUNTIFS([1]Sheet1!$F$1:$F$65536,KPI!B14,[1]Sheet1!$H$1:$H$65536,Знач!$E$3,[1]Sheet1!$J$1:$J$65536,Знач!$F$2)+COUNTIFS([1]Sheet1!$F$1:$F$65536,KPI!B14,[1]Sheet1!$H$1:$H$65536,Знач!$E$4,[1]Sheet1!$J$1:$J$65536,Знач!$F$2)</f>
        <v>1</v>
      </c>
      <c r="G14" s="16">
        <f>COUNTIFS([1]Sheet1!$F$1:$F$65536,KPI!B14,[1]Sheet1!$D$1:$D$65536,Знач!$B$3,[1]Sheet1!$K$1:$K$65536,TRUE,[1]Sheet1!$J$1:$J$65536,Знач!$F$2)+COUNTIFS([1]Sheet1!$F$1:$F$65536,KPI!B14,[1]Sheet1!$D$1:$D$65536,Знач!$C$2,[1]Sheet1!$K$1:$K$65536,TRUE,[1]Sheet1!$J$1:$J$65536,Знач!$F$2)</f>
        <v>0</v>
      </c>
      <c r="H14" s="17">
        <f t="shared" si="0"/>
        <v>0</v>
      </c>
    </row>
    <row r="15" spans="1:8" ht="15.75" x14ac:dyDescent="0.25">
      <c r="A15" s="8">
        <v>13</v>
      </c>
      <c r="B15" s="9" t="s">
        <v>41</v>
      </c>
      <c r="C15" s="13">
        <f>IF((SUMIFS([1]Sheet1!$G$1:$G$65536,[1]Sheet1!$F$1:$F$65536,B15,[1]Sheet1!$J$1:$J$65536,Знач!$F$2,[1]Sheet1!$D$1:$D$65536,Знач!$A$2)+SUMIFS([1]Sheet1!$G$1:$G$65536,[1]Sheet1!$F$1:$F$65536,B15,[1]Sheet1!$J$1:$J$65536,Знач!$F$2,[1]Sheet1!$D$1:$D$65536,Знач!$A$3)+SUMIFS([1]Sheet1!$G$1:$G$65536,[1]Sheet1!$F$1:$F$65536,B15,[1]Sheet1!$J$1:$J$65536,Знач!$F$2,[1]Sheet1!$D$1:$D$65536,Знач!$A$4)+SUMIFS([1]Sheet1!$G$1:$G$65536,[1]Sheet1!$F$1:$F$65536,B15,[1]Sheet1!$J$1:$J$65536,Знач!$F$2,[1]Sheet1!$D$1:$D$65536,Знач!$A$5))=0,"Нет продаж",(SUMIFS([1]Sheet1!$G$1:$G$65536,[1]Sheet1!$F$1:$F$65536,B15,[1]Sheet1!$J$1:$J$65536,Знач!$F$2,[1]Sheet1!$D$1:$D$65536,Знач!$A$2,[1]Sheet1!$E$1:$E$65536,Знач!$D$2)+SUMIFS([1]Sheet1!$G$1:$G$65536,[1]Sheet1!$F$1:$F$65536,B15,[1]Sheet1!$J$1:$J$65536,Знач!$F$2,[1]Sheet1!$D$1:$D$65536,Знач!$A$3,[1]Sheet1!$E$1:$E$65536,Знач!$D$2)+SUMIFS([1]Sheet1!$G$1:$G$65536,[1]Sheet1!$F$1:$F$65536,B15,[1]Sheet1!$J$1:$J$65536,Знач!$F$2,[1]Sheet1!$D$1:$D$65536,Знач!$A$4,[1]Sheet1!$E$1:$E$65536,Знач!$D$2)+SUMIFS([1]Sheet1!$G$1:$G$65536,[1]Sheet1!$F$1:$F$65536,B15,[1]Sheet1!$J$1:$J$65536,Знач!$F$2,[1]Sheet1!$D$1:$D$65536,Знач!$A$5,[1]Sheet1!$E$1:$E$65536,Знач!$D$2))*100/(SUMIFS([1]Sheet1!$G$1:$G$65536,[1]Sheet1!$F$1:$F$65536,B15,[1]Sheet1!$J$1:$J$65536,Знач!$F$2,[1]Sheet1!$D$1:$D$65536,Знач!$A$2)+SUMIFS([1]Sheet1!$G$1:$G$65536,[1]Sheet1!$F$1:$F$65536,B15,[1]Sheet1!$J$1:$J$65536,Знач!$F$2,[1]Sheet1!$D$1:$D$65536,Знач!$A$3)+SUMIFS([1]Sheet1!$G$1:$G$65536,[1]Sheet1!$F$1:$F$65536,B15,[1]Sheet1!$J$1:$J$65536,Знач!$F$2,[1]Sheet1!$D$1:$D$65536,Знач!$A$4)+SUMIFS([1]Sheet1!$G$1:$G$65536,[1]Sheet1!$F$1:$F$65536,B15,[1]Sheet1!$J$1:$J$65536,Знач!$F$2,[1]Sheet1!$D$1:$D$65536,Знач!$A$5)))</f>
        <v>99.999999999999986</v>
      </c>
      <c r="D15" s="13" t="str">
        <f>IF((SUMIFS([1]Sheet1!$G$1:$G$65536,[1]Sheet1!$F$1:$F$65536,B15,[1]Sheet1!$J$1:$J$65536,Знач!$F$2)-(SUMIFS([1]Sheet1!$G$1:$G$65536,[1]Sheet1!$F$1:$F$65536,B15,[1]Sheet1!$J$1:$J$65536,Знач!$F$2,[1]Sheet1!$D$1:$D$65536,Знач!$A$2)+SUMIFS([1]Sheet1!$G$1:$G$65536,[1]Sheet1!$F$1:$F$65536,B15,[1]Sheet1!$J$1:$J$65536,Знач!$F$2,[1]Sheet1!$D$1:$D$65536,Знач!$A$3)+SUMIFS([1]Sheet1!$G$1:$G$65536,[1]Sheet1!$F$1:$F$65536,B15,[1]Sheet1!$J$1:$J$65536,Знач!$F$2,[1]Sheet1!$D$1:$D$65536,Знач!$A$4)+SUMIFS([1]Sheet1!$G$1:$G$65536,[1]Sheet1!$F$1:$F$65536,B15,[1]Sheet1!$J$1:$J$65536,Знач!$F$2,[1]Sheet1!$D$1:$D$65536,Знач!$A$5)+SUMIFS([1]Sheet1!$G$1:$G$65536,[1]Sheet1!$F$1:$F$65536,B15,[1]Sheet1!$J$1:$J$65536,Знач!$F$2,[1]Sheet1!$D$1:$D$65536,Знач!$B$2)+SUMIFS([1]Sheet1!$G$1:$G$65536,[1]Sheet1!$F$1:$F$65536,B15,[1]Sheet1!$J$1:$J$65536,Знач!$F$2,[1]Sheet1!$D$1:$D$65536,Знач!$B$3)+SUMIFS([1]Sheet1!$G$1:$G$65536,[1]Sheet1!$F$1:$F$65536,B15,[1]Sheet1!$J$1:$J$65536,Знач!$F$2,[1]Sheet1!$D$1:$D$65536,Знач!$C$2)))&lt;1,"Нет продаж",((SUMIFS([1]Sheet1!$G$1:$G$65536,[1]Sheet1!$F$1:$F$65536,B15,[1]Sheet1!$J$1:$J$65536,Знач!$F$2,[1]Sheet1!$E$1:$E$65536,Знач!$D$2)-(SUMIFS([1]Sheet1!$G$1:$G$65536,[1]Sheet1!$F$1:$F$65536,B15,[1]Sheet1!$J$1:$J$65536,Знач!$F$2,[1]Sheet1!$D$1:$D$65536,Знач!$A$2,[1]Sheet1!$E$1:$E$65536,Знач!$D$2)+SUMIFS([1]Sheet1!$G$1:$G$65536,[1]Sheet1!$F$1:$F$65536,B15,[1]Sheet1!$J$1:$J$65536,Знач!$F$2,[1]Sheet1!$D$1:$D$65536,Знач!$A$3,[1]Sheet1!$E$1:$E$65536,Знач!$D$2)+SUMIFS([1]Sheet1!$G$1:$G$65536,[1]Sheet1!$F$1:$F$65536,B15,[1]Sheet1!$J$1:$J$65536,Знач!$F$2,[1]Sheet1!$D$1:$D$65536,Знач!$A$4,[1]Sheet1!$E$1:$E$65536,Знач!$D$2)+SUMIFS([1]Sheet1!$G$1:$G$65536,[1]Sheet1!$F$1:$F$65536,B15,[1]Sheet1!$J$1:$J$65536,Знач!$F$2,[1]Sheet1!$D$1:$D$65536,Знач!$A$5,[1]Sheet1!$E$1:$E$65536,Знач!$D$2)+SUMIFS([1]Sheet1!$G$1:$G$65536,[1]Sheet1!$F$1:$F$65536,B15,[1]Sheet1!$J$1:$J$65536,Знач!$F$2,[1]Sheet1!$D$1:$D$65536,Знач!$B$2,[1]Sheet1!$E$1:$E$65536,Знач!$D$2)+SUMIFS([1]Sheet1!$G$1:$G$65536,[1]Sheet1!$F$1:$F$65536,B15,[1]Sheet1!$J$1:$J$65536,Знач!$F$2,[1]Sheet1!$D$1:$D$65536,Знач!$B$3,[1]Sheet1!$E$1:$E$65536,Знач!$D$2)+SUMIFS([1]Sheet1!$G$1:$G$65536,[1]Sheet1!$F$1:$F$65536,B15,[1]Sheet1!$J$1:$J$65536,Знач!$F$2,[1]Sheet1!$D$1:$D$65536,Знач!$C$2,[1]Sheet1!$E$1:$E$65536,Знач!$D$2))))*100/(SUMIFS([1]Sheet1!$G$1:$G$65536,[1]Sheet1!$F$1:$F$65536,B15,[1]Sheet1!$J$1:$J$65536,Знач!$F$2)-(SUMIFS([1]Sheet1!$G$1:$G$65536,[1]Sheet1!$F$1:$F$65536,B15,[1]Sheet1!$J$1:$J$65536,Знач!$F$2,[1]Sheet1!$D$1:$D$65536,Знач!$A$2)+SUMIFS([1]Sheet1!$G$1:$G$65536,[1]Sheet1!$F$1:$F$65536,B15,[1]Sheet1!$J$1:$J$65536,Знач!$F$2,[1]Sheet1!$D$1:$D$65536,Знач!$A$3)+SUMIFS([1]Sheet1!$G$1:$G$65536,[1]Sheet1!$F$1:$F$65536,B15,[1]Sheet1!$J$1:$J$65536,Знач!$F$2,[1]Sheet1!$D$1:$D$65536,Знач!$A$4)+SUMIFS([1]Sheet1!$G$1:$G$65536,[1]Sheet1!$F$1:$F$65536,B15,[1]Sheet1!$J$1:$J$65536,Знач!$F$2,[1]Sheet1!$D$1:$D$65536,Знач!$A$5)+SUMIFS([1]Sheet1!$G$1:$G$65536,[1]Sheet1!$F$1:$F$65536,B15,[1]Sheet1!$J$1:$J$65536,Знач!$F$2,[1]Sheet1!$D$1:$D$65536,Знач!$B$2)+SUMIFS([1]Sheet1!$G$1:$G$65536,[1]Sheet1!$F$1:$F$65536,B15,[1]Sheet1!$J$1:$J$65536,Знач!$F$2,[1]Sheet1!$D$1:$D$65536,Знач!$B$3)+SUMIFS([1]Sheet1!$G$1:$G$65536,[1]Sheet1!$F$1:$F$65536,B15,[1]Sheet1!$J$1:$J$65536,Знач!$F$2,[1]Sheet1!$D$1:$D$65536,Знач!$C$2))))</f>
        <v>Нет продаж</v>
      </c>
      <c r="E15" s="14" t="str">
        <f>IF((SUMIFS([1]Sheet1!$G$1:$G$65536,[1]Sheet1!$F$1:$F$65536,B15,[1]Sheet1!$J$1:$J$65536,Знач!$F$2,[1]Sheet1!$D$1:$D$65536,Знач!$B$2)+SUMIFS([1]Sheet1!$G$1:$G$65536,[1]Sheet1!$F$1:$F$65536,B15,[1]Sheet1!$J$1:$J$65536,Знач!$F$2,[1]Sheet1!$D$1:$D$65536,Знач!$B$3))=0,"Нет продаж",(SUMIFS([1]Sheet1!$G$1:$G$65536,[1]Sheet1!$F$1:$F$65536,B15,[1]Sheet1!$J$1:$J$65536,Знач!$F$2,[1]Sheet1!$D$1:$D$65536,Знач!$B$2,[1]Sheet1!$E$1:$E$65536,Знач!$D$2)+SUMIFS([1]Sheet1!$G$1:$G$65536,[1]Sheet1!$F$1:$F$65536,B15,[1]Sheet1!$J$1:$J$65536,Знач!$F$2,[1]Sheet1!$D$1:$D$65536,Знач!$B$3,[1]Sheet1!$E$1:$E$65536,Знач!$D$2))*100/(SUMIFS([1]Sheet1!$G$1:$G$65536,[1]Sheet1!$F$1:$F$65536,B15,[1]Sheet1!$J$1:$J$65536,Знач!$F$2,[1]Sheet1!$D$1:$D$65536,Знач!$B$2)+SUMIFS([1]Sheet1!$G$1:$G$65536,[1]Sheet1!$F$1:$F$65536,B15,[1]Sheet1!$J$1:$J$65536,Знач!$F$2,[1]Sheet1!$D$1:$D$65536,Знач!$B$3)))</f>
        <v>Нет продаж</v>
      </c>
      <c r="F15" s="15">
        <f>COUNTIFS([1]Sheet1!$F$1:$F$65536,KPI!B15,[1]Sheet1!$H$1:$H$65536,Знач!$E$2,[1]Sheet1!$J$1:$J$65536,Знач!$F$2)+COUNTIFS([1]Sheet1!$F$1:$F$65536,KPI!B15,[1]Sheet1!$H$1:$H$65536,Знач!$E$3,[1]Sheet1!$J$1:$J$65536,Знач!$F$2)+COUNTIFS([1]Sheet1!$F$1:$F$65536,KPI!B15,[1]Sheet1!$H$1:$H$65536,Знач!$E$4,[1]Sheet1!$J$1:$J$65536,Знач!$F$2)</f>
        <v>0</v>
      </c>
      <c r="G15" s="16">
        <f>COUNTIFS([1]Sheet1!$F$1:$F$65536,KPI!B15,[1]Sheet1!$D$1:$D$65536,Знач!$B$3,[1]Sheet1!$K$1:$K$65536,TRUE,[1]Sheet1!$J$1:$J$65536,Знач!$F$2)+COUNTIFS([1]Sheet1!$F$1:$F$65536,KPI!B15,[1]Sheet1!$D$1:$D$65536,Знач!$C$2,[1]Sheet1!$K$1:$K$65536,TRUE,[1]Sheet1!$J$1:$J$65536,Знач!$F$2)</f>
        <v>0</v>
      </c>
      <c r="H15" s="17" t="str">
        <f t="shared" si="0"/>
        <v>Нет предложений</v>
      </c>
    </row>
    <row r="16" spans="1:8" ht="23.25" x14ac:dyDescent="0.25">
      <c r="A16" s="24" t="s">
        <v>6</v>
      </c>
      <c r="B16" s="24" t="s">
        <v>6</v>
      </c>
      <c r="C16" s="10">
        <f>AVERAGE(C3:C15)</f>
        <v>85.838623679074843</v>
      </c>
      <c r="D16" s="10">
        <f>AVERAGE(D3:D15)</f>
        <v>99.07675347947405</v>
      </c>
      <c r="E16" s="10">
        <f>AVERAGE(E3:E15)</f>
        <v>100</v>
      </c>
      <c r="F16" s="10" t="s">
        <v>8</v>
      </c>
      <c r="G16" s="10" t="s">
        <v>8</v>
      </c>
      <c r="H16" s="10">
        <f>AVERAGE(H3:H15)</f>
        <v>0</v>
      </c>
    </row>
    <row r="17" spans="1:8" ht="23.25" x14ac:dyDescent="0.25">
      <c r="A17" s="24" t="s">
        <v>7</v>
      </c>
      <c r="B17" s="24" t="s">
        <v>6</v>
      </c>
      <c r="C17" s="10">
        <f>MIN(C3:C15)</f>
        <v>0</v>
      </c>
      <c r="D17" s="10">
        <f>MIN(D3:D15)</f>
        <v>94.332220888738576</v>
      </c>
      <c r="E17" s="10">
        <f>MIN(E3:E15)</f>
        <v>100</v>
      </c>
      <c r="F17" s="10" t="s">
        <v>8</v>
      </c>
      <c r="G17" s="10" t="s">
        <v>8</v>
      </c>
      <c r="H17" s="10">
        <f>MIN(H3:H15)</f>
        <v>0</v>
      </c>
    </row>
    <row r="18" spans="1:8" x14ac:dyDescent="0.25">
      <c r="A18" s="11"/>
      <c r="B18" s="12"/>
    </row>
    <row r="19" spans="1:8" x14ac:dyDescent="0.25">
      <c r="A19" s="11"/>
      <c r="B19" s="12"/>
    </row>
    <row r="20" spans="1:8" x14ac:dyDescent="0.25">
      <c r="B20" s="12"/>
    </row>
    <row r="21" spans="1:8" x14ac:dyDescent="0.25">
      <c r="B21" s="12"/>
    </row>
    <row r="22" spans="1:8" x14ac:dyDescent="0.25">
      <c r="B22" s="12"/>
    </row>
    <row r="23" spans="1:8" x14ac:dyDescent="0.25">
      <c r="B23" s="12"/>
    </row>
    <row r="24" spans="1:8" x14ac:dyDescent="0.25">
      <c r="B24" s="12"/>
    </row>
    <row r="25" spans="1:8" x14ac:dyDescent="0.25">
      <c r="B25" s="12"/>
    </row>
    <row r="26" spans="1:8" x14ac:dyDescent="0.25">
      <c r="B26" s="12"/>
    </row>
    <row r="27" spans="1:8" x14ac:dyDescent="0.25">
      <c r="B27" s="12"/>
    </row>
    <row r="28" spans="1:8" x14ac:dyDescent="0.25">
      <c r="B28" s="12"/>
    </row>
    <row r="29" spans="1:8" x14ac:dyDescent="0.25">
      <c r="B29" s="12"/>
    </row>
  </sheetData>
  <sheetProtection formatCells="0" formatColumns="0" formatRows="0" insertColumns="0" insertRows="0" insertHyperlinks="0" deleteColumns="0" deleteRows="0" sort="0" autoFilter="0" pivotTables="0"/>
  <mergeCells count="5">
    <mergeCell ref="A1:A2"/>
    <mergeCell ref="B1:B2"/>
    <mergeCell ref="F1:H1"/>
    <mergeCell ref="A16:B16"/>
    <mergeCell ref="A17:B17"/>
  </mergeCells>
  <pageMargins left="0.7" right="0.7" top="0.75" bottom="0.75" header="0.3" footer="0.3"/>
  <pageSetup paperSize="9" orientation="portrait" verticalDpi="0" r:id="rId1"/>
  <ignoredErrors>
    <ignoredError sqref="C16:H17 H3 H4:H15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04"/>
  <sheetViews>
    <sheetView workbookViewId="0">
      <selection activeCell="B3" sqref="B3"/>
    </sheetView>
  </sheetViews>
  <sheetFormatPr defaultRowHeight="15" x14ac:dyDescent="0.25"/>
  <cols>
    <col min="1" max="1" width="41.7109375" bestFit="1" customWidth="1"/>
    <col min="2" max="2" width="28" bestFit="1" customWidth="1"/>
    <col min="3" max="3" width="28.7109375" customWidth="1"/>
    <col min="4" max="4" width="15.7109375" customWidth="1"/>
    <col min="5" max="5" width="33.140625" bestFit="1" customWidth="1"/>
    <col min="6" max="6" width="9.140625" style="1"/>
  </cols>
  <sheetData>
    <row r="1" spans="1:6" x14ac:dyDescent="0.25">
      <c r="A1" t="s">
        <v>19</v>
      </c>
      <c r="B1" t="s">
        <v>18</v>
      </c>
      <c r="D1" t="s">
        <v>22</v>
      </c>
      <c r="E1" t="s">
        <v>5</v>
      </c>
      <c r="F1" t="s">
        <v>9</v>
      </c>
    </row>
    <row r="2" spans="1:6" x14ac:dyDescent="0.25">
      <c r="A2" t="s">
        <v>20</v>
      </c>
      <c r="B2" t="s">
        <v>17</v>
      </c>
      <c r="C2" t="s">
        <v>16</v>
      </c>
      <c r="D2" t="s">
        <v>10</v>
      </c>
      <c r="E2" t="s">
        <v>12</v>
      </c>
      <c r="F2" t="s">
        <v>11</v>
      </c>
    </row>
    <row r="3" spans="1:6" x14ac:dyDescent="0.25">
      <c r="A3" t="s">
        <v>21</v>
      </c>
      <c r="B3" t="s">
        <v>15</v>
      </c>
      <c r="E3" t="s">
        <v>13</v>
      </c>
    </row>
    <row r="4" spans="1:6" x14ac:dyDescent="0.25">
      <c r="A4" t="s">
        <v>23</v>
      </c>
      <c r="E4" t="s">
        <v>14</v>
      </c>
    </row>
    <row r="5" spans="1:6" x14ac:dyDescent="0.25">
      <c r="A5" t="s">
        <v>24</v>
      </c>
    </row>
    <row r="337" spans="6:6" x14ac:dyDescent="0.25">
      <c r="F337"/>
    </row>
    <row r="338" spans="6:6" x14ac:dyDescent="0.25">
      <c r="F338"/>
    </row>
    <row r="339" spans="6:6" x14ac:dyDescent="0.25">
      <c r="F339"/>
    </row>
    <row r="340" spans="6:6" x14ac:dyDescent="0.25">
      <c r="F340"/>
    </row>
    <row r="341" spans="6:6" x14ac:dyDescent="0.25">
      <c r="F341"/>
    </row>
    <row r="342" spans="6:6" x14ac:dyDescent="0.25">
      <c r="F342"/>
    </row>
    <row r="343" spans="6:6" x14ac:dyDescent="0.25">
      <c r="F343"/>
    </row>
    <row r="344" spans="6:6" x14ac:dyDescent="0.25">
      <c r="F344"/>
    </row>
    <row r="345" spans="6:6" x14ac:dyDescent="0.25">
      <c r="F345"/>
    </row>
    <row r="346" spans="6:6" x14ac:dyDescent="0.25">
      <c r="F346"/>
    </row>
    <row r="347" spans="6:6" x14ac:dyDescent="0.25">
      <c r="F347"/>
    </row>
    <row r="348" spans="6:6" x14ac:dyDescent="0.25">
      <c r="F348"/>
    </row>
    <row r="349" spans="6:6" x14ac:dyDescent="0.25">
      <c r="F349"/>
    </row>
    <row r="350" spans="6:6" x14ac:dyDescent="0.25">
      <c r="F350"/>
    </row>
    <row r="351" spans="6:6" x14ac:dyDescent="0.25">
      <c r="F351"/>
    </row>
    <row r="352" spans="6:6" x14ac:dyDescent="0.25">
      <c r="F352"/>
    </row>
    <row r="353" spans="6:6" x14ac:dyDescent="0.25">
      <c r="F353"/>
    </row>
    <row r="354" spans="6:6" x14ac:dyDescent="0.25">
      <c r="F354"/>
    </row>
    <row r="355" spans="6:6" x14ac:dyDescent="0.25">
      <c r="F355"/>
    </row>
    <row r="356" spans="6:6" x14ac:dyDescent="0.25">
      <c r="F356"/>
    </row>
    <row r="357" spans="6:6" x14ac:dyDescent="0.25">
      <c r="F357"/>
    </row>
    <row r="358" spans="6:6" x14ac:dyDescent="0.25">
      <c r="F358"/>
    </row>
    <row r="359" spans="6:6" x14ac:dyDescent="0.25">
      <c r="F359"/>
    </row>
    <row r="360" spans="6:6" x14ac:dyDescent="0.25">
      <c r="F360"/>
    </row>
    <row r="361" spans="6:6" x14ac:dyDescent="0.25">
      <c r="F361"/>
    </row>
    <row r="362" spans="6:6" x14ac:dyDescent="0.25">
      <c r="F362"/>
    </row>
    <row r="363" spans="6:6" x14ac:dyDescent="0.25">
      <c r="F363"/>
    </row>
    <row r="364" spans="6:6" x14ac:dyDescent="0.25">
      <c r="F364"/>
    </row>
    <row r="365" spans="6:6" x14ac:dyDescent="0.25">
      <c r="F365"/>
    </row>
    <row r="366" spans="6:6" x14ac:dyDescent="0.25">
      <c r="F366"/>
    </row>
    <row r="367" spans="6:6" x14ac:dyDescent="0.25">
      <c r="F367"/>
    </row>
    <row r="368" spans="6:6" x14ac:dyDescent="0.25">
      <c r="F368"/>
    </row>
    <row r="369" spans="6:6" x14ac:dyDescent="0.25">
      <c r="F369"/>
    </row>
    <row r="370" spans="6:6" x14ac:dyDescent="0.25">
      <c r="F370"/>
    </row>
    <row r="371" spans="6:6" x14ac:dyDescent="0.25">
      <c r="F371"/>
    </row>
    <row r="372" spans="6:6" x14ac:dyDescent="0.25">
      <c r="F372"/>
    </row>
    <row r="373" spans="6:6" x14ac:dyDescent="0.25">
      <c r="F373"/>
    </row>
    <row r="374" spans="6:6" x14ac:dyDescent="0.25">
      <c r="F374"/>
    </row>
    <row r="375" spans="6:6" x14ac:dyDescent="0.25">
      <c r="F375"/>
    </row>
    <row r="376" spans="6:6" x14ac:dyDescent="0.25">
      <c r="F376"/>
    </row>
    <row r="377" spans="6:6" x14ac:dyDescent="0.25">
      <c r="F377"/>
    </row>
    <row r="378" spans="6:6" x14ac:dyDescent="0.25">
      <c r="F378"/>
    </row>
    <row r="379" spans="6:6" x14ac:dyDescent="0.25">
      <c r="F379"/>
    </row>
    <row r="380" spans="6:6" x14ac:dyDescent="0.25">
      <c r="F380"/>
    </row>
    <row r="381" spans="6:6" x14ac:dyDescent="0.25">
      <c r="F381"/>
    </row>
    <row r="382" spans="6:6" x14ac:dyDescent="0.25">
      <c r="F382"/>
    </row>
    <row r="383" spans="6:6" x14ac:dyDescent="0.25">
      <c r="F383"/>
    </row>
    <row r="384" spans="6:6" x14ac:dyDescent="0.25">
      <c r="F384"/>
    </row>
    <row r="385" spans="6:6" x14ac:dyDescent="0.25">
      <c r="F385"/>
    </row>
    <row r="386" spans="6:6" x14ac:dyDescent="0.25">
      <c r="F386"/>
    </row>
    <row r="387" spans="6:6" x14ac:dyDescent="0.25">
      <c r="F387"/>
    </row>
    <row r="388" spans="6:6" x14ac:dyDescent="0.25">
      <c r="F388"/>
    </row>
    <row r="389" spans="6:6" x14ac:dyDescent="0.25">
      <c r="F389"/>
    </row>
    <row r="390" spans="6:6" x14ac:dyDescent="0.25">
      <c r="F390"/>
    </row>
    <row r="391" spans="6:6" x14ac:dyDescent="0.25">
      <c r="F391"/>
    </row>
    <row r="392" spans="6:6" x14ac:dyDescent="0.25">
      <c r="F392"/>
    </row>
    <row r="393" spans="6:6" x14ac:dyDescent="0.25">
      <c r="F393"/>
    </row>
    <row r="394" spans="6:6" x14ac:dyDescent="0.25">
      <c r="F394"/>
    </row>
    <row r="395" spans="6:6" x14ac:dyDescent="0.25">
      <c r="F395"/>
    </row>
    <row r="396" spans="6:6" x14ac:dyDescent="0.25">
      <c r="F396"/>
    </row>
    <row r="397" spans="6:6" x14ac:dyDescent="0.25">
      <c r="F397"/>
    </row>
    <row r="398" spans="6:6" x14ac:dyDescent="0.25">
      <c r="F398"/>
    </row>
    <row r="399" spans="6:6" x14ac:dyDescent="0.25">
      <c r="F399"/>
    </row>
    <row r="400" spans="6:6" x14ac:dyDescent="0.25">
      <c r="F400"/>
    </row>
    <row r="401" spans="6:6" x14ac:dyDescent="0.25">
      <c r="F401"/>
    </row>
    <row r="402" spans="6:6" x14ac:dyDescent="0.25">
      <c r="F402"/>
    </row>
    <row r="403" spans="6:6" x14ac:dyDescent="0.25">
      <c r="F403"/>
    </row>
    <row r="404" spans="6:6" x14ac:dyDescent="0.25">
      <c r="F404"/>
    </row>
    <row r="405" spans="6:6" x14ac:dyDescent="0.25">
      <c r="F405"/>
    </row>
    <row r="406" spans="6:6" x14ac:dyDescent="0.25">
      <c r="F406"/>
    </row>
    <row r="407" spans="6:6" x14ac:dyDescent="0.25">
      <c r="F407"/>
    </row>
    <row r="408" spans="6:6" x14ac:dyDescent="0.25">
      <c r="F408"/>
    </row>
    <row r="409" spans="6:6" x14ac:dyDescent="0.25">
      <c r="F409"/>
    </row>
    <row r="410" spans="6:6" x14ac:dyDescent="0.25">
      <c r="F410"/>
    </row>
    <row r="411" spans="6:6" x14ac:dyDescent="0.25">
      <c r="F411"/>
    </row>
    <row r="412" spans="6:6" x14ac:dyDescent="0.25">
      <c r="F412"/>
    </row>
    <row r="413" spans="6:6" x14ac:dyDescent="0.25">
      <c r="F413"/>
    </row>
    <row r="414" spans="6:6" x14ac:dyDescent="0.25">
      <c r="F414"/>
    </row>
    <row r="415" spans="6:6" x14ac:dyDescent="0.25">
      <c r="F415"/>
    </row>
    <row r="416" spans="6:6" x14ac:dyDescent="0.25">
      <c r="F416"/>
    </row>
    <row r="417" spans="6:6" x14ac:dyDescent="0.25">
      <c r="F417"/>
    </row>
    <row r="418" spans="6:6" x14ac:dyDescent="0.25">
      <c r="F418"/>
    </row>
    <row r="419" spans="6:6" x14ac:dyDescent="0.25">
      <c r="F419"/>
    </row>
    <row r="420" spans="6:6" x14ac:dyDescent="0.25">
      <c r="F420"/>
    </row>
    <row r="421" spans="6:6" x14ac:dyDescent="0.25">
      <c r="F421"/>
    </row>
    <row r="422" spans="6:6" x14ac:dyDescent="0.25">
      <c r="F422"/>
    </row>
    <row r="423" spans="6:6" x14ac:dyDescent="0.25">
      <c r="F423"/>
    </row>
    <row r="424" spans="6:6" x14ac:dyDescent="0.25">
      <c r="F424"/>
    </row>
    <row r="425" spans="6:6" x14ac:dyDescent="0.25">
      <c r="F425"/>
    </row>
    <row r="426" spans="6:6" x14ac:dyDescent="0.25">
      <c r="F426"/>
    </row>
    <row r="427" spans="6:6" x14ac:dyDescent="0.25">
      <c r="F427"/>
    </row>
    <row r="428" spans="6:6" x14ac:dyDescent="0.25">
      <c r="F428"/>
    </row>
    <row r="429" spans="6:6" x14ac:dyDescent="0.25">
      <c r="F429"/>
    </row>
    <row r="430" spans="6:6" x14ac:dyDescent="0.25">
      <c r="F430"/>
    </row>
    <row r="431" spans="6:6" x14ac:dyDescent="0.25">
      <c r="F431"/>
    </row>
    <row r="432" spans="6:6" x14ac:dyDescent="0.25">
      <c r="F432"/>
    </row>
    <row r="433" spans="6:6" x14ac:dyDescent="0.25">
      <c r="F433"/>
    </row>
    <row r="434" spans="6:6" x14ac:dyDescent="0.25">
      <c r="F434"/>
    </row>
    <row r="435" spans="6:6" x14ac:dyDescent="0.25">
      <c r="F435"/>
    </row>
    <row r="436" spans="6:6" x14ac:dyDescent="0.25">
      <c r="F436"/>
    </row>
    <row r="437" spans="6:6" x14ac:dyDescent="0.25">
      <c r="F437"/>
    </row>
    <row r="438" spans="6:6" x14ac:dyDescent="0.25">
      <c r="F438"/>
    </row>
    <row r="439" spans="6:6" x14ac:dyDescent="0.25">
      <c r="F439"/>
    </row>
    <row r="440" spans="6:6" x14ac:dyDescent="0.25">
      <c r="F440"/>
    </row>
    <row r="441" spans="6:6" x14ac:dyDescent="0.25">
      <c r="F441"/>
    </row>
    <row r="442" spans="6:6" x14ac:dyDescent="0.25">
      <c r="F442"/>
    </row>
    <row r="443" spans="6:6" x14ac:dyDescent="0.25">
      <c r="F443"/>
    </row>
    <row r="444" spans="6:6" x14ac:dyDescent="0.25">
      <c r="F444"/>
    </row>
    <row r="445" spans="6:6" x14ac:dyDescent="0.25">
      <c r="F445"/>
    </row>
    <row r="446" spans="6:6" x14ac:dyDescent="0.25">
      <c r="F446"/>
    </row>
    <row r="447" spans="6:6" x14ac:dyDescent="0.25">
      <c r="F447"/>
    </row>
    <row r="448" spans="6:6" x14ac:dyDescent="0.25">
      <c r="F448"/>
    </row>
    <row r="449" spans="6:6" x14ac:dyDescent="0.25">
      <c r="F449"/>
    </row>
    <row r="450" spans="6:6" x14ac:dyDescent="0.25">
      <c r="F450"/>
    </row>
    <row r="451" spans="6:6" x14ac:dyDescent="0.25">
      <c r="F451"/>
    </row>
    <row r="452" spans="6:6" x14ac:dyDescent="0.25">
      <c r="F452"/>
    </row>
    <row r="453" spans="6:6" x14ac:dyDescent="0.25">
      <c r="F453"/>
    </row>
    <row r="454" spans="6:6" x14ac:dyDescent="0.25">
      <c r="F454"/>
    </row>
    <row r="455" spans="6:6" x14ac:dyDescent="0.25">
      <c r="F455"/>
    </row>
    <row r="456" spans="6:6" x14ac:dyDescent="0.25">
      <c r="F456"/>
    </row>
    <row r="457" spans="6:6" x14ac:dyDescent="0.25">
      <c r="F457"/>
    </row>
    <row r="458" spans="6:6" x14ac:dyDescent="0.25">
      <c r="F458"/>
    </row>
    <row r="459" spans="6:6" x14ac:dyDescent="0.25">
      <c r="F459"/>
    </row>
    <row r="460" spans="6:6" x14ac:dyDescent="0.25">
      <c r="F460"/>
    </row>
    <row r="461" spans="6:6" x14ac:dyDescent="0.25">
      <c r="F461"/>
    </row>
    <row r="462" spans="6:6" x14ac:dyDescent="0.25">
      <c r="F462"/>
    </row>
    <row r="463" spans="6:6" x14ac:dyDescent="0.25">
      <c r="F463"/>
    </row>
    <row r="464" spans="6:6" x14ac:dyDescent="0.25">
      <c r="F464"/>
    </row>
    <row r="465" spans="6:6" x14ac:dyDescent="0.25">
      <c r="F465"/>
    </row>
    <row r="466" spans="6:6" x14ac:dyDescent="0.25">
      <c r="F466"/>
    </row>
    <row r="467" spans="6:6" x14ac:dyDescent="0.25">
      <c r="F467"/>
    </row>
    <row r="468" spans="6:6" x14ac:dyDescent="0.25">
      <c r="F468"/>
    </row>
    <row r="469" spans="6:6" x14ac:dyDescent="0.25">
      <c r="F469"/>
    </row>
    <row r="470" spans="6:6" x14ac:dyDescent="0.25">
      <c r="F470"/>
    </row>
    <row r="471" spans="6:6" x14ac:dyDescent="0.25">
      <c r="F471"/>
    </row>
    <row r="472" spans="6:6" x14ac:dyDescent="0.25">
      <c r="F472"/>
    </row>
    <row r="473" spans="6:6" x14ac:dyDescent="0.25">
      <c r="F473"/>
    </row>
    <row r="474" spans="6:6" x14ac:dyDescent="0.25">
      <c r="F474"/>
    </row>
    <row r="475" spans="6:6" x14ac:dyDescent="0.25">
      <c r="F475"/>
    </row>
    <row r="476" spans="6:6" x14ac:dyDescent="0.25">
      <c r="F476"/>
    </row>
    <row r="477" spans="6:6" x14ac:dyDescent="0.25">
      <c r="F477"/>
    </row>
    <row r="478" spans="6:6" x14ac:dyDescent="0.25">
      <c r="F478"/>
    </row>
    <row r="479" spans="6:6" x14ac:dyDescent="0.25">
      <c r="F479"/>
    </row>
    <row r="480" spans="6:6" x14ac:dyDescent="0.25">
      <c r="F480"/>
    </row>
    <row r="481" spans="6:6" x14ac:dyDescent="0.25">
      <c r="F481"/>
    </row>
    <row r="482" spans="6:6" x14ac:dyDescent="0.25">
      <c r="F482"/>
    </row>
    <row r="483" spans="6:6" x14ac:dyDescent="0.25">
      <c r="F483"/>
    </row>
    <row r="484" spans="6:6" x14ac:dyDescent="0.25">
      <c r="F484"/>
    </row>
    <row r="485" spans="6:6" x14ac:dyDescent="0.25">
      <c r="F485"/>
    </row>
    <row r="486" spans="6:6" x14ac:dyDescent="0.25">
      <c r="F486"/>
    </row>
    <row r="487" spans="6:6" x14ac:dyDescent="0.25">
      <c r="F487"/>
    </row>
    <row r="488" spans="6:6" x14ac:dyDescent="0.25">
      <c r="F488"/>
    </row>
    <row r="489" spans="6:6" x14ac:dyDescent="0.25">
      <c r="F489"/>
    </row>
    <row r="490" spans="6:6" x14ac:dyDescent="0.25">
      <c r="F490"/>
    </row>
    <row r="491" spans="6:6" x14ac:dyDescent="0.25">
      <c r="F491"/>
    </row>
    <row r="492" spans="6:6" x14ac:dyDescent="0.25">
      <c r="F492"/>
    </row>
    <row r="493" spans="6:6" x14ac:dyDescent="0.25">
      <c r="F493"/>
    </row>
    <row r="494" spans="6:6" x14ac:dyDescent="0.25">
      <c r="F494"/>
    </row>
    <row r="495" spans="6:6" x14ac:dyDescent="0.25">
      <c r="F495"/>
    </row>
    <row r="496" spans="6:6" x14ac:dyDescent="0.25">
      <c r="F496"/>
    </row>
    <row r="497" spans="6:6" x14ac:dyDescent="0.25">
      <c r="F497"/>
    </row>
    <row r="498" spans="6:6" x14ac:dyDescent="0.25">
      <c r="F498"/>
    </row>
    <row r="499" spans="6:6" x14ac:dyDescent="0.25">
      <c r="F499"/>
    </row>
    <row r="500" spans="6:6" x14ac:dyDescent="0.25">
      <c r="F500"/>
    </row>
    <row r="501" spans="6:6" x14ac:dyDescent="0.25">
      <c r="F501"/>
    </row>
    <row r="502" spans="6:6" x14ac:dyDescent="0.25">
      <c r="F502"/>
    </row>
    <row r="503" spans="6:6" x14ac:dyDescent="0.25">
      <c r="F503"/>
    </row>
    <row r="504" spans="6:6" x14ac:dyDescent="0.25">
      <c r="F504"/>
    </row>
    <row r="505" spans="6:6" x14ac:dyDescent="0.25">
      <c r="F505"/>
    </row>
    <row r="506" spans="6:6" x14ac:dyDescent="0.25">
      <c r="F506"/>
    </row>
    <row r="507" spans="6:6" x14ac:dyDescent="0.25">
      <c r="F507"/>
    </row>
    <row r="508" spans="6:6" x14ac:dyDescent="0.25">
      <c r="F508"/>
    </row>
    <row r="509" spans="6:6" x14ac:dyDescent="0.25">
      <c r="F509"/>
    </row>
    <row r="510" spans="6:6" x14ac:dyDescent="0.25">
      <c r="F510"/>
    </row>
    <row r="511" spans="6:6" x14ac:dyDescent="0.25">
      <c r="F511"/>
    </row>
    <row r="512" spans="6:6" x14ac:dyDescent="0.25">
      <c r="F512"/>
    </row>
    <row r="513" spans="6:6" x14ac:dyDescent="0.25">
      <c r="F513"/>
    </row>
    <row r="514" spans="6:6" x14ac:dyDescent="0.25">
      <c r="F514"/>
    </row>
    <row r="515" spans="6:6" x14ac:dyDescent="0.25">
      <c r="F515"/>
    </row>
    <row r="516" spans="6:6" x14ac:dyDescent="0.25">
      <c r="F516"/>
    </row>
    <row r="517" spans="6:6" x14ac:dyDescent="0.25">
      <c r="F517"/>
    </row>
    <row r="518" spans="6:6" x14ac:dyDescent="0.25">
      <c r="F518"/>
    </row>
    <row r="519" spans="6:6" x14ac:dyDescent="0.25">
      <c r="F519"/>
    </row>
    <row r="520" spans="6:6" x14ac:dyDescent="0.25">
      <c r="F520"/>
    </row>
    <row r="521" spans="6:6" x14ac:dyDescent="0.25">
      <c r="F521"/>
    </row>
    <row r="522" spans="6:6" x14ac:dyDescent="0.25">
      <c r="F522"/>
    </row>
    <row r="523" spans="6:6" x14ac:dyDescent="0.25">
      <c r="F523"/>
    </row>
    <row r="524" spans="6:6" x14ac:dyDescent="0.25">
      <c r="F524"/>
    </row>
    <row r="525" spans="6:6" x14ac:dyDescent="0.25">
      <c r="F525"/>
    </row>
    <row r="526" spans="6:6" x14ac:dyDescent="0.25">
      <c r="F526"/>
    </row>
    <row r="527" spans="6:6" x14ac:dyDescent="0.25">
      <c r="F527"/>
    </row>
    <row r="528" spans="6:6" x14ac:dyDescent="0.25">
      <c r="F528"/>
    </row>
    <row r="529" spans="6:6" x14ac:dyDescent="0.25">
      <c r="F529"/>
    </row>
    <row r="530" spans="6:6" x14ac:dyDescent="0.25">
      <c r="F530"/>
    </row>
    <row r="531" spans="6:6" x14ac:dyDescent="0.25">
      <c r="F531"/>
    </row>
    <row r="532" spans="6:6" x14ac:dyDescent="0.25">
      <c r="F532"/>
    </row>
    <row r="533" spans="6:6" x14ac:dyDescent="0.25">
      <c r="F533"/>
    </row>
    <row r="534" spans="6:6" x14ac:dyDescent="0.25">
      <c r="F534"/>
    </row>
    <row r="535" spans="6:6" x14ac:dyDescent="0.25">
      <c r="F535"/>
    </row>
    <row r="536" spans="6:6" x14ac:dyDescent="0.25">
      <c r="F536"/>
    </row>
    <row r="537" spans="6:6" x14ac:dyDescent="0.25">
      <c r="F537"/>
    </row>
    <row r="538" spans="6:6" x14ac:dyDescent="0.25">
      <c r="F538"/>
    </row>
    <row r="539" spans="6:6" x14ac:dyDescent="0.25">
      <c r="F539"/>
    </row>
    <row r="540" spans="6:6" x14ac:dyDescent="0.25">
      <c r="F540"/>
    </row>
    <row r="541" spans="6:6" x14ac:dyDescent="0.25">
      <c r="F541"/>
    </row>
    <row r="542" spans="6:6" x14ac:dyDescent="0.25">
      <c r="F542"/>
    </row>
    <row r="543" spans="6:6" x14ac:dyDescent="0.25">
      <c r="F543"/>
    </row>
    <row r="544" spans="6:6" x14ac:dyDescent="0.25">
      <c r="F544"/>
    </row>
    <row r="545" spans="6:6" x14ac:dyDescent="0.25">
      <c r="F545"/>
    </row>
    <row r="546" spans="6:6" x14ac:dyDescent="0.25">
      <c r="F546"/>
    </row>
    <row r="547" spans="6:6" x14ac:dyDescent="0.25">
      <c r="F547"/>
    </row>
    <row r="548" spans="6:6" x14ac:dyDescent="0.25">
      <c r="F548"/>
    </row>
    <row r="549" spans="6:6" x14ac:dyDescent="0.25">
      <c r="F549"/>
    </row>
    <row r="550" spans="6:6" x14ac:dyDescent="0.25">
      <c r="F550"/>
    </row>
    <row r="551" spans="6:6" x14ac:dyDescent="0.25">
      <c r="F551"/>
    </row>
    <row r="552" spans="6:6" x14ac:dyDescent="0.25">
      <c r="F552"/>
    </row>
    <row r="553" spans="6:6" x14ac:dyDescent="0.25">
      <c r="F553"/>
    </row>
    <row r="554" spans="6:6" x14ac:dyDescent="0.25">
      <c r="F554"/>
    </row>
    <row r="555" spans="6:6" x14ac:dyDescent="0.25">
      <c r="F555"/>
    </row>
    <row r="556" spans="6:6" x14ac:dyDescent="0.25">
      <c r="F556"/>
    </row>
    <row r="557" spans="6:6" x14ac:dyDescent="0.25">
      <c r="F557"/>
    </row>
    <row r="558" spans="6:6" x14ac:dyDescent="0.25">
      <c r="F558"/>
    </row>
    <row r="559" spans="6:6" x14ac:dyDescent="0.25">
      <c r="F559"/>
    </row>
    <row r="560" spans="6:6" x14ac:dyDescent="0.25">
      <c r="F560"/>
    </row>
    <row r="561" spans="6:6" x14ac:dyDescent="0.25">
      <c r="F561"/>
    </row>
    <row r="562" spans="6:6" x14ac:dyDescent="0.25">
      <c r="F562"/>
    </row>
    <row r="563" spans="6:6" x14ac:dyDescent="0.25">
      <c r="F563"/>
    </row>
    <row r="564" spans="6:6" x14ac:dyDescent="0.25">
      <c r="F564"/>
    </row>
    <row r="565" spans="6:6" x14ac:dyDescent="0.25">
      <c r="F565"/>
    </row>
    <row r="566" spans="6:6" x14ac:dyDescent="0.25">
      <c r="F566"/>
    </row>
    <row r="567" spans="6:6" x14ac:dyDescent="0.25">
      <c r="F567"/>
    </row>
    <row r="568" spans="6:6" x14ac:dyDescent="0.25">
      <c r="F568"/>
    </row>
    <row r="569" spans="6:6" x14ac:dyDescent="0.25">
      <c r="F569"/>
    </row>
    <row r="570" spans="6:6" x14ac:dyDescent="0.25">
      <c r="F570"/>
    </row>
    <row r="571" spans="6:6" x14ac:dyDescent="0.25">
      <c r="F571"/>
    </row>
    <row r="572" spans="6:6" x14ac:dyDescent="0.25">
      <c r="F572"/>
    </row>
    <row r="573" spans="6:6" x14ac:dyDescent="0.25">
      <c r="F573"/>
    </row>
    <row r="574" spans="6:6" x14ac:dyDescent="0.25">
      <c r="F574"/>
    </row>
    <row r="575" spans="6:6" x14ac:dyDescent="0.25">
      <c r="F575"/>
    </row>
    <row r="576" spans="6:6" x14ac:dyDescent="0.25">
      <c r="F576"/>
    </row>
    <row r="577" spans="6:6" x14ac:dyDescent="0.25">
      <c r="F577"/>
    </row>
    <row r="578" spans="6:6" x14ac:dyDescent="0.25">
      <c r="F578"/>
    </row>
    <row r="579" spans="6:6" x14ac:dyDescent="0.25">
      <c r="F579"/>
    </row>
    <row r="580" spans="6:6" x14ac:dyDescent="0.25">
      <c r="F580"/>
    </row>
    <row r="581" spans="6:6" x14ac:dyDescent="0.25">
      <c r="F581"/>
    </row>
    <row r="582" spans="6:6" x14ac:dyDescent="0.25">
      <c r="F582"/>
    </row>
    <row r="583" spans="6:6" x14ac:dyDescent="0.25">
      <c r="F583"/>
    </row>
    <row r="584" spans="6:6" x14ac:dyDescent="0.25">
      <c r="F584"/>
    </row>
    <row r="585" spans="6:6" x14ac:dyDescent="0.25">
      <c r="F585"/>
    </row>
    <row r="586" spans="6:6" x14ac:dyDescent="0.25">
      <c r="F586"/>
    </row>
    <row r="587" spans="6:6" x14ac:dyDescent="0.25">
      <c r="F587"/>
    </row>
    <row r="588" spans="6:6" x14ac:dyDescent="0.25">
      <c r="F588"/>
    </row>
    <row r="589" spans="6:6" x14ac:dyDescent="0.25">
      <c r="F589"/>
    </row>
    <row r="590" spans="6:6" x14ac:dyDescent="0.25">
      <c r="F590"/>
    </row>
    <row r="591" spans="6:6" x14ac:dyDescent="0.25">
      <c r="F591"/>
    </row>
    <row r="592" spans="6:6" x14ac:dyDescent="0.25">
      <c r="F592"/>
    </row>
    <row r="593" spans="6:6" x14ac:dyDescent="0.25">
      <c r="F593"/>
    </row>
    <row r="594" spans="6:6" x14ac:dyDescent="0.25">
      <c r="F594"/>
    </row>
    <row r="595" spans="6:6" x14ac:dyDescent="0.25">
      <c r="F595"/>
    </row>
    <row r="596" spans="6:6" x14ac:dyDescent="0.25">
      <c r="F596"/>
    </row>
    <row r="597" spans="6:6" x14ac:dyDescent="0.25">
      <c r="F597"/>
    </row>
    <row r="598" spans="6:6" x14ac:dyDescent="0.25">
      <c r="F598"/>
    </row>
    <row r="599" spans="6:6" x14ac:dyDescent="0.25">
      <c r="F599"/>
    </row>
    <row r="600" spans="6:6" x14ac:dyDescent="0.25">
      <c r="F600"/>
    </row>
    <row r="601" spans="6:6" x14ac:dyDescent="0.25">
      <c r="F601"/>
    </row>
    <row r="602" spans="6:6" x14ac:dyDescent="0.25">
      <c r="F602"/>
    </row>
    <row r="603" spans="6:6" x14ac:dyDescent="0.25">
      <c r="F603"/>
    </row>
    <row r="604" spans="6:6" x14ac:dyDescent="0.25">
      <c r="F604"/>
    </row>
    <row r="605" spans="6:6" x14ac:dyDescent="0.25">
      <c r="F605"/>
    </row>
    <row r="606" spans="6:6" x14ac:dyDescent="0.25">
      <c r="F606"/>
    </row>
    <row r="607" spans="6:6" x14ac:dyDescent="0.25">
      <c r="F607"/>
    </row>
    <row r="608" spans="6:6" x14ac:dyDescent="0.25">
      <c r="F608"/>
    </row>
    <row r="609" spans="6:6" x14ac:dyDescent="0.25">
      <c r="F609"/>
    </row>
    <row r="610" spans="6:6" x14ac:dyDescent="0.25">
      <c r="F610"/>
    </row>
    <row r="611" spans="6:6" x14ac:dyDescent="0.25">
      <c r="F611"/>
    </row>
    <row r="612" spans="6:6" x14ac:dyDescent="0.25">
      <c r="F612"/>
    </row>
    <row r="613" spans="6:6" x14ac:dyDescent="0.25">
      <c r="F613"/>
    </row>
    <row r="614" spans="6:6" x14ac:dyDescent="0.25">
      <c r="F614"/>
    </row>
    <row r="615" spans="6:6" x14ac:dyDescent="0.25">
      <c r="F615"/>
    </row>
    <row r="616" spans="6:6" x14ac:dyDescent="0.25">
      <c r="F616"/>
    </row>
    <row r="617" spans="6:6" x14ac:dyDescent="0.25">
      <c r="F617"/>
    </row>
    <row r="618" spans="6:6" x14ac:dyDescent="0.25">
      <c r="F618"/>
    </row>
    <row r="619" spans="6:6" x14ac:dyDescent="0.25">
      <c r="F619"/>
    </row>
    <row r="620" spans="6:6" x14ac:dyDescent="0.25">
      <c r="F620"/>
    </row>
    <row r="621" spans="6:6" x14ac:dyDescent="0.25">
      <c r="F621"/>
    </row>
    <row r="622" spans="6:6" x14ac:dyDescent="0.25">
      <c r="F622"/>
    </row>
    <row r="623" spans="6:6" x14ac:dyDescent="0.25">
      <c r="F623"/>
    </row>
    <row r="624" spans="6:6" x14ac:dyDescent="0.25">
      <c r="F624"/>
    </row>
    <row r="625" spans="6:6" x14ac:dyDescent="0.25">
      <c r="F625"/>
    </row>
    <row r="626" spans="6:6" x14ac:dyDescent="0.25">
      <c r="F626"/>
    </row>
    <row r="627" spans="6:6" x14ac:dyDescent="0.25">
      <c r="F627"/>
    </row>
    <row r="628" spans="6:6" x14ac:dyDescent="0.25">
      <c r="F628"/>
    </row>
    <row r="629" spans="6:6" x14ac:dyDescent="0.25">
      <c r="F629"/>
    </row>
    <row r="630" spans="6:6" x14ac:dyDescent="0.25">
      <c r="F630"/>
    </row>
    <row r="631" spans="6:6" x14ac:dyDescent="0.25">
      <c r="F631"/>
    </row>
    <row r="632" spans="6:6" x14ac:dyDescent="0.25">
      <c r="F632"/>
    </row>
    <row r="633" spans="6:6" x14ac:dyDescent="0.25">
      <c r="F633"/>
    </row>
    <row r="634" spans="6:6" x14ac:dyDescent="0.25">
      <c r="F634"/>
    </row>
    <row r="635" spans="6:6" x14ac:dyDescent="0.25">
      <c r="F635"/>
    </row>
    <row r="636" spans="6:6" x14ac:dyDescent="0.25">
      <c r="F636"/>
    </row>
    <row r="637" spans="6:6" x14ac:dyDescent="0.25">
      <c r="F637"/>
    </row>
    <row r="638" spans="6:6" x14ac:dyDescent="0.25">
      <c r="F638"/>
    </row>
    <row r="639" spans="6:6" x14ac:dyDescent="0.25">
      <c r="F639"/>
    </row>
    <row r="640" spans="6:6" x14ac:dyDescent="0.25">
      <c r="F640"/>
    </row>
    <row r="641" spans="6:6" x14ac:dyDescent="0.25">
      <c r="F641"/>
    </row>
    <row r="642" spans="6:6" x14ac:dyDescent="0.25">
      <c r="F642"/>
    </row>
    <row r="643" spans="6:6" x14ac:dyDescent="0.25">
      <c r="F643"/>
    </row>
    <row r="644" spans="6:6" x14ac:dyDescent="0.25">
      <c r="F644"/>
    </row>
    <row r="645" spans="6:6" x14ac:dyDescent="0.25">
      <c r="F645"/>
    </row>
    <row r="646" spans="6:6" x14ac:dyDescent="0.25">
      <c r="F646"/>
    </row>
    <row r="647" spans="6:6" x14ac:dyDescent="0.25">
      <c r="F647"/>
    </row>
    <row r="648" spans="6:6" x14ac:dyDescent="0.25">
      <c r="F648"/>
    </row>
    <row r="649" spans="6:6" x14ac:dyDescent="0.25">
      <c r="F649"/>
    </row>
    <row r="650" spans="6:6" x14ac:dyDescent="0.25">
      <c r="F650"/>
    </row>
    <row r="651" spans="6:6" x14ac:dyDescent="0.25">
      <c r="F651"/>
    </row>
    <row r="652" spans="6:6" x14ac:dyDescent="0.25">
      <c r="F652"/>
    </row>
    <row r="653" spans="6:6" x14ac:dyDescent="0.25">
      <c r="F653"/>
    </row>
    <row r="654" spans="6:6" x14ac:dyDescent="0.25">
      <c r="F654"/>
    </row>
    <row r="655" spans="6:6" x14ac:dyDescent="0.25">
      <c r="F655"/>
    </row>
    <row r="656" spans="6:6" x14ac:dyDescent="0.25">
      <c r="F656"/>
    </row>
    <row r="657" spans="6:6" x14ac:dyDescent="0.25">
      <c r="F657"/>
    </row>
    <row r="658" spans="6:6" x14ac:dyDescent="0.25">
      <c r="F658"/>
    </row>
    <row r="659" spans="6:6" x14ac:dyDescent="0.25">
      <c r="F659"/>
    </row>
    <row r="660" spans="6:6" x14ac:dyDescent="0.25">
      <c r="F660"/>
    </row>
    <row r="661" spans="6:6" x14ac:dyDescent="0.25">
      <c r="F661"/>
    </row>
    <row r="662" spans="6:6" x14ac:dyDescent="0.25">
      <c r="F662"/>
    </row>
    <row r="663" spans="6:6" x14ac:dyDescent="0.25">
      <c r="F663"/>
    </row>
    <row r="664" spans="6:6" x14ac:dyDescent="0.25">
      <c r="F664"/>
    </row>
    <row r="665" spans="6:6" x14ac:dyDescent="0.25">
      <c r="F665"/>
    </row>
    <row r="666" spans="6:6" x14ac:dyDescent="0.25">
      <c r="F666"/>
    </row>
    <row r="667" spans="6:6" x14ac:dyDescent="0.25">
      <c r="F667"/>
    </row>
    <row r="668" spans="6:6" x14ac:dyDescent="0.25">
      <c r="F668"/>
    </row>
    <row r="669" spans="6:6" x14ac:dyDescent="0.25">
      <c r="F669"/>
    </row>
    <row r="670" spans="6:6" x14ac:dyDescent="0.25">
      <c r="F670"/>
    </row>
    <row r="671" spans="6:6" x14ac:dyDescent="0.25">
      <c r="F671"/>
    </row>
    <row r="672" spans="6:6" x14ac:dyDescent="0.25">
      <c r="F672"/>
    </row>
    <row r="673" spans="6:6" x14ac:dyDescent="0.25">
      <c r="F673"/>
    </row>
    <row r="674" spans="6:6" x14ac:dyDescent="0.25">
      <c r="F674"/>
    </row>
    <row r="675" spans="6:6" x14ac:dyDescent="0.25">
      <c r="F675"/>
    </row>
    <row r="676" spans="6:6" x14ac:dyDescent="0.25">
      <c r="F676"/>
    </row>
    <row r="677" spans="6:6" x14ac:dyDescent="0.25">
      <c r="F677"/>
    </row>
    <row r="678" spans="6:6" x14ac:dyDescent="0.25">
      <c r="F678"/>
    </row>
    <row r="679" spans="6:6" x14ac:dyDescent="0.25">
      <c r="F679"/>
    </row>
    <row r="680" spans="6:6" x14ac:dyDescent="0.25">
      <c r="F680"/>
    </row>
    <row r="681" spans="6:6" x14ac:dyDescent="0.25">
      <c r="F681"/>
    </row>
    <row r="682" spans="6:6" x14ac:dyDescent="0.25">
      <c r="F682"/>
    </row>
    <row r="683" spans="6:6" x14ac:dyDescent="0.25">
      <c r="F683"/>
    </row>
    <row r="684" spans="6:6" x14ac:dyDescent="0.25">
      <c r="F684"/>
    </row>
    <row r="685" spans="6:6" x14ac:dyDescent="0.25">
      <c r="F685"/>
    </row>
    <row r="686" spans="6:6" x14ac:dyDescent="0.25">
      <c r="F686"/>
    </row>
    <row r="687" spans="6:6" x14ac:dyDescent="0.25">
      <c r="F687"/>
    </row>
    <row r="688" spans="6:6" x14ac:dyDescent="0.25">
      <c r="F688"/>
    </row>
    <row r="689" spans="6:6" x14ac:dyDescent="0.25">
      <c r="F689"/>
    </row>
    <row r="690" spans="6:6" x14ac:dyDescent="0.25">
      <c r="F690"/>
    </row>
    <row r="691" spans="6:6" x14ac:dyDescent="0.25">
      <c r="F691"/>
    </row>
    <row r="692" spans="6:6" x14ac:dyDescent="0.25">
      <c r="F692"/>
    </row>
    <row r="693" spans="6:6" x14ac:dyDescent="0.25">
      <c r="F693"/>
    </row>
    <row r="694" spans="6:6" x14ac:dyDescent="0.25">
      <c r="F694"/>
    </row>
    <row r="695" spans="6:6" x14ac:dyDescent="0.25">
      <c r="F695"/>
    </row>
    <row r="696" spans="6:6" x14ac:dyDescent="0.25">
      <c r="F696"/>
    </row>
    <row r="697" spans="6:6" x14ac:dyDescent="0.25">
      <c r="F697"/>
    </row>
    <row r="698" spans="6:6" x14ac:dyDescent="0.25">
      <c r="F698"/>
    </row>
    <row r="699" spans="6:6" x14ac:dyDescent="0.25">
      <c r="F699"/>
    </row>
    <row r="700" spans="6:6" x14ac:dyDescent="0.25">
      <c r="F700"/>
    </row>
    <row r="701" spans="6:6" x14ac:dyDescent="0.25">
      <c r="F701"/>
    </row>
    <row r="702" spans="6:6" x14ac:dyDescent="0.25">
      <c r="F702"/>
    </row>
    <row r="703" spans="6:6" x14ac:dyDescent="0.25">
      <c r="F703"/>
    </row>
    <row r="704" spans="6:6" x14ac:dyDescent="0.25">
      <c r="F704"/>
    </row>
    <row r="705" spans="6:6" x14ac:dyDescent="0.25">
      <c r="F705"/>
    </row>
    <row r="706" spans="6:6" x14ac:dyDescent="0.25">
      <c r="F706"/>
    </row>
    <row r="707" spans="6:6" x14ac:dyDescent="0.25">
      <c r="F707"/>
    </row>
    <row r="708" spans="6:6" x14ac:dyDescent="0.25">
      <c r="F708"/>
    </row>
    <row r="709" spans="6:6" x14ac:dyDescent="0.25">
      <c r="F709"/>
    </row>
    <row r="710" spans="6:6" x14ac:dyDescent="0.25">
      <c r="F710"/>
    </row>
    <row r="711" spans="6:6" x14ac:dyDescent="0.25">
      <c r="F711"/>
    </row>
    <row r="712" spans="6:6" x14ac:dyDescent="0.25">
      <c r="F712"/>
    </row>
    <row r="713" spans="6:6" x14ac:dyDescent="0.25">
      <c r="F713"/>
    </row>
    <row r="714" spans="6:6" x14ac:dyDescent="0.25">
      <c r="F714"/>
    </row>
    <row r="715" spans="6:6" x14ac:dyDescent="0.25">
      <c r="F715"/>
    </row>
    <row r="716" spans="6:6" x14ac:dyDescent="0.25">
      <c r="F716"/>
    </row>
    <row r="717" spans="6:6" x14ac:dyDescent="0.25">
      <c r="F717"/>
    </row>
    <row r="718" spans="6:6" x14ac:dyDescent="0.25">
      <c r="F718"/>
    </row>
    <row r="719" spans="6:6" x14ac:dyDescent="0.25">
      <c r="F719"/>
    </row>
    <row r="720" spans="6:6" x14ac:dyDescent="0.25">
      <c r="F720"/>
    </row>
    <row r="721" spans="6:6" x14ac:dyDescent="0.25">
      <c r="F721"/>
    </row>
    <row r="722" spans="6:6" x14ac:dyDescent="0.25">
      <c r="F722"/>
    </row>
    <row r="723" spans="6:6" x14ac:dyDescent="0.25">
      <c r="F723"/>
    </row>
    <row r="724" spans="6:6" x14ac:dyDescent="0.25">
      <c r="F724"/>
    </row>
    <row r="725" spans="6:6" x14ac:dyDescent="0.25">
      <c r="F725"/>
    </row>
    <row r="726" spans="6:6" x14ac:dyDescent="0.25">
      <c r="F726"/>
    </row>
    <row r="727" spans="6:6" x14ac:dyDescent="0.25">
      <c r="F727"/>
    </row>
    <row r="728" spans="6:6" x14ac:dyDescent="0.25">
      <c r="F728"/>
    </row>
    <row r="729" spans="6:6" x14ac:dyDescent="0.25">
      <c r="F729"/>
    </row>
    <row r="730" spans="6:6" x14ac:dyDescent="0.25">
      <c r="F730"/>
    </row>
    <row r="731" spans="6:6" x14ac:dyDescent="0.25">
      <c r="F731"/>
    </row>
    <row r="732" spans="6:6" x14ac:dyDescent="0.25">
      <c r="F732"/>
    </row>
    <row r="733" spans="6:6" x14ac:dyDescent="0.25">
      <c r="F733"/>
    </row>
    <row r="734" spans="6:6" x14ac:dyDescent="0.25">
      <c r="F734"/>
    </row>
    <row r="735" spans="6:6" x14ac:dyDescent="0.25">
      <c r="F735"/>
    </row>
    <row r="736" spans="6:6" x14ac:dyDescent="0.25">
      <c r="F736"/>
    </row>
    <row r="737" spans="6:6" x14ac:dyDescent="0.25">
      <c r="F737"/>
    </row>
    <row r="738" spans="6:6" x14ac:dyDescent="0.25">
      <c r="F738"/>
    </row>
    <row r="739" spans="6:6" x14ac:dyDescent="0.25">
      <c r="F739"/>
    </row>
    <row r="740" spans="6:6" x14ac:dyDescent="0.25">
      <c r="F740"/>
    </row>
    <row r="741" spans="6:6" x14ac:dyDescent="0.25">
      <c r="F741"/>
    </row>
    <row r="742" spans="6:6" x14ac:dyDescent="0.25">
      <c r="F742"/>
    </row>
    <row r="743" spans="6:6" x14ac:dyDescent="0.25">
      <c r="F743"/>
    </row>
    <row r="744" spans="6:6" x14ac:dyDescent="0.25">
      <c r="F744"/>
    </row>
    <row r="745" spans="6:6" x14ac:dyDescent="0.25">
      <c r="F745"/>
    </row>
    <row r="746" spans="6:6" x14ac:dyDescent="0.25">
      <c r="F746"/>
    </row>
    <row r="747" spans="6:6" x14ac:dyDescent="0.25">
      <c r="F747"/>
    </row>
    <row r="748" spans="6:6" x14ac:dyDescent="0.25">
      <c r="F748"/>
    </row>
    <row r="749" spans="6:6" x14ac:dyDescent="0.25">
      <c r="F749"/>
    </row>
    <row r="750" spans="6:6" x14ac:dyDescent="0.25">
      <c r="F750"/>
    </row>
    <row r="751" spans="6:6" x14ac:dyDescent="0.25">
      <c r="F751"/>
    </row>
    <row r="752" spans="6:6" x14ac:dyDescent="0.25">
      <c r="F752"/>
    </row>
    <row r="753" spans="6:6" x14ac:dyDescent="0.25">
      <c r="F753"/>
    </row>
    <row r="754" spans="6:6" x14ac:dyDescent="0.25">
      <c r="F754"/>
    </row>
    <row r="755" spans="6:6" x14ac:dyDescent="0.25">
      <c r="F755"/>
    </row>
    <row r="756" spans="6:6" x14ac:dyDescent="0.25">
      <c r="F756"/>
    </row>
    <row r="757" spans="6:6" x14ac:dyDescent="0.25">
      <c r="F757"/>
    </row>
    <row r="758" spans="6:6" x14ac:dyDescent="0.25">
      <c r="F758"/>
    </row>
    <row r="759" spans="6:6" x14ac:dyDescent="0.25">
      <c r="F759"/>
    </row>
    <row r="760" spans="6:6" x14ac:dyDescent="0.25">
      <c r="F760"/>
    </row>
    <row r="761" spans="6:6" x14ac:dyDescent="0.25">
      <c r="F761"/>
    </row>
    <row r="762" spans="6:6" x14ac:dyDescent="0.25">
      <c r="F762"/>
    </row>
    <row r="763" spans="6:6" x14ac:dyDescent="0.25">
      <c r="F763"/>
    </row>
    <row r="764" spans="6:6" x14ac:dyDescent="0.25">
      <c r="F764"/>
    </row>
    <row r="765" spans="6:6" x14ac:dyDescent="0.25">
      <c r="F765"/>
    </row>
    <row r="766" spans="6:6" x14ac:dyDescent="0.25">
      <c r="F766"/>
    </row>
    <row r="767" spans="6:6" x14ac:dyDescent="0.25">
      <c r="F767"/>
    </row>
    <row r="768" spans="6:6" x14ac:dyDescent="0.25">
      <c r="F768"/>
    </row>
    <row r="769" spans="6:6" x14ac:dyDescent="0.25">
      <c r="F769"/>
    </row>
    <row r="770" spans="6:6" x14ac:dyDescent="0.25">
      <c r="F770"/>
    </row>
    <row r="771" spans="6:6" x14ac:dyDescent="0.25">
      <c r="F771"/>
    </row>
    <row r="772" spans="6:6" x14ac:dyDescent="0.25">
      <c r="F772"/>
    </row>
    <row r="773" spans="6:6" x14ac:dyDescent="0.25">
      <c r="F773"/>
    </row>
    <row r="774" spans="6:6" x14ac:dyDescent="0.25">
      <c r="F774"/>
    </row>
    <row r="775" spans="6:6" x14ac:dyDescent="0.25">
      <c r="F775"/>
    </row>
    <row r="776" spans="6:6" x14ac:dyDescent="0.25">
      <c r="F776"/>
    </row>
    <row r="777" spans="6:6" x14ac:dyDescent="0.25">
      <c r="F777"/>
    </row>
    <row r="778" spans="6:6" x14ac:dyDescent="0.25">
      <c r="F778"/>
    </row>
    <row r="779" spans="6:6" x14ac:dyDescent="0.25">
      <c r="F779"/>
    </row>
    <row r="780" spans="6:6" x14ac:dyDescent="0.25">
      <c r="F780"/>
    </row>
    <row r="781" spans="6:6" x14ac:dyDescent="0.25">
      <c r="F781"/>
    </row>
    <row r="782" spans="6:6" x14ac:dyDescent="0.25">
      <c r="F782"/>
    </row>
    <row r="783" spans="6:6" x14ac:dyDescent="0.25">
      <c r="F783"/>
    </row>
    <row r="784" spans="6:6" x14ac:dyDescent="0.25">
      <c r="F784"/>
    </row>
    <row r="785" spans="6:6" x14ac:dyDescent="0.25">
      <c r="F785"/>
    </row>
    <row r="786" spans="6:6" x14ac:dyDescent="0.25">
      <c r="F786"/>
    </row>
    <row r="787" spans="6:6" x14ac:dyDescent="0.25">
      <c r="F787"/>
    </row>
    <row r="788" spans="6:6" x14ac:dyDescent="0.25">
      <c r="F788"/>
    </row>
    <row r="789" spans="6:6" x14ac:dyDescent="0.25">
      <c r="F789"/>
    </row>
    <row r="790" spans="6:6" x14ac:dyDescent="0.25">
      <c r="F790"/>
    </row>
    <row r="791" spans="6:6" x14ac:dyDescent="0.25">
      <c r="F791"/>
    </row>
    <row r="792" spans="6:6" x14ac:dyDescent="0.25">
      <c r="F792"/>
    </row>
    <row r="793" spans="6:6" x14ac:dyDescent="0.25">
      <c r="F793"/>
    </row>
    <row r="794" spans="6:6" x14ac:dyDescent="0.25">
      <c r="F794"/>
    </row>
    <row r="795" spans="6:6" x14ac:dyDescent="0.25">
      <c r="F795"/>
    </row>
    <row r="796" spans="6:6" x14ac:dyDescent="0.25">
      <c r="F796"/>
    </row>
    <row r="797" spans="6:6" x14ac:dyDescent="0.25">
      <c r="F797"/>
    </row>
    <row r="798" spans="6:6" x14ac:dyDescent="0.25">
      <c r="F798"/>
    </row>
    <row r="799" spans="6:6" x14ac:dyDescent="0.25">
      <c r="F799"/>
    </row>
    <row r="800" spans="6:6" x14ac:dyDescent="0.25">
      <c r="F800"/>
    </row>
    <row r="801" spans="6:6" x14ac:dyDescent="0.25">
      <c r="F801"/>
    </row>
    <row r="802" spans="6:6" x14ac:dyDescent="0.25">
      <c r="F802"/>
    </row>
    <row r="803" spans="6:6" x14ac:dyDescent="0.25">
      <c r="F803"/>
    </row>
    <row r="804" spans="6:6" x14ac:dyDescent="0.25">
      <c r="F804"/>
    </row>
    <row r="805" spans="6:6" x14ac:dyDescent="0.25">
      <c r="F805"/>
    </row>
    <row r="806" spans="6:6" x14ac:dyDescent="0.25">
      <c r="F806"/>
    </row>
    <row r="807" spans="6:6" x14ac:dyDescent="0.25">
      <c r="F807"/>
    </row>
    <row r="808" spans="6:6" x14ac:dyDescent="0.25">
      <c r="F808"/>
    </row>
    <row r="809" spans="6:6" x14ac:dyDescent="0.25">
      <c r="F809"/>
    </row>
    <row r="810" spans="6:6" x14ac:dyDescent="0.25">
      <c r="F810"/>
    </row>
    <row r="811" spans="6:6" x14ac:dyDescent="0.25">
      <c r="F811"/>
    </row>
    <row r="812" spans="6:6" x14ac:dyDescent="0.25">
      <c r="F812"/>
    </row>
    <row r="813" spans="6:6" x14ac:dyDescent="0.25">
      <c r="F813"/>
    </row>
    <row r="814" spans="6:6" x14ac:dyDescent="0.25">
      <c r="F814"/>
    </row>
    <row r="815" spans="6:6" x14ac:dyDescent="0.25">
      <c r="F815"/>
    </row>
    <row r="816" spans="6:6" x14ac:dyDescent="0.25">
      <c r="F816"/>
    </row>
    <row r="817" spans="6:6" x14ac:dyDescent="0.25">
      <c r="F817"/>
    </row>
    <row r="818" spans="6:6" x14ac:dyDescent="0.25">
      <c r="F818"/>
    </row>
    <row r="819" spans="6:6" x14ac:dyDescent="0.25">
      <c r="F819"/>
    </row>
    <row r="820" spans="6:6" x14ac:dyDescent="0.25">
      <c r="F820"/>
    </row>
    <row r="821" spans="6:6" x14ac:dyDescent="0.25">
      <c r="F821"/>
    </row>
    <row r="822" spans="6:6" x14ac:dyDescent="0.25">
      <c r="F822"/>
    </row>
    <row r="823" spans="6:6" x14ac:dyDescent="0.25">
      <c r="F823"/>
    </row>
    <row r="824" spans="6:6" x14ac:dyDescent="0.25">
      <c r="F824"/>
    </row>
    <row r="825" spans="6:6" x14ac:dyDescent="0.25">
      <c r="F825"/>
    </row>
    <row r="826" spans="6:6" x14ac:dyDescent="0.25">
      <c r="F826"/>
    </row>
    <row r="827" spans="6:6" x14ac:dyDescent="0.25">
      <c r="F827"/>
    </row>
    <row r="828" spans="6:6" x14ac:dyDescent="0.25">
      <c r="F828"/>
    </row>
    <row r="829" spans="6:6" x14ac:dyDescent="0.25">
      <c r="F829"/>
    </row>
    <row r="830" spans="6:6" x14ac:dyDescent="0.25">
      <c r="F830"/>
    </row>
    <row r="831" spans="6:6" x14ac:dyDescent="0.25">
      <c r="F831"/>
    </row>
    <row r="832" spans="6:6" x14ac:dyDescent="0.25">
      <c r="F832"/>
    </row>
    <row r="833" spans="6:6" x14ac:dyDescent="0.25">
      <c r="F833"/>
    </row>
    <row r="834" spans="6:6" x14ac:dyDescent="0.25">
      <c r="F834"/>
    </row>
    <row r="835" spans="6:6" x14ac:dyDescent="0.25">
      <c r="F835"/>
    </row>
    <row r="836" spans="6:6" x14ac:dyDescent="0.25">
      <c r="F836"/>
    </row>
    <row r="837" spans="6:6" x14ac:dyDescent="0.25">
      <c r="F837"/>
    </row>
    <row r="838" spans="6:6" x14ac:dyDescent="0.25">
      <c r="F838"/>
    </row>
    <row r="839" spans="6:6" x14ac:dyDescent="0.25">
      <c r="F839"/>
    </row>
    <row r="840" spans="6:6" x14ac:dyDescent="0.25">
      <c r="F840"/>
    </row>
    <row r="841" spans="6:6" x14ac:dyDescent="0.25">
      <c r="F841"/>
    </row>
    <row r="842" spans="6:6" x14ac:dyDescent="0.25">
      <c r="F842"/>
    </row>
    <row r="843" spans="6:6" x14ac:dyDescent="0.25">
      <c r="F843"/>
    </row>
    <row r="844" spans="6:6" x14ac:dyDescent="0.25">
      <c r="F844"/>
    </row>
    <row r="845" spans="6:6" x14ac:dyDescent="0.25">
      <c r="F845"/>
    </row>
    <row r="846" spans="6:6" x14ac:dyDescent="0.25">
      <c r="F846"/>
    </row>
    <row r="847" spans="6:6" x14ac:dyDescent="0.25">
      <c r="F847"/>
    </row>
    <row r="848" spans="6:6" x14ac:dyDescent="0.25">
      <c r="F848"/>
    </row>
    <row r="849" spans="6:6" x14ac:dyDescent="0.25">
      <c r="F849"/>
    </row>
    <row r="850" spans="6:6" x14ac:dyDescent="0.25">
      <c r="F850"/>
    </row>
    <row r="851" spans="6:6" x14ac:dyDescent="0.25">
      <c r="F851"/>
    </row>
    <row r="852" spans="6:6" x14ac:dyDescent="0.25">
      <c r="F852"/>
    </row>
    <row r="853" spans="6:6" x14ac:dyDescent="0.25">
      <c r="F853"/>
    </row>
    <row r="854" spans="6:6" x14ac:dyDescent="0.25">
      <c r="F854"/>
    </row>
    <row r="855" spans="6:6" x14ac:dyDescent="0.25">
      <c r="F855"/>
    </row>
    <row r="856" spans="6:6" x14ac:dyDescent="0.25">
      <c r="F856"/>
    </row>
    <row r="857" spans="6:6" x14ac:dyDescent="0.25">
      <c r="F857"/>
    </row>
    <row r="858" spans="6:6" x14ac:dyDescent="0.25">
      <c r="F858"/>
    </row>
    <row r="859" spans="6:6" x14ac:dyDescent="0.25">
      <c r="F859"/>
    </row>
    <row r="860" spans="6:6" x14ac:dyDescent="0.25">
      <c r="F860"/>
    </row>
    <row r="861" spans="6:6" x14ac:dyDescent="0.25">
      <c r="F861"/>
    </row>
    <row r="862" spans="6:6" x14ac:dyDescent="0.25">
      <c r="F862"/>
    </row>
    <row r="863" spans="6:6" x14ac:dyDescent="0.25">
      <c r="F863"/>
    </row>
    <row r="864" spans="6:6" x14ac:dyDescent="0.25">
      <c r="F864"/>
    </row>
    <row r="865" spans="6:6" x14ac:dyDescent="0.25">
      <c r="F865"/>
    </row>
    <row r="866" spans="6:6" x14ac:dyDescent="0.25">
      <c r="F866"/>
    </row>
    <row r="867" spans="6:6" x14ac:dyDescent="0.25">
      <c r="F867"/>
    </row>
    <row r="868" spans="6:6" x14ac:dyDescent="0.25">
      <c r="F868"/>
    </row>
    <row r="869" spans="6:6" x14ac:dyDescent="0.25">
      <c r="F869"/>
    </row>
    <row r="870" spans="6:6" x14ac:dyDescent="0.25">
      <c r="F870"/>
    </row>
    <row r="871" spans="6:6" x14ac:dyDescent="0.25">
      <c r="F871"/>
    </row>
    <row r="872" spans="6:6" x14ac:dyDescent="0.25">
      <c r="F872"/>
    </row>
    <row r="873" spans="6:6" x14ac:dyDescent="0.25">
      <c r="F873"/>
    </row>
    <row r="874" spans="6:6" x14ac:dyDescent="0.25">
      <c r="F874"/>
    </row>
    <row r="875" spans="6:6" x14ac:dyDescent="0.25">
      <c r="F875"/>
    </row>
    <row r="876" spans="6:6" x14ac:dyDescent="0.25">
      <c r="F876"/>
    </row>
    <row r="877" spans="6:6" x14ac:dyDescent="0.25">
      <c r="F877"/>
    </row>
    <row r="878" spans="6:6" x14ac:dyDescent="0.25">
      <c r="F878"/>
    </row>
    <row r="879" spans="6:6" x14ac:dyDescent="0.25">
      <c r="F879"/>
    </row>
    <row r="880" spans="6:6" x14ac:dyDescent="0.25">
      <c r="F880"/>
    </row>
    <row r="881" spans="6:6" x14ac:dyDescent="0.25">
      <c r="F881"/>
    </row>
    <row r="882" spans="6:6" x14ac:dyDescent="0.25">
      <c r="F882"/>
    </row>
    <row r="883" spans="6:6" x14ac:dyDescent="0.25">
      <c r="F883"/>
    </row>
    <row r="884" spans="6:6" x14ac:dyDescent="0.25">
      <c r="F884"/>
    </row>
    <row r="885" spans="6:6" x14ac:dyDescent="0.25">
      <c r="F885"/>
    </row>
    <row r="886" spans="6:6" x14ac:dyDescent="0.25">
      <c r="F886"/>
    </row>
    <row r="887" spans="6:6" x14ac:dyDescent="0.25">
      <c r="F887"/>
    </row>
    <row r="888" spans="6:6" x14ac:dyDescent="0.25">
      <c r="F888"/>
    </row>
    <row r="889" spans="6:6" x14ac:dyDescent="0.25">
      <c r="F889"/>
    </row>
    <row r="890" spans="6:6" x14ac:dyDescent="0.25">
      <c r="F890"/>
    </row>
    <row r="891" spans="6:6" x14ac:dyDescent="0.25">
      <c r="F891"/>
    </row>
    <row r="892" spans="6:6" x14ac:dyDescent="0.25">
      <c r="F892"/>
    </row>
    <row r="893" spans="6:6" x14ac:dyDescent="0.25">
      <c r="F893"/>
    </row>
    <row r="894" spans="6:6" x14ac:dyDescent="0.25">
      <c r="F894"/>
    </row>
    <row r="895" spans="6:6" x14ac:dyDescent="0.25">
      <c r="F895"/>
    </row>
    <row r="896" spans="6:6" x14ac:dyDescent="0.25">
      <c r="F896"/>
    </row>
    <row r="897" spans="6:6" x14ac:dyDescent="0.25">
      <c r="F897"/>
    </row>
    <row r="898" spans="6:6" x14ac:dyDescent="0.25">
      <c r="F898"/>
    </row>
    <row r="899" spans="6:6" x14ac:dyDescent="0.25">
      <c r="F899"/>
    </row>
    <row r="900" spans="6:6" x14ac:dyDescent="0.25">
      <c r="F900"/>
    </row>
    <row r="901" spans="6:6" x14ac:dyDescent="0.25">
      <c r="F901"/>
    </row>
    <row r="902" spans="6:6" x14ac:dyDescent="0.25">
      <c r="F902"/>
    </row>
    <row r="903" spans="6:6" x14ac:dyDescent="0.25">
      <c r="F903"/>
    </row>
    <row r="904" spans="6:6" x14ac:dyDescent="0.25">
      <c r="F904"/>
    </row>
    <row r="905" spans="6:6" x14ac:dyDescent="0.25">
      <c r="F905"/>
    </row>
    <row r="906" spans="6:6" x14ac:dyDescent="0.25">
      <c r="F906"/>
    </row>
    <row r="907" spans="6:6" x14ac:dyDescent="0.25">
      <c r="F907"/>
    </row>
    <row r="908" spans="6:6" x14ac:dyDescent="0.25">
      <c r="F908"/>
    </row>
    <row r="909" spans="6:6" x14ac:dyDescent="0.25">
      <c r="F909"/>
    </row>
    <row r="910" spans="6:6" x14ac:dyDescent="0.25">
      <c r="F910"/>
    </row>
    <row r="911" spans="6:6" x14ac:dyDescent="0.25">
      <c r="F911"/>
    </row>
    <row r="912" spans="6:6" x14ac:dyDescent="0.25">
      <c r="F912"/>
    </row>
    <row r="913" spans="6:6" x14ac:dyDescent="0.25">
      <c r="F913"/>
    </row>
    <row r="914" spans="6:6" x14ac:dyDescent="0.25">
      <c r="F914"/>
    </row>
    <row r="915" spans="6:6" x14ac:dyDescent="0.25">
      <c r="F915"/>
    </row>
    <row r="916" spans="6:6" x14ac:dyDescent="0.25">
      <c r="F916"/>
    </row>
    <row r="917" spans="6:6" x14ac:dyDescent="0.25">
      <c r="F917"/>
    </row>
    <row r="918" spans="6:6" x14ac:dyDescent="0.25">
      <c r="F918"/>
    </row>
    <row r="919" spans="6:6" x14ac:dyDescent="0.25">
      <c r="F919"/>
    </row>
    <row r="920" spans="6:6" x14ac:dyDescent="0.25">
      <c r="F920"/>
    </row>
    <row r="921" spans="6:6" x14ac:dyDescent="0.25">
      <c r="F921"/>
    </row>
    <row r="922" spans="6:6" x14ac:dyDescent="0.25">
      <c r="F922"/>
    </row>
    <row r="923" spans="6:6" x14ac:dyDescent="0.25">
      <c r="F923"/>
    </row>
    <row r="924" spans="6:6" x14ac:dyDescent="0.25">
      <c r="F924"/>
    </row>
    <row r="925" spans="6:6" x14ac:dyDescent="0.25">
      <c r="F925"/>
    </row>
    <row r="926" spans="6:6" x14ac:dyDescent="0.25">
      <c r="F926"/>
    </row>
    <row r="927" spans="6:6" x14ac:dyDescent="0.25">
      <c r="F927"/>
    </row>
    <row r="928" spans="6:6" x14ac:dyDescent="0.25">
      <c r="F928"/>
    </row>
    <row r="929" spans="6:6" x14ac:dyDescent="0.25">
      <c r="F929"/>
    </row>
    <row r="930" spans="6:6" x14ac:dyDescent="0.25">
      <c r="F930"/>
    </row>
    <row r="931" spans="6:6" x14ac:dyDescent="0.25">
      <c r="F931"/>
    </row>
    <row r="932" spans="6:6" x14ac:dyDescent="0.25">
      <c r="F932"/>
    </row>
    <row r="933" spans="6:6" x14ac:dyDescent="0.25">
      <c r="F933"/>
    </row>
    <row r="934" spans="6:6" x14ac:dyDescent="0.25">
      <c r="F934"/>
    </row>
    <row r="935" spans="6:6" x14ac:dyDescent="0.25">
      <c r="F935"/>
    </row>
    <row r="936" spans="6:6" x14ac:dyDescent="0.25">
      <c r="F936"/>
    </row>
    <row r="937" spans="6:6" x14ac:dyDescent="0.25">
      <c r="F937"/>
    </row>
    <row r="938" spans="6:6" x14ac:dyDescent="0.25">
      <c r="F938"/>
    </row>
    <row r="939" spans="6:6" x14ac:dyDescent="0.25">
      <c r="F939"/>
    </row>
    <row r="940" spans="6:6" x14ac:dyDescent="0.25">
      <c r="F940"/>
    </row>
    <row r="941" spans="6:6" x14ac:dyDescent="0.25">
      <c r="F941"/>
    </row>
    <row r="942" spans="6:6" x14ac:dyDescent="0.25">
      <c r="F942"/>
    </row>
    <row r="943" spans="6:6" x14ac:dyDescent="0.25">
      <c r="F943"/>
    </row>
    <row r="944" spans="6:6" x14ac:dyDescent="0.25">
      <c r="F944"/>
    </row>
    <row r="945" spans="6:6" x14ac:dyDescent="0.25">
      <c r="F945"/>
    </row>
    <row r="946" spans="6:6" x14ac:dyDescent="0.25">
      <c r="F946"/>
    </row>
    <row r="947" spans="6:6" x14ac:dyDescent="0.25">
      <c r="F947"/>
    </row>
    <row r="948" spans="6:6" x14ac:dyDescent="0.25">
      <c r="F948"/>
    </row>
    <row r="949" spans="6:6" x14ac:dyDescent="0.25">
      <c r="F949"/>
    </row>
    <row r="950" spans="6:6" x14ac:dyDescent="0.25">
      <c r="F950"/>
    </row>
    <row r="951" spans="6:6" x14ac:dyDescent="0.25">
      <c r="F951"/>
    </row>
    <row r="952" spans="6:6" x14ac:dyDescent="0.25">
      <c r="F952"/>
    </row>
    <row r="953" spans="6:6" x14ac:dyDescent="0.25">
      <c r="F953"/>
    </row>
    <row r="954" spans="6:6" x14ac:dyDescent="0.25">
      <c r="F954"/>
    </row>
    <row r="955" spans="6:6" x14ac:dyDescent="0.25">
      <c r="F955"/>
    </row>
    <row r="956" spans="6:6" x14ac:dyDescent="0.25">
      <c r="F956"/>
    </row>
    <row r="957" spans="6:6" x14ac:dyDescent="0.25">
      <c r="F957"/>
    </row>
    <row r="958" spans="6:6" x14ac:dyDescent="0.25">
      <c r="F958"/>
    </row>
    <row r="959" spans="6:6" x14ac:dyDescent="0.25">
      <c r="F959"/>
    </row>
    <row r="960" spans="6:6" x14ac:dyDescent="0.25">
      <c r="F960"/>
    </row>
    <row r="961" spans="6:6" x14ac:dyDescent="0.25">
      <c r="F961"/>
    </row>
    <row r="962" spans="6:6" x14ac:dyDescent="0.25">
      <c r="F962"/>
    </row>
    <row r="963" spans="6:6" x14ac:dyDescent="0.25">
      <c r="F963"/>
    </row>
    <row r="964" spans="6:6" x14ac:dyDescent="0.25">
      <c r="F964"/>
    </row>
    <row r="965" spans="6:6" x14ac:dyDescent="0.25">
      <c r="F965"/>
    </row>
    <row r="966" spans="6:6" x14ac:dyDescent="0.25">
      <c r="F966"/>
    </row>
    <row r="967" spans="6:6" x14ac:dyDescent="0.25">
      <c r="F967"/>
    </row>
    <row r="968" spans="6:6" x14ac:dyDescent="0.25">
      <c r="F968"/>
    </row>
    <row r="969" spans="6:6" x14ac:dyDescent="0.25">
      <c r="F969"/>
    </row>
    <row r="970" spans="6:6" x14ac:dyDescent="0.25">
      <c r="F970"/>
    </row>
    <row r="971" spans="6:6" x14ac:dyDescent="0.25">
      <c r="F971"/>
    </row>
    <row r="972" spans="6:6" x14ac:dyDescent="0.25">
      <c r="F972"/>
    </row>
    <row r="973" spans="6:6" x14ac:dyDescent="0.25">
      <c r="F973"/>
    </row>
    <row r="974" spans="6:6" x14ac:dyDescent="0.25">
      <c r="F974"/>
    </row>
    <row r="975" spans="6:6" x14ac:dyDescent="0.25">
      <c r="F975"/>
    </row>
    <row r="976" spans="6:6" x14ac:dyDescent="0.25">
      <c r="F976"/>
    </row>
    <row r="977" spans="6:6" x14ac:dyDescent="0.25">
      <c r="F977"/>
    </row>
    <row r="978" spans="6:6" x14ac:dyDescent="0.25">
      <c r="F978"/>
    </row>
    <row r="979" spans="6:6" x14ac:dyDescent="0.25">
      <c r="F979"/>
    </row>
    <row r="980" spans="6:6" x14ac:dyDescent="0.25">
      <c r="F980"/>
    </row>
    <row r="981" spans="6:6" x14ac:dyDescent="0.25">
      <c r="F981"/>
    </row>
    <row r="982" spans="6:6" x14ac:dyDescent="0.25">
      <c r="F982"/>
    </row>
    <row r="983" spans="6:6" x14ac:dyDescent="0.25">
      <c r="F983"/>
    </row>
    <row r="984" spans="6:6" x14ac:dyDescent="0.25">
      <c r="F984"/>
    </row>
    <row r="985" spans="6:6" x14ac:dyDescent="0.25">
      <c r="F985"/>
    </row>
    <row r="986" spans="6:6" x14ac:dyDescent="0.25">
      <c r="F986"/>
    </row>
    <row r="987" spans="6:6" x14ac:dyDescent="0.25">
      <c r="F987"/>
    </row>
    <row r="988" spans="6:6" x14ac:dyDescent="0.25">
      <c r="F988"/>
    </row>
    <row r="989" spans="6:6" x14ac:dyDescent="0.25">
      <c r="F989"/>
    </row>
    <row r="990" spans="6:6" x14ac:dyDescent="0.25">
      <c r="F990"/>
    </row>
    <row r="991" spans="6:6" x14ac:dyDescent="0.25">
      <c r="F991"/>
    </row>
    <row r="992" spans="6:6" x14ac:dyDescent="0.25">
      <c r="F992"/>
    </row>
    <row r="993" spans="6:6" x14ac:dyDescent="0.25">
      <c r="F993"/>
    </row>
    <row r="994" spans="6:6" x14ac:dyDescent="0.25">
      <c r="F994"/>
    </row>
    <row r="995" spans="6:6" x14ac:dyDescent="0.25">
      <c r="F995"/>
    </row>
    <row r="996" spans="6:6" x14ac:dyDescent="0.25">
      <c r="F996"/>
    </row>
    <row r="997" spans="6:6" x14ac:dyDescent="0.25">
      <c r="F997"/>
    </row>
    <row r="998" spans="6:6" x14ac:dyDescent="0.25">
      <c r="F998"/>
    </row>
    <row r="999" spans="6:6" x14ac:dyDescent="0.25">
      <c r="F999"/>
    </row>
    <row r="1000" spans="6:6" x14ac:dyDescent="0.25">
      <c r="F1000"/>
    </row>
    <row r="1001" spans="6:6" x14ac:dyDescent="0.25">
      <c r="F1001"/>
    </row>
    <row r="1002" spans="6:6" x14ac:dyDescent="0.25">
      <c r="F1002"/>
    </row>
    <row r="1003" spans="6:6" x14ac:dyDescent="0.25">
      <c r="F1003"/>
    </row>
    <row r="1004" spans="6:6" x14ac:dyDescent="0.25">
      <c r="F1004"/>
    </row>
    <row r="1005" spans="6:6" x14ac:dyDescent="0.25">
      <c r="F1005"/>
    </row>
    <row r="1006" spans="6:6" x14ac:dyDescent="0.25">
      <c r="F1006"/>
    </row>
    <row r="1007" spans="6:6" x14ac:dyDescent="0.25">
      <c r="F1007"/>
    </row>
    <row r="1008" spans="6:6" x14ac:dyDescent="0.25">
      <c r="F1008"/>
    </row>
    <row r="1009" spans="6:6" x14ac:dyDescent="0.25">
      <c r="F1009"/>
    </row>
    <row r="1010" spans="6:6" x14ac:dyDescent="0.25">
      <c r="F1010"/>
    </row>
    <row r="1011" spans="6:6" x14ac:dyDescent="0.25">
      <c r="F1011"/>
    </row>
    <row r="1012" spans="6:6" x14ac:dyDescent="0.25">
      <c r="F1012"/>
    </row>
    <row r="1013" spans="6:6" x14ac:dyDescent="0.25">
      <c r="F1013"/>
    </row>
    <row r="1014" spans="6:6" x14ac:dyDescent="0.25">
      <c r="F1014"/>
    </row>
    <row r="1015" spans="6:6" x14ac:dyDescent="0.25">
      <c r="F1015"/>
    </row>
    <row r="1016" spans="6:6" x14ac:dyDescent="0.25">
      <c r="F1016"/>
    </row>
    <row r="1017" spans="6:6" x14ac:dyDescent="0.25">
      <c r="F1017"/>
    </row>
    <row r="1018" spans="6:6" x14ac:dyDescent="0.25">
      <c r="F1018"/>
    </row>
    <row r="1019" spans="6:6" x14ac:dyDescent="0.25">
      <c r="F1019"/>
    </row>
    <row r="1020" spans="6:6" x14ac:dyDescent="0.25">
      <c r="F1020"/>
    </row>
    <row r="1021" spans="6:6" x14ac:dyDescent="0.25">
      <c r="F1021"/>
    </row>
    <row r="1022" spans="6:6" x14ac:dyDescent="0.25">
      <c r="F1022"/>
    </row>
    <row r="1023" spans="6:6" x14ac:dyDescent="0.25">
      <c r="F1023"/>
    </row>
    <row r="1024" spans="6:6" x14ac:dyDescent="0.25">
      <c r="F1024"/>
    </row>
    <row r="1025" spans="6:6" x14ac:dyDescent="0.25">
      <c r="F1025"/>
    </row>
    <row r="1026" spans="6:6" x14ac:dyDescent="0.25">
      <c r="F1026"/>
    </row>
    <row r="1027" spans="6:6" x14ac:dyDescent="0.25">
      <c r="F1027"/>
    </row>
    <row r="1028" spans="6:6" x14ac:dyDescent="0.25">
      <c r="F1028"/>
    </row>
    <row r="1029" spans="6:6" x14ac:dyDescent="0.25">
      <c r="F1029"/>
    </row>
    <row r="1030" spans="6:6" x14ac:dyDescent="0.25">
      <c r="F1030"/>
    </row>
    <row r="1031" spans="6:6" x14ac:dyDescent="0.25">
      <c r="F1031"/>
    </row>
    <row r="1032" spans="6:6" x14ac:dyDescent="0.25">
      <c r="F1032"/>
    </row>
    <row r="1033" spans="6:6" x14ac:dyDescent="0.25">
      <c r="F1033"/>
    </row>
    <row r="1034" spans="6:6" x14ac:dyDescent="0.25">
      <c r="F1034"/>
    </row>
    <row r="1035" spans="6:6" x14ac:dyDescent="0.25">
      <c r="F1035"/>
    </row>
    <row r="1036" spans="6:6" x14ac:dyDescent="0.25">
      <c r="F1036"/>
    </row>
    <row r="1037" spans="6:6" x14ac:dyDescent="0.25">
      <c r="F1037"/>
    </row>
    <row r="1038" spans="6:6" x14ac:dyDescent="0.25">
      <c r="F1038"/>
    </row>
    <row r="1039" spans="6:6" x14ac:dyDescent="0.25">
      <c r="F1039"/>
    </row>
    <row r="1040" spans="6:6" x14ac:dyDescent="0.25">
      <c r="F1040"/>
    </row>
    <row r="1041" spans="6:6" x14ac:dyDescent="0.25">
      <c r="F1041"/>
    </row>
    <row r="1042" spans="6:6" x14ac:dyDescent="0.25">
      <c r="F1042"/>
    </row>
    <row r="1043" spans="6:6" x14ac:dyDescent="0.25">
      <c r="F1043"/>
    </row>
    <row r="1044" spans="6:6" x14ac:dyDescent="0.25">
      <c r="F1044"/>
    </row>
    <row r="1045" spans="6:6" x14ac:dyDescent="0.25">
      <c r="F1045"/>
    </row>
    <row r="1046" spans="6:6" x14ac:dyDescent="0.25">
      <c r="F1046"/>
    </row>
    <row r="1047" spans="6:6" x14ac:dyDescent="0.25">
      <c r="F1047"/>
    </row>
    <row r="1048" spans="6:6" x14ac:dyDescent="0.25">
      <c r="F1048"/>
    </row>
    <row r="1049" spans="6:6" x14ac:dyDescent="0.25">
      <c r="F1049"/>
    </row>
    <row r="1050" spans="6:6" x14ac:dyDescent="0.25">
      <c r="F1050"/>
    </row>
    <row r="1051" spans="6:6" x14ac:dyDescent="0.25">
      <c r="F1051"/>
    </row>
    <row r="1052" spans="6:6" x14ac:dyDescent="0.25">
      <c r="F1052"/>
    </row>
    <row r="1053" spans="6:6" x14ac:dyDescent="0.25">
      <c r="F1053"/>
    </row>
    <row r="1054" spans="6:6" x14ac:dyDescent="0.25">
      <c r="F1054"/>
    </row>
    <row r="1055" spans="6:6" x14ac:dyDescent="0.25">
      <c r="F1055"/>
    </row>
    <row r="1056" spans="6:6" x14ac:dyDescent="0.25">
      <c r="F1056"/>
    </row>
    <row r="1057" spans="6:6" x14ac:dyDescent="0.25">
      <c r="F1057"/>
    </row>
    <row r="1058" spans="6:6" x14ac:dyDescent="0.25">
      <c r="F1058"/>
    </row>
    <row r="1059" spans="6:6" x14ac:dyDescent="0.25">
      <c r="F1059"/>
    </row>
    <row r="1060" spans="6:6" x14ac:dyDescent="0.25">
      <c r="F1060"/>
    </row>
    <row r="1061" spans="6:6" x14ac:dyDescent="0.25">
      <c r="F1061"/>
    </row>
    <row r="1062" spans="6:6" x14ac:dyDescent="0.25">
      <c r="F1062"/>
    </row>
    <row r="1063" spans="6:6" x14ac:dyDescent="0.25">
      <c r="F1063"/>
    </row>
    <row r="1064" spans="6:6" x14ac:dyDescent="0.25">
      <c r="F1064"/>
    </row>
    <row r="1065" spans="6:6" x14ac:dyDescent="0.25">
      <c r="F1065"/>
    </row>
    <row r="1066" spans="6:6" x14ac:dyDescent="0.25">
      <c r="F1066"/>
    </row>
    <row r="1067" spans="6:6" x14ac:dyDescent="0.25">
      <c r="F1067"/>
    </row>
    <row r="1068" spans="6:6" x14ac:dyDescent="0.25">
      <c r="F1068"/>
    </row>
    <row r="1069" spans="6:6" x14ac:dyDescent="0.25">
      <c r="F1069"/>
    </row>
    <row r="1070" spans="6:6" x14ac:dyDescent="0.25">
      <c r="F1070"/>
    </row>
    <row r="1071" spans="6:6" x14ac:dyDescent="0.25">
      <c r="F1071"/>
    </row>
    <row r="1072" spans="6:6" x14ac:dyDescent="0.25">
      <c r="F1072"/>
    </row>
    <row r="1073" spans="6:6" x14ac:dyDescent="0.25">
      <c r="F1073"/>
    </row>
    <row r="1074" spans="6:6" x14ac:dyDescent="0.25">
      <c r="F1074"/>
    </row>
    <row r="1075" spans="6:6" x14ac:dyDescent="0.25">
      <c r="F1075"/>
    </row>
    <row r="1076" spans="6:6" x14ac:dyDescent="0.25">
      <c r="F1076"/>
    </row>
    <row r="1077" spans="6:6" x14ac:dyDescent="0.25">
      <c r="F1077"/>
    </row>
    <row r="1078" spans="6:6" x14ac:dyDescent="0.25">
      <c r="F1078"/>
    </row>
    <row r="1079" spans="6:6" x14ac:dyDescent="0.25">
      <c r="F1079"/>
    </row>
    <row r="1080" spans="6:6" x14ac:dyDescent="0.25">
      <c r="F1080"/>
    </row>
    <row r="1081" spans="6:6" x14ac:dyDescent="0.25">
      <c r="F1081"/>
    </row>
    <row r="1082" spans="6:6" x14ac:dyDescent="0.25">
      <c r="F1082"/>
    </row>
    <row r="1083" spans="6:6" x14ac:dyDescent="0.25">
      <c r="F1083"/>
    </row>
    <row r="1084" spans="6:6" x14ac:dyDescent="0.25">
      <c r="F1084"/>
    </row>
    <row r="1085" spans="6:6" x14ac:dyDescent="0.25">
      <c r="F1085"/>
    </row>
    <row r="1086" spans="6:6" x14ac:dyDescent="0.25">
      <c r="F1086"/>
    </row>
    <row r="1087" spans="6:6" x14ac:dyDescent="0.25">
      <c r="F1087"/>
    </row>
    <row r="1088" spans="6:6" x14ac:dyDescent="0.25">
      <c r="F1088"/>
    </row>
    <row r="1089" spans="6:6" x14ac:dyDescent="0.25">
      <c r="F1089"/>
    </row>
    <row r="1090" spans="6:6" x14ac:dyDescent="0.25">
      <c r="F1090"/>
    </row>
    <row r="1091" spans="6:6" x14ac:dyDescent="0.25">
      <c r="F1091"/>
    </row>
    <row r="1092" spans="6:6" x14ac:dyDescent="0.25">
      <c r="F1092"/>
    </row>
    <row r="1093" spans="6:6" x14ac:dyDescent="0.25">
      <c r="F1093"/>
    </row>
    <row r="1094" spans="6:6" x14ac:dyDescent="0.25">
      <c r="F1094"/>
    </row>
    <row r="1095" spans="6:6" x14ac:dyDescent="0.25">
      <c r="F1095"/>
    </row>
    <row r="1096" spans="6:6" x14ac:dyDescent="0.25">
      <c r="F1096"/>
    </row>
    <row r="1097" spans="6:6" x14ac:dyDescent="0.25">
      <c r="F1097"/>
    </row>
    <row r="1098" spans="6:6" x14ac:dyDescent="0.25">
      <c r="F1098"/>
    </row>
    <row r="1099" spans="6:6" x14ac:dyDescent="0.25">
      <c r="F1099"/>
    </row>
    <row r="1100" spans="6:6" x14ac:dyDescent="0.25">
      <c r="F1100"/>
    </row>
    <row r="1101" spans="6:6" x14ac:dyDescent="0.25">
      <c r="F1101"/>
    </row>
    <row r="1102" spans="6:6" x14ac:dyDescent="0.25">
      <c r="F1102"/>
    </row>
    <row r="1103" spans="6:6" x14ac:dyDescent="0.25">
      <c r="F1103"/>
    </row>
    <row r="1104" spans="6:6" x14ac:dyDescent="0.25">
      <c r="F1104"/>
    </row>
    <row r="1105" spans="6:6" x14ac:dyDescent="0.25">
      <c r="F1105"/>
    </row>
    <row r="1106" spans="6:6" x14ac:dyDescent="0.25">
      <c r="F1106"/>
    </row>
    <row r="1107" spans="6:6" x14ac:dyDescent="0.25">
      <c r="F1107"/>
    </row>
    <row r="1108" spans="6:6" x14ac:dyDescent="0.25">
      <c r="F1108"/>
    </row>
    <row r="1109" spans="6:6" x14ac:dyDescent="0.25">
      <c r="F1109"/>
    </row>
    <row r="1110" spans="6:6" x14ac:dyDescent="0.25">
      <c r="F1110"/>
    </row>
    <row r="1111" spans="6:6" x14ac:dyDescent="0.25">
      <c r="F1111"/>
    </row>
    <row r="1112" spans="6:6" x14ac:dyDescent="0.25">
      <c r="F1112"/>
    </row>
    <row r="1113" spans="6:6" x14ac:dyDescent="0.25">
      <c r="F1113"/>
    </row>
    <row r="1114" spans="6:6" x14ac:dyDescent="0.25">
      <c r="F1114"/>
    </row>
    <row r="1115" spans="6:6" x14ac:dyDescent="0.25">
      <c r="F1115"/>
    </row>
    <row r="1116" spans="6:6" x14ac:dyDescent="0.25">
      <c r="F1116"/>
    </row>
    <row r="1117" spans="6:6" x14ac:dyDescent="0.25">
      <c r="F1117"/>
    </row>
    <row r="1118" spans="6:6" x14ac:dyDescent="0.25">
      <c r="F1118"/>
    </row>
    <row r="1119" spans="6:6" x14ac:dyDescent="0.25">
      <c r="F1119"/>
    </row>
    <row r="1120" spans="6:6" x14ac:dyDescent="0.25">
      <c r="F1120"/>
    </row>
    <row r="1121" spans="6:6" x14ac:dyDescent="0.25">
      <c r="F1121"/>
    </row>
    <row r="1122" spans="6:6" x14ac:dyDescent="0.25">
      <c r="F1122"/>
    </row>
    <row r="1123" spans="6:6" x14ac:dyDescent="0.25">
      <c r="F1123"/>
    </row>
    <row r="1124" spans="6:6" x14ac:dyDescent="0.25">
      <c r="F1124"/>
    </row>
    <row r="1125" spans="6:6" x14ac:dyDescent="0.25">
      <c r="F1125"/>
    </row>
    <row r="1126" spans="6:6" x14ac:dyDescent="0.25">
      <c r="F1126"/>
    </row>
    <row r="1127" spans="6:6" x14ac:dyDescent="0.25">
      <c r="F1127"/>
    </row>
    <row r="1128" spans="6:6" x14ac:dyDescent="0.25">
      <c r="F1128"/>
    </row>
    <row r="1129" spans="6:6" x14ac:dyDescent="0.25">
      <c r="F1129"/>
    </row>
    <row r="1130" spans="6:6" x14ac:dyDescent="0.25">
      <c r="F1130"/>
    </row>
    <row r="1131" spans="6:6" x14ac:dyDescent="0.25">
      <c r="F1131"/>
    </row>
    <row r="1132" spans="6:6" x14ac:dyDescent="0.25">
      <c r="F1132"/>
    </row>
    <row r="1133" spans="6:6" x14ac:dyDescent="0.25">
      <c r="F1133"/>
    </row>
    <row r="1134" spans="6:6" x14ac:dyDescent="0.25">
      <c r="F1134"/>
    </row>
    <row r="1135" spans="6:6" x14ac:dyDescent="0.25">
      <c r="F1135"/>
    </row>
    <row r="1136" spans="6:6" x14ac:dyDescent="0.25">
      <c r="F1136"/>
    </row>
    <row r="1137" spans="6:6" x14ac:dyDescent="0.25">
      <c r="F1137"/>
    </row>
    <row r="1138" spans="6:6" x14ac:dyDescent="0.25">
      <c r="F1138"/>
    </row>
    <row r="1139" spans="6:6" x14ac:dyDescent="0.25">
      <c r="F1139"/>
    </row>
    <row r="1140" spans="6:6" x14ac:dyDescent="0.25">
      <c r="F1140"/>
    </row>
    <row r="1141" spans="6:6" x14ac:dyDescent="0.25">
      <c r="F1141"/>
    </row>
    <row r="1142" spans="6:6" x14ac:dyDescent="0.25">
      <c r="F1142"/>
    </row>
    <row r="1143" spans="6:6" x14ac:dyDescent="0.25">
      <c r="F1143"/>
    </row>
    <row r="1144" spans="6:6" x14ac:dyDescent="0.25">
      <c r="F1144"/>
    </row>
    <row r="1145" spans="6:6" x14ac:dyDescent="0.25">
      <c r="F1145"/>
    </row>
    <row r="1146" spans="6:6" x14ac:dyDescent="0.25">
      <c r="F1146"/>
    </row>
    <row r="1147" spans="6:6" x14ac:dyDescent="0.25">
      <c r="F1147"/>
    </row>
    <row r="1148" spans="6:6" x14ac:dyDescent="0.25">
      <c r="F1148"/>
    </row>
    <row r="1149" spans="6:6" x14ac:dyDescent="0.25">
      <c r="F1149"/>
    </row>
    <row r="1150" spans="6:6" x14ac:dyDescent="0.25">
      <c r="F1150"/>
    </row>
    <row r="1151" spans="6:6" x14ac:dyDescent="0.25">
      <c r="F1151"/>
    </row>
    <row r="1152" spans="6:6" x14ac:dyDescent="0.25">
      <c r="F1152"/>
    </row>
    <row r="1153" spans="6:6" x14ac:dyDescent="0.25">
      <c r="F1153"/>
    </row>
    <row r="1154" spans="6:6" x14ac:dyDescent="0.25">
      <c r="F1154"/>
    </row>
    <row r="1155" spans="6:6" x14ac:dyDescent="0.25">
      <c r="F1155"/>
    </row>
    <row r="1156" spans="6:6" x14ac:dyDescent="0.25">
      <c r="F1156"/>
    </row>
    <row r="1157" spans="6:6" x14ac:dyDescent="0.25">
      <c r="F1157"/>
    </row>
    <row r="1158" spans="6:6" x14ac:dyDescent="0.25">
      <c r="F1158"/>
    </row>
    <row r="1159" spans="6:6" x14ac:dyDescent="0.25">
      <c r="F1159"/>
    </row>
    <row r="1160" spans="6:6" x14ac:dyDescent="0.25">
      <c r="F1160"/>
    </row>
    <row r="1161" spans="6:6" x14ac:dyDescent="0.25">
      <c r="F1161"/>
    </row>
    <row r="1162" spans="6:6" x14ac:dyDescent="0.25">
      <c r="F1162"/>
    </row>
    <row r="1163" spans="6:6" x14ac:dyDescent="0.25">
      <c r="F1163"/>
    </row>
    <row r="1164" spans="6:6" x14ac:dyDescent="0.25">
      <c r="F1164"/>
    </row>
    <row r="1165" spans="6:6" x14ac:dyDescent="0.25">
      <c r="F1165"/>
    </row>
    <row r="1166" spans="6:6" x14ac:dyDescent="0.25">
      <c r="F1166"/>
    </row>
    <row r="1167" spans="6:6" x14ac:dyDescent="0.25">
      <c r="F1167"/>
    </row>
    <row r="1168" spans="6:6" x14ac:dyDescent="0.25">
      <c r="F1168"/>
    </row>
    <row r="1169" spans="6:6" x14ac:dyDescent="0.25">
      <c r="F1169"/>
    </row>
    <row r="1170" spans="6:6" x14ac:dyDescent="0.25">
      <c r="F1170"/>
    </row>
    <row r="1171" spans="6:6" x14ac:dyDescent="0.25">
      <c r="F1171"/>
    </row>
    <row r="1172" spans="6:6" x14ac:dyDescent="0.25">
      <c r="F1172"/>
    </row>
    <row r="1173" spans="6:6" x14ac:dyDescent="0.25">
      <c r="F1173"/>
    </row>
    <row r="1174" spans="6:6" x14ac:dyDescent="0.25">
      <c r="F1174"/>
    </row>
    <row r="1175" spans="6:6" x14ac:dyDescent="0.25">
      <c r="F1175"/>
    </row>
    <row r="1176" spans="6:6" x14ac:dyDescent="0.25">
      <c r="F1176"/>
    </row>
    <row r="1177" spans="6:6" x14ac:dyDescent="0.25">
      <c r="F1177"/>
    </row>
    <row r="1178" spans="6:6" x14ac:dyDescent="0.25">
      <c r="F1178"/>
    </row>
    <row r="1179" spans="6:6" x14ac:dyDescent="0.25">
      <c r="F1179"/>
    </row>
    <row r="1180" spans="6:6" x14ac:dyDescent="0.25">
      <c r="F1180"/>
    </row>
    <row r="1181" spans="6:6" x14ac:dyDescent="0.25">
      <c r="F1181"/>
    </row>
    <row r="1182" spans="6:6" x14ac:dyDescent="0.25">
      <c r="F1182"/>
    </row>
    <row r="1183" spans="6:6" x14ac:dyDescent="0.25">
      <c r="F1183"/>
    </row>
    <row r="1184" spans="6:6" x14ac:dyDescent="0.25">
      <c r="F1184"/>
    </row>
    <row r="1185" spans="6:6" x14ac:dyDescent="0.25">
      <c r="F1185"/>
    </row>
    <row r="1186" spans="6:6" x14ac:dyDescent="0.25">
      <c r="F1186"/>
    </row>
    <row r="1187" spans="6:6" x14ac:dyDescent="0.25">
      <c r="F1187"/>
    </row>
    <row r="1188" spans="6:6" x14ac:dyDescent="0.25">
      <c r="F1188"/>
    </row>
    <row r="1189" spans="6:6" x14ac:dyDescent="0.25">
      <c r="F1189"/>
    </row>
    <row r="1190" spans="6:6" x14ac:dyDescent="0.25">
      <c r="F1190"/>
    </row>
    <row r="1191" spans="6:6" x14ac:dyDescent="0.25">
      <c r="F1191"/>
    </row>
    <row r="1192" spans="6:6" x14ac:dyDescent="0.25">
      <c r="F1192"/>
    </row>
    <row r="1193" spans="6:6" x14ac:dyDescent="0.25">
      <c r="F1193"/>
    </row>
    <row r="1194" spans="6:6" x14ac:dyDescent="0.25">
      <c r="F1194"/>
    </row>
    <row r="1195" spans="6:6" x14ac:dyDescent="0.25">
      <c r="F1195"/>
    </row>
    <row r="1196" spans="6:6" x14ac:dyDescent="0.25">
      <c r="F1196"/>
    </row>
    <row r="1197" spans="6:6" x14ac:dyDescent="0.25">
      <c r="F1197"/>
    </row>
    <row r="1198" spans="6:6" x14ac:dyDescent="0.25">
      <c r="F1198"/>
    </row>
    <row r="1199" spans="6:6" x14ac:dyDescent="0.25">
      <c r="F1199"/>
    </row>
    <row r="1200" spans="6:6" x14ac:dyDescent="0.25">
      <c r="F1200"/>
    </row>
    <row r="1201" spans="6:6" x14ac:dyDescent="0.25">
      <c r="F1201"/>
    </row>
    <row r="1202" spans="6:6" x14ac:dyDescent="0.25">
      <c r="F1202"/>
    </row>
    <row r="1203" spans="6:6" x14ac:dyDescent="0.25">
      <c r="F1203"/>
    </row>
    <row r="1204" spans="6:6" x14ac:dyDescent="0.25">
      <c r="F1204"/>
    </row>
    <row r="1205" spans="6:6" x14ac:dyDescent="0.25">
      <c r="F1205"/>
    </row>
    <row r="1206" spans="6:6" x14ac:dyDescent="0.25">
      <c r="F1206"/>
    </row>
    <row r="1207" spans="6:6" x14ac:dyDescent="0.25">
      <c r="F1207"/>
    </row>
    <row r="1208" spans="6:6" x14ac:dyDescent="0.25">
      <c r="F1208"/>
    </row>
    <row r="1209" spans="6:6" x14ac:dyDescent="0.25">
      <c r="F1209"/>
    </row>
    <row r="1210" spans="6:6" x14ac:dyDescent="0.25">
      <c r="F1210"/>
    </row>
    <row r="1211" spans="6:6" x14ac:dyDescent="0.25">
      <c r="F1211"/>
    </row>
    <row r="1212" spans="6:6" x14ac:dyDescent="0.25">
      <c r="F1212"/>
    </row>
    <row r="1213" spans="6:6" x14ac:dyDescent="0.25">
      <c r="F1213"/>
    </row>
    <row r="1214" spans="6:6" x14ac:dyDescent="0.25">
      <c r="F1214"/>
    </row>
    <row r="1215" spans="6:6" x14ac:dyDescent="0.25">
      <c r="F1215"/>
    </row>
    <row r="1216" spans="6:6" x14ac:dyDescent="0.25">
      <c r="F1216"/>
    </row>
    <row r="1217" spans="6:6" x14ac:dyDescent="0.25">
      <c r="F1217"/>
    </row>
    <row r="1218" spans="6:6" x14ac:dyDescent="0.25">
      <c r="F1218"/>
    </row>
    <row r="1219" spans="6:6" x14ac:dyDescent="0.25">
      <c r="F1219"/>
    </row>
    <row r="1220" spans="6:6" x14ac:dyDescent="0.25">
      <c r="F1220"/>
    </row>
    <row r="1221" spans="6:6" x14ac:dyDescent="0.25">
      <c r="F1221"/>
    </row>
    <row r="1222" spans="6:6" x14ac:dyDescent="0.25">
      <c r="F1222"/>
    </row>
    <row r="1223" spans="6:6" x14ac:dyDescent="0.25">
      <c r="F1223"/>
    </row>
    <row r="1224" spans="6:6" x14ac:dyDescent="0.25">
      <c r="F1224"/>
    </row>
    <row r="1225" spans="6:6" x14ac:dyDescent="0.25">
      <c r="F1225"/>
    </row>
    <row r="1226" spans="6:6" x14ac:dyDescent="0.25">
      <c r="F1226"/>
    </row>
    <row r="1227" spans="6:6" x14ac:dyDescent="0.25">
      <c r="F1227"/>
    </row>
    <row r="1228" spans="6:6" x14ac:dyDescent="0.25">
      <c r="F1228"/>
    </row>
    <row r="1229" spans="6:6" x14ac:dyDescent="0.25">
      <c r="F1229"/>
    </row>
    <row r="1230" spans="6:6" x14ac:dyDescent="0.25">
      <c r="F1230"/>
    </row>
    <row r="1231" spans="6:6" x14ac:dyDescent="0.25">
      <c r="F1231"/>
    </row>
    <row r="1232" spans="6:6" x14ac:dyDescent="0.25">
      <c r="F1232"/>
    </row>
    <row r="1233" spans="6:6" x14ac:dyDescent="0.25">
      <c r="F1233"/>
    </row>
    <row r="1234" spans="6:6" x14ac:dyDescent="0.25">
      <c r="F1234"/>
    </row>
    <row r="1235" spans="6:6" x14ac:dyDescent="0.25">
      <c r="F1235"/>
    </row>
    <row r="1236" spans="6:6" x14ac:dyDescent="0.25">
      <c r="F1236"/>
    </row>
    <row r="1237" spans="6:6" x14ac:dyDescent="0.25">
      <c r="F1237"/>
    </row>
    <row r="1238" spans="6:6" x14ac:dyDescent="0.25">
      <c r="F1238"/>
    </row>
    <row r="1239" spans="6:6" x14ac:dyDescent="0.25">
      <c r="F1239"/>
    </row>
    <row r="1240" spans="6:6" x14ac:dyDescent="0.25">
      <c r="F1240"/>
    </row>
    <row r="1241" spans="6:6" x14ac:dyDescent="0.25">
      <c r="F1241"/>
    </row>
    <row r="1242" spans="6:6" x14ac:dyDescent="0.25">
      <c r="F1242"/>
    </row>
    <row r="1243" spans="6:6" x14ac:dyDescent="0.25">
      <c r="F1243"/>
    </row>
    <row r="1244" spans="6:6" x14ac:dyDescent="0.25">
      <c r="F1244"/>
    </row>
    <row r="1245" spans="6:6" x14ac:dyDescent="0.25">
      <c r="F1245"/>
    </row>
    <row r="1246" spans="6:6" x14ac:dyDescent="0.25">
      <c r="F1246"/>
    </row>
    <row r="1247" spans="6:6" x14ac:dyDescent="0.25">
      <c r="F1247"/>
    </row>
    <row r="1248" spans="6:6" x14ac:dyDescent="0.25">
      <c r="F1248"/>
    </row>
    <row r="1249" spans="6:6" x14ac:dyDescent="0.25">
      <c r="F1249"/>
    </row>
    <row r="1250" spans="6:6" x14ac:dyDescent="0.25">
      <c r="F1250"/>
    </row>
    <row r="1251" spans="6:6" x14ac:dyDescent="0.25">
      <c r="F1251"/>
    </row>
    <row r="1252" spans="6:6" x14ac:dyDescent="0.25">
      <c r="F1252"/>
    </row>
    <row r="1253" spans="6:6" x14ac:dyDescent="0.25">
      <c r="F1253"/>
    </row>
    <row r="1254" spans="6:6" x14ac:dyDescent="0.25">
      <c r="F1254"/>
    </row>
    <row r="1255" spans="6:6" x14ac:dyDescent="0.25">
      <c r="F1255"/>
    </row>
    <row r="1256" spans="6:6" x14ac:dyDescent="0.25">
      <c r="F1256"/>
    </row>
    <row r="1257" spans="6:6" x14ac:dyDescent="0.25">
      <c r="F1257"/>
    </row>
    <row r="1258" spans="6:6" x14ac:dyDescent="0.25">
      <c r="F1258"/>
    </row>
    <row r="1259" spans="6:6" x14ac:dyDescent="0.25">
      <c r="F1259"/>
    </row>
    <row r="1260" spans="6:6" x14ac:dyDescent="0.25">
      <c r="F1260"/>
    </row>
    <row r="1261" spans="6:6" x14ac:dyDescent="0.25">
      <c r="F1261"/>
    </row>
    <row r="1262" spans="6:6" x14ac:dyDescent="0.25">
      <c r="F1262"/>
    </row>
    <row r="1263" spans="6:6" x14ac:dyDescent="0.25">
      <c r="F1263"/>
    </row>
    <row r="1264" spans="6:6" x14ac:dyDescent="0.25">
      <c r="F1264"/>
    </row>
    <row r="1265" spans="6:6" x14ac:dyDescent="0.25">
      <c r="F1265"/>
    </row>
    <row r="1266" spans="6:6" x14ac:dyDescent="0.25">
      <c r="F1266"/>
    </row>
    <row r="1267" spans="6:6" x14ac:dyDescent="0.25">
      <c r="F1267"/>
    </row>
    <row r="1268" spans="6:6" x14ac:dyDescent="0.25">
      <c r="F1268"/>
    </row>
    <row r="1269" spans="6:6" x14ac:dyDescent="0.25">
      <c r="F1269"/>
    </row>
    <row r="1270" spans="6:6" x14ac:dyDescent="0.25">
      <c r="F1270"/>
    </row>
    <row r="1271" spans="6:6" x14ac:dyDescent="0.25">
      <c r="F1271"/>
    </row>
    <row r="1272" spans="6:6" x14ac:dyDescent="0.25">
      <c r="F1272"/>
    </row>
    <row r="1273" spans="6:6" x14ac:dyDescent="0.25">
      <c r="F1273"/>
    </row>
    <row r="1274" spans="6:6" x14ac:dyDescent="0.25">
      <c r="F1274"/>
    </row>
    <row r="1275" spans="6:6" x14ac:dyDescent="0.25">
      <c r="F1275"/>
    </row>
    <row r="1276" spans="6:6" x14ac:dyDescent="0.25">
      <c r="F1276"/>
    </row>
    <row r="1277" spans="6:6" x14ac:dyDescent="0.25">
      <c r="F1277"/>
    </row>
    <row r="1278" spans="6:6" x14ac:dyDescent="0.25">
      <c r="F1278"/>
    </row>
    <row r="1279" spans="6:6" x14ac:dyDescent="0.25">
      <c r="F1279"/>
    </row>
    <row r="1280" spans="6:6" x14ac:dyDescent="0.25">
      <c r="F1280"/>
    </row>
    <row r="1281" spans="6:6" x14ac:dyDescent="0.25">
      <c r="F1281"/>
    </row>
    <row r="1282" spans="6:6" x14ac:dyDescent="0.25">
      <c r="F1282"/>
    </row>
    <row r="1283" spans="6:6" x14ac:dyDescent="0.25">
      <c r="F1283"/>
    </row>
    <row r="1284" spans="6:6" x14ac:dyDescent="0.25">
      <c r="F1284"/>
    </row>
    <row r="1285" spans="6:6" x14ac:dyDescent="0.25">
      <c r="F1285"/>
    </row>
    <row r="1286" spans="6:6" x14ac:dyDescent="0.25">
      <c r="F1286"/>
    </row>
    <row r="1287" spans="6:6" x14ac:dyDescent="0.25">
      <c r="F1287"/>
    </row>
    <row r="1288" spans="6:6" x14ac:dyDescent="0.25">
      <c r="F1288"/>
    </row>
    <row r="1289" spans="6:6" x14ac:dyDescent="0.25">
      <c r="F1289"/>
    </row>
    <row r="1290" spans="6:6" x14ac:dyDescent="0.25">
      <c r="F1290"/>
    </row>
    <row r="1291" spans="6:6" x14ac:dyDescent="0.25">
      <c r="F1291"/>
    </row>
    <row r="1292" spans="6:6" x14ac:dyDescent="0.25">
      <c r="F1292"/>
    </row>
    <row r="1293" spans="6:6" x14ac:dyDescent="0.25">
      <c r="F1293"/>
    </row>
    <row r="1294" spans="6:6" x14ac:dyDescent="0.25">
      <c r="F1294"/>
    </row>
    <row r="1295" spans="6:6" x14ac:dyDescent="0.25">
      <c r="F1295"/>
    </row>
    <row r="1296" spans="6:6" x14ac:dyDescent="0.25">
      <c r="F1296"/>
    </row>
    <row r="1297" spans="6:6" x14ac:dyDescent="0.25">
      <c r="F1297"/>
    </row>
    <row r="1298" spans="6:6" x14ac:dyDescent="0.25">
      <c r="F1298"/>
    </row>
    <row r="1299" spans="6:6" x14ac:dyDescent="0.25">
      <c r="F1299"/>
    </row>
    <row r="1300" spans="6:6" x14ac:dyDescent="0.25">
      <c r="F1300"/>
    </row>
    <row r="1301" spans="6:6" x14ac:dyDescent="0.25">
      <c r="F1301"/>
    </row>
    <row r="1302" spans="6:6" x14ac:dyDescent="0.25">
      <c r="F1302"/>
    </row>
    <row r="1303" spans="6:6" x14ac:dyDescent="0.25">
      <c r="F1303"/>
    </row>
    <row r="1304" spans="6:6" x14ac:dyDescent="0.25">
      <c r="F1304"/>
    </row>
    <row r="1305" spans="6:6" x14ac:dyDescent="0.25">
      <c r="F1305"/>
    </row>
    <row r="1306" spans="6:6" x14ac:dyDescent="0.25">
      <c r="F1306"/>
    </row>
    <row r="1307" spans="6:6" x14ac:dyDescent="0.25">
      <c r="F1307"/>
    </row>
    <row r="1308" spans="6:6" x14ac:dyDescent="0.25">
      <c r="F1308"/>
    </row>
    <row r="1309" spans="6:6" x14ac:dyDescent="0.25">
      <c r="F1309"/>
    </row>
    <row r="1310" spans="6:6" x14ac:dyDescent="0.25">
      <c r="F1310"/>
    </row>
    <row r="1311" spans="6:6" x14ac:dyDescent="0.25">
      <c r="F1311"/>
    </row>
    <row r="1312" spans="6:6" x14ac:dyDescent="0.25">
      <c r="F1312"/>
    </row>
    <row r="1313" spans="6:6" x14ac:dyDescent="0.25">
      <c r="F1313"/>
    </row>
    <row r="1314" spans="6:6" x14ac:dyDescent="0.25">
      <c r="F1314"/>
    </row>
    <row r="1315" spans="6:6" x14ac:dyDescent="0.25">
      <c r="F1315"/>
    </row>
    <row r="1316" spans="6:6" x14ac:dyDescent="0.25">
      <c r="F1316"/>
    </row>
    <row r="1317" spans="6:6" x14ac:dyDescent="0.25">
      <c r="F1317"/>
    </row>
    <row r="1318" spans="6:6" x14ac:dyDescent="0.25">
      <c r="F1318"/>
    </row>
    <row r="1319" spans="6:6" x14ac:dyDescent="0.25">
      <c r="F1319"/>
    </row>
    <row r="1320" spans="6:6" x14ac:dyDescent="0.25">
      <c r="F1320"/>
    </row>
    <row r="1321" spans="6:6" x14ac:dyDescent="0.25">
      <c r="F1321"/>
    </row>
    <row r="1322" spans="6:6" x14ac:dyDescent="0.25">
      <c r="F1322"/>
    </row>
    <row r="1323" spans="6:6" x14ac:dyDescent="0.25">
      <c r="F1323"/>
    </row>
    <row r="1324" spans="6:6" x14ac:dyDescent="0.25">
      <c r="F1324"/>
    </row>
    <row r="1325" spans="6:6" x14ac:dyDescent="0.25">
      <c r="F1325"/>
    </row>
    <row r="1326" spans="6:6" x14ac:dyDescent="0.25">
      <c r="F1326"/>
    </row>
    <row r="1327" spans="6:6" x14ac:dyDescent="0.25">
      <c r="F1327"/>
    </row>
    <row r="1328" spans="6:6" x14ac:dyDescent="0.25">
      <c r="F1328"/>
    </row>
    <row r="1329" spans="6:6" x14ac:dyDescent="0.25">
      <c r="F1329"/>
    </row>
    <row r="1330" spans="6:6" x14ac:dyDescent="0.25">
      <c r="F1330"/>
    </row>
    <row r="1331" spans="6:6" x14ac:dyDescent="0.25">
      <c r="F1331"/>
    </row>
    <row r="1332" spans="6:6" x14ac:dyDescent="0.25">
      <c r="F1332"/>
    </row>
    <row r="1333" spans="6:6" x14ac:dyDescent="0.25">
      <c r="F1333"/>
    </row>
    <row r="1334" spans="6:6" x14ac:dyDescent="0.25">
      <c r="F1334"/>
    </row>
    <row r="1335" spans="6:6" x14ac:dyDescent="0.25">
      <c r="F1335"/>
    </row>
    <row r="1336" spans="6:6" x14ac:dyDescent="0.25">
      <c r="F1336"/>
    </row>
    <row r="1337" spans="6:6" x14ac:dyDescent="0.25">
      <c r="F1337"/>
    </row>
    <row r="1338" spans="6:6" x14ac:dyDescent="0.25">
      <c r="F1338"/>
    </row>
    <row r="1339" spans="6:6" x14ac:dyDescent="0.25">
      <c r="F1339"/>
    </row>
    <row r="1340" spans="6:6" x14ac:dyDescent="0.25">
      <c r="F1340"/>
    </row>
    <row r="1341" spans="6:6" x14ac:dyDescent="0.25">
      <c r="F1341"/>
    </row>
    <row r="1342" spans="6:6" x14ac:dyDescent="0.25">
      <c r="F1342"/>
    </row>
    <row r="1343" spans="6:6" x14ac:dyDescent="0.25">
      <c r="F1343"/>
    </row>
    <row r="1344" spans="6:6" x14ac:dyDescent="0.25">
      <c r="F1344"/>
    </row>
    <row r="1345" spans="6:6" x14ac:dyDescent="0.25">
      <c r="F1345"/>
    </row>
    <row r="1346" spans="6:6" x14ac:dyDescent="0.25">
      <c r="F1346"/>
    </row>
    <row r="1347" spans="6:6" x14ac:dyDescent="0.25">
      <c r="F1347"/>
    </row>
    <row r="1348" spans="6:6" x14ac:dyDescent="0.25">
      <c r="F1348"/>
    </row>
    <row r="1349" spans="6:6" x14ac:dyDescent="0.25">
      <c r="F1349"/>
    </row>
    <row r="1350" spans="6:6" x14ac:dyDescent="0.25">
      <c r="F1350"/>
    </row>
    <row r="1351" spans="6:6" x14ac:dyDescent="0.25">
      <c r="F1351"/>
    </row>
    <row r="1352" spans="6:6" x14ac:dyDescent="0.25">
      <c r="F1352"/>
    </row>
    <row r="1353" spans="6:6" x14ac:dyDescent="0.25">
      <c r="F1353"/>
    </row>
    <row r="1354" spans="6:6" x14ac:dyDescent="0.25">
      <c r="F1354"/>
    </row>
    <row r="1355" spans="6:6" x14ac:dyDescent="0.25">
      <c r="F1355"/>
    </row>
    <row r="1356" spans="6:6" x14ac:dyDescent="0.25">
      <c r="F1356"/>
    </row>
    <row r="1357" spans="6:6" x14ac:dyDescent="0.25">
      <c r="F1357"/>
    </row>
    <row r="1358" spans="6:6" x14ac:dyDescent="0.25">
      <c r="F1358"/>
    </row>
    <row r="1359" spans="6:6" x14ac:dyDescent="0.25">
      <c r="F1359"/>
    </row>
    <row r="1360" spans="6:6" x14ac:dyDescent="0.25">
      <c r="F1360"/>
    </row>
    <row r="1361" spans="6:6" x14ac:dyDescent="0.25">
      <c r="F1361"/>
    </row>
    <row r="1362" spans="6:6" x14ac:dyDescent="0.25">
      <c r="F1362"/>
    </row>
    <row r="1363" spans="6:6" x14ac:dyDescent="0.25">
      <c r="F1363"/>
    </row>
    <row r="1364" spans="6:6" x14ac:dyDescent="0.25">
      <c r="F1364"/>
    </row>
    <row r="1365" spans="6:6" x14ac:dyDescent="0.25">
      <c r="F1365"/>
    </row>
    <row r="1366" spans="6:6" x14ac:dyDescent="0.25">
      <c r="F1366"/>
    </row>
    <row r="1367" spans="6:6" x14ac:dyDescent="0.25">
      <c r="F1367"/>
    </row>
    <row r="1368" spans="6:6" x14ac:dyDescent="0.25">
      <c r="F1368"/>
    </row>
    <row r="1369" spans="6:6" x14ac:dyDescent="0.25">
      <c r="F1369"/>
    </row>
    <row r="1370" spans="6:6" x14ac:dyDescent="0.25">
      <c r="F1370"/>
    </row>
    <row r="1371" spans="6:6" x14ac:dyDescent="0.25">
      <c r="F1371"/>
    </row>
    <row r="1372" spans="6:6" x14ac:dyDescent="0.25">
      <c r="F1372"/>
    </row>
    <row r="1373" spans="6:6" x14ac:dyDescent="0.25">
      <c r="F1373"/>
    </row>
    <row r="1374" spans="6:6" x14ac:dyDescent="0.25">
      <c r="F1374"/>
    </row>
    <row r="1375" spans="6:6" x14ac:dyDescent="0.25">
      <c r="F1375"/>
    </row>
    <row r="1376" spans="6:6" x14ac:dyDescent="0.25">
      <c r="F1376"/>
    </row>
    <row r="1377" spans="6:6" x14ac:dyDescent="0.25">
      <c r="F1377"/>
    </row>
    <row r="1378" spans="6:6" x14ac:dyDescent="0.25">
      <c r="F1378"/>
    </row>
    <row r="1379" spans="6:6" x14ac:dyDescent="0.25">
      <c r="F1379"/>
    </row>
    <row r="1380" spans="6:6" x14ac:dyDescent="0.25">
      <c r="F1380"/>
    </row>
    <row r="1381" spans="6:6" x14ac:dyDescent="0.25">
      <c r="F1381"/>
    </row>
    <row r="1382" spans="6:6" x14ac:dyDescent="0.25">
      <c r="F1382"/>
    </row>
    <row r="1383" spans="6:6" x14ac:dyDescent="0.25">
      <c r="F1383"/>
    </row>
    <row r="1384" spans="6:6" x14ac:dyDescent="0.25">
      <c r="F1384"/>
    </row>
    <row r="1385" spans="6:6" x14ac:dyDescent="0.25">
      <c r="F1385"/>
    </row>
    <row r="1386" spans="6:6" x14ac:dyDescent="0.25">
      <c r="F1386"/>
    </row>
    <row r="1387" spans="6:6" x14ac:dyDescent="0.25">
      <c r="F1387"/>
    </row>
    <row r="1388" spans="6:6" x14ac:dyDescent="0.25">
      <c r="F1388"/>
    </row>
    <row r="1389" spans="6:6" x14ac:dyDescent="0.25">
      <c r="F1389"/>
    </row>
    <row r="1390" spans="6:6" x14ac:dyDescent="0.25">
      <c r="F1390"/>
    </row>
    <row r="1391" spans="6:6" x14ac:dyDescent="0.25">
      <c r="F1391"/>
    </row>
    <row r="1392" spans="6:6" x14ac:dyDescent="0.25">
      <c r="F1392"/>
    </row>
    <row r="1393" spans="6:6" x14ac:dyDescent="0.25">
      <c r="F1393"/>
    </row>
    <row r="1394" spans="6:6" x14ac:dyDescent="0.25">
      <c r="F1394"/>
    </row>
    <row r="1395" spans="6:6" x14ac:dyDescent="0.25">
      <c r="F1395"/>
    </row>
    <row r="1396" spans="6:6" x14ac:dyDescent="0.25">
      <c r="F1396"/>
    </row>
    <row r="1397" spans="6:6" x14ac:dyDescent="0.25">
      <c r="F1397"/>
    </row>
    <row r="1398" spans="6:6" x14ac:dyDescent="0.25">
      <c r="F1398"/>
    </row>
    <row r="1399" spans="6:6" x14ac:dyDescent="0.25">
      <c r="F1399"/>
    </row>
    <row r="1400" spans="6:6" x14ac:dyDescent="0.25">
      <c r="F1400"/>
    </row>
    <row r="1401" spans="6:6" x14ac:dyDescent="0.25">
      <c r="F1401"/>
    </row>
    <row r="1402" spans="6:6" x14ac:dyDescent="0.25">
      <c r="F1402"/>
    </row>
    <row r="1403" spans="6:6" x14ac:dyDescent="0.25">
      <c r="F1403"/>
    </row>
    <row r="1404" spans="6:6" x14ac:dyDescent="0.25">
      <c r="F1404"/>
    </row>
    <row r="1405" spans="6:6" x14ac:dyDescent="0.25">
      <c r="F1405"/>
    </row>
    <row r="1406" spans="6:6" x14ac:dyDescent="0.25">
      <c r="F1406"/>
    </row>
    <row r="1407" spans="6:6" x14ac:dyDescent="0.25">
      <c r="F1407"/>
    </row>
    <row r="1408" spans="6:6" x14ac:dyDescent="0.25">
      <c r="F1408"/>
    </row>
    <row r="1409" spans="6:6" x14ac:dyDescent="0.25">
      <c r="F1409"/>
    </row>
    <row r="1410" spans="6:6" x14ac:dyDescent="0.25">
      <c r="F1410"/>
    </row>
    <row r="1411" spans="6:6" x14ac:dyDescent="0.25">
      <c r="F1411"/>
    </row>
    <row r="1412" spans="6:6" x14ac:dyDescent="0.25">
      <c r="F1412"/>
    </row>
    <row r="1413" spans="6:6" x14ac:dyDescent="0.25">
      <c r="F1413"/>
    </row>
    <row r="1414" spans="6:6" x14ac:dyDescent="0.25">
      <c r="F1414"/>
    </row>
    <row r="1415" spans="6:6" x14ac:dyDescent="0.25">
      <c r="F1415"/>
    </row>
    <row r="1416" spans="6:6" x14ac:dyDescent="0.25">
      <c r="F1416"/>
    </row>
    <row r="1417" spans="6:6" x14ac:dyDescent="0.25">
      <c r="F1417"/>
    </row>
    <row r="1418" spans="6:6" x14ac:dyDescent="0.25">
      <c r="F1418"/>
    </row>
    <row r="1419" spans="6:6" x14ac:dyDescent="0.25">
      <c r="F1419"/>
    </row>
    <row r="1420" spans="6:6" x14ac:dyDescent="0.25">
      <c r="F1420"/>
    </row>
    <row r="1421" spans="6:6" x14ac:dyDescent="0.25">
      <c r="F1421"/>
    </row>
    <row r="1422" spans="6:6" x14ac:dyDescent="0.25">
      <c r="F1422"/>
    </row>
    <row r="1423" spans="6:6" x14ac:dyDescent="0.25">
      <c r="F1423"/>
    </row>
    <row r="1424" spans="6:6" x14ac:dyDescent="0.25">
      <c r="F1424"/>
    </row>
    <row r="1425" spans="6:6" x14ac:dyDescent="0.25">
      <c r="F1425"/>
    </row>
    <row r="1426" spans="6:6" x14ac:dyDescent="0.25">
      <c r="F1426"/>
    </row>
    <row r="1427" spans="6:6" x14ac:dyDescent="0.25">
      <c r="F1427"/>
    </row>
    <row r="1428" spans="6:6" x14ac:dyDescent="0.25">
      <c r="F1428"/>
    </row>
    <row r="1429" spans="6:6" x14ac:dyDescent="0.25">
      <c r="F1429"/>
    </row>
    <row r="1430" spans="6:6" x14ac:dyDescent="0.25">
      <c r="F1430"/>
    </row>
    <row r="1431" spans="6:6" x14ac:dyDescent="0.25">
      <c r="F1431"/>
    </row>
    <row r="1432" spans="6:6" x14ac:dyDescent="0.25">
      <c r="F1432"/>
    </row>
    <row r="1433" spans="6:6" x14ac:dyDescent="0.25">
      <c r="F1433"/>
    </row>
    <row r="1434" spans="6:6" x14ac:dyDescent="0.25">
      <c r="F1434"/>
    </row>
    <row r="1435" spans="6:6" x14ac:dyDescent="0.25">
      <c r="F1435"/>
    </row>
    <row r="1436" spans="6:6" x14ac:dyDescent="0.25">
      <c r="F1436"/>
    </row>
    <row r="1437" spans="6:6" x14ac:dyDescent="0.25">
      <c r="F1437"/>
    </row>
    <row r="1438" spans="6:6" x14ac:dyDescent="0.25">
      <c r="F1438"/>
    </row>
    <row r="1439" spans="6:6" x14ac:dyDescent="0.25">
      <c r="F1439"/>
    </row>
    <row r="1440" spans="6:6" x14ac:dyDescent="0.25">
      <c r="F1440"/>
    </row>
    <row r="1441" spans="6:6" x14ac:dyDescent="0.25">
      <c r="F1441"/>
    </row>
    <row r="1442" spans="6:6" x14ac:dyDescent="0.25">
      <c r="F1442"/>
    </row>
    <row r="1443" spans="6:6" x14ac:dyDescent="0.25">
      <c r="F1443"/>
    </row>
    <row r="1444" spans="6:6" x14ac:dyDescent="0.25">
      <c r="F1444"/>
    </row>
    <row r="1445" spans="6:6" x14ac:dyDescent="0.25">
      <c r="F1445"/>
    </row>
    <row r="1446" spans="6:6" x14ac:dyDescent="0.25">
      <c r="F1446"/>
    </row>
    <row r="1447" spans="6:6" x14ac:dyDescent="0.25">
      <c r="F1447"/>
    </row>
    <row r="1448" spans="6:6" x14ac:dyDescent="0.25">
      <c r="F1448"/>
    </row>
    <row r="1449" spans="6:6" x14ac:dyDescent="0.25">
      <c r="F1449"/>
    </row>
    <row r="1450" spans="6:6" x14ac:dyDescent="0.25">
      <c r="F1450"/>
    </row>
    <row r="1451" spans="6:6" x14ac:dyDescent="0.25">
      <c r="F1451"/>
    </row>
    <row r="1452" spans="6:6" x14ac:dyDescent="0.25">
      <c r="F1452"/>
    </row>
    <row r="1453" spans="6:6" x14ac:dyDescent="0.25">
      <c r="F1453"/>
    </row>
    <row r="1454" spans="6:6" x14ac:dyDescent="0.25">
      <c r="F1454"/>
    </row>
    <row r="1455" spans="6:6" x14ac:dyDescent="0.25">
      <c r="F1455"/>
    </row>
    <row r="1456" spans="6:6" x14ac:dyDescent="0.25">
      <c r="F1456"/>
    </row>
    <row r="1457" spans="6:6" x14ac:dyDescent="0.25">
      <c r="F1457"/>
    </row>
    <row r="1458" spans="6:6" x14ac:dyDescent="0.25">
      <c r="F1458"/>
    </row>
    <row r="1459" spans="6:6" x14ac:dyDescent="0.25">
      <c r="F1459"/>
    </row>
    <row r="1460" spans="6:6" x14ac:dyDescent="0.25">
      <c r="F1460"/>
    </row>
    <row r="1461" spans="6:6" x14ac:dyDescent="0.25">
      <c r="F1461"/>
    </row>
    <row r="1462" spans="6:6" x14ac:dyDescent="0.25">
      <c r="F1462"/>
    </row>
    <row r="1463" spans="6:6" x14ac:dyDescent="0.25">
      <c r="F1463"/>
    </row>
    <row r="1464" spans="6:6" x14ac:dyDescent="0.25">
      <c r="F1464"/>
    </row>
    <row r="1465" spans="6:6" x14ac:dyDescent="0.25">
      <c r="F1465"/>
    </row>
    <row r="1466" spans="6:6" x14ac:dyDescent="0.25">
      <c r="F1466"/>
    </row>
    <row r="1467" spans="6:6" x14ac:dyDescent="0.25">
      <c r="F1467"/>
    </row>
    <row r="1468" spans="6:6" x14ac:dyDescent="0.25">
      <c r="F1468"/>
    </row>
    <row r="1469" spans="6:6" x14ac:dyDescent="0.25">
      <c r="F1469"/>
    </row>
    <row r="1470" spans="6:6" x14ac:dyDescent="0.25">
      <c r="F1470"/>
    </row>
    <row r="1471" spans="6:6" x14ac:dyDescent="0.25">
      <c r="F1471"/>
    </row>
    <row r="1472" spans="6:6" x14ac:dyDescent="0.25">
      <c r="F1472"/>
    </row>
    <row r="1473" spans="6:6" x14ac:dyDescent="0.25">
      <c r="F1473"/>
    </row>
    <row r="1474" spans="6:6" x14ac:dyDescent="0.25">
      <c r="F1474"/>
    </row>
    <row r="1475" spans="6:6" x14ac:dyDescent="0.25">
      <c r="F1475"/>
    </row>
    <row r="1476" spans="6:6" x14ac:dyDescent="0.25">
      <c r="F1476"/>
    </row>
    <row r="1477" spans="6:6" x14ac:dyDescent="0.25">
      <c r="F1477"/>
    </row>
    <row r="1478" spans="6:6" x14ac:dyDescent="0.25">
      <c r="F1478"/>
    </row>
    <row r="1479" spans="6:6" x14ac:dyDescent="0.25">
      <c r="F1479"/>
    </row>
    <row r="1480" spans="6:6" x14ac:dyDescent="0.25">
      <c r="F1480"/>
    </row>
    <row r="1481" spans="6:6" x14ac:dyDescent="0.25">
      <c r="F1481"/>
    </row>
    <row r="1482" spans="6:6" x14ac:dyDescent="0.25">
      <c r="F1482"/>
    </row>
    <row r="1483" spans="6:6" x14ac:dyDescent="0.25">
      <c r="F1483"/>
    </row>
    <row r="1484" spans="6:6" x14ac:dyDescent="0.25">
      <c r="F1484"/>
    </row>
    <row r="1485" spans="6:6" x14ac:dyDescent="0.25">
      <c r="F1485"/>
    </row>
    <row r="1486" spans="6:6" x14ac:dyDescent="0.25">
      <c r="F1486"/>
    </row>
    <row r="1487" spans="6:6" x14ac:dyDescent="0.25">
      <c r="F1487"/>
    </row>
    <row r="1488" spans="6:6" x14ac:dyDescent="0.25">
      <c r="F1488"/>
    </row>
    <row r="1489" spans="6:6" x14ac:dyDescent="0.25">
      <c r="F1489"/>
    </row>
    <row r="1490" spans="6:6" x14ac:dyDescent="0.25">
      <c r="F1490"/>
    </row>
    <row r="1491" spans="6:6" x14ac:dyDescent="0.25">
      <c r="F1491"/>
    </row>
    <row r="1492" spans="6:6" x14ac:dyDescent="0.25">
      <c r="F1492"/>
    </row>
    <row r="1493" spans="6:6" x14ac:dyDescent="0.25">
      <c r="F1493"/>
    </row>
    <row r="1494" spans="6:6" x14ac:dyDescent="0.25">
      <c r="F1494"/>
    </row>
    <row r="1495" spans="6:6" x14ac:dyDescent="0.25">
      <c r="F1495"/>
    </row>
    <row r="1496" spans="6:6" x14ac:dyDescent="0.25">
      <c r="F1496"/>
    </row>
    <row r="1497" spans="6:6" x14ac:dyDescent="0.25">
      <c r="F1497"/>
    </row>
    <row r="1498" spans="6:6" x14ac:dyDescent="0.25">
      <c r="F1498"/>
    </row>
    <row r="1499" spans="6:6" x14ac:dyDescent="0.25">
      <c r="F1499"/>
    </row>
    <row r="1500" spans="6:6" x14ac:dyDescent="0.25">
      <c r="F1500"/>
    </row>
    <row r="1501" spans="6:6" x14ac:dyDescent="0.25">
      <c r="F1501"/>
    </row>
    <row r="1502" spans="6:6" x14ac:dyDescent="0.25">
      <c r="F1502"/>
    </row>
    <row r="1503" spans="6:6" x14ac:dyDescent="0.25">
      <c r="F1503"/>
    </row>
    <row r="1504" spans="6:6" x14ac:dyDescent="0.25">
      <c r="F1504"/>
    </row>
    <row r="1505" spans="6:6" x14ac:dyDescent="0.25">
      <c r="F1505"/>
    </row>
    <row r="1506" spans="6:6" x14ac:dyDescent="0.25">
      <c r="F1506"/>
    </row>
    <row r="1507" spans="6:6" x14ac:dyDescent="0.25">
      <c r="F1507"/>
    </row>
    <row r="1508" spans="6:6" x14ac:dyDescent="0.25">
      <c r="F1508"/>
    </row>
    <row r="1509" spans="6:6" x14ac:dyDescent="0.25">
      <c r="F1509"/>
    </row>
    <row r="1510" spans="6:6" x14ac:dyDescent="0.25">
      <c r="F1510"/>
    </row>
    <row r="1511" spans="6:6" x14ac:dyDescent="0.25">
      <c r="F1511"/>
    </row>
    <row r="1512" spans="6:6" x14ac:dyDescent="0.25">
      <c r="F1512"/>
    </row>
    <row r="1513" spans="6:6" x14ac:dyDescent="0.25">
      <c r="F1513"/>
    </row>
    <row r="1514" spans="6:6" x14ac:dyDescent="0.25">
      <c r="F1514"/>
    </row>
    <row r="1515" spans="6:6" x14ac:dyDescent="0.25">
      <c r="F1515"/>
    </row>
    <row r="1516" spans="6:6" x14ac:dyDescent="0.25">
      <c r="F1516"/>
    </row>
    <row r="1517" spans="6:6" x14ac:dyDescent="0.25">
      <c r="F1517"/>
    </row>
    <row r="1518" spans="6:6" x14ac:dyDescent="0.25">
      <c r="F1518"/>
    </row>
    <row r="1519" spans="6:6" x14ac:dyDescent="0.25">
      <c r="F1519"/>
    </row>
    <row r="1520" spans="6:6" x14ac:dyDescent="0.25">
      <c r="F1520"/>
    </row>
    <row r="1521" spans="6:6" x14ac:dyDescent="0.25">
      <c r="F1521"/>
    </row>
    <row r="1522" spans="6:6" x14ac:dyDescent="0.25">
      <c r="F1522"/>
    </row>
    <row r="1523" spans="6:6" x14ac:dyDescent="0.25">
      <c r="F1523"/>
    </row>
    <row r="1524" spans="6:6" x14ac:dyDescent="0.25">
      <c r="F1524"/>
    </row>
    <row r="1525" spans="6:6" x14ac:dyDescent="0.25">
      <c r="F1525"/>
    </row>
    <row r="1526" spans="6:6" x14ac:dyDescent="0.25">
      <c r="F1526"/>
    </row>
    <row r="1527" spans="6:6" x14ac:dyDescent="0.25">
      <c r="F1527"/>
    </row>
    <row r="1528" spans="6:6" x14ac:dyDescent="0.25">
      <c r="F1528"/>
    </row>
    <row r="1529" spans="6:6" x14ac:dyDescent="0.25">
      <c r="F1529"/>
    </row>
    <row r="1530" spans="6:6" x14ac:dyDescent="0.25">
      <c r="F1530"/>
    </row>
    <row r="1531" spans="6:6" x14ac:dyDescent="0.25">
      <c r="F1531"/>
    </row>
    <row r="1532" spans="6:6" x14ac:dyDescent="0.25">
      <c r="F1532"/>
    </row>
    <row r="1533" spans="6:6" x14ac:dyDescent="0.25">
      <c r="F1533"/>
    </row>
    <row r="1534" spans="6:6" x14ac:dyDescent="0.25">
      <c r="F1534"/>
    </row>
    <row r="1535" spans="6:6" x14ac:dyDescent="0.25">
      <c r="F1535"/>
    </row>
    <row r="1536" spans="6:6" x14ac:dyDescent="0.25">
      <c r="F1536"/>
    </row>
    <row r="1537" spans="6:6" x14ac:dyDescent="0.25">
      <c r="F1537"/>
    </row>
    <row r="1538" spans="6:6" x14ac:dyDescent="0.25">
      <c r="F1538"/>
    </row>
    <row r="1539" spans="6:6" x14ac:dyDescent="0.25">
      <c r="F1539"/>
    </row>
    <row r="1540" spans="6:6" x14ac:dyDescent="0.25">
      <c r="F1540"/>
    </row>
    <row r="1541" spans="6:6" x14ac:dyDescent="0.25">
      <c r="F1541"/>
    </row>
    <row r="1542" spans="6:6" x14ac:dyDescent="0.25">
      <c r="F1542"/>
    </row>
    <row r="1543" spans="6:6" x14ac:dyDescent="0.25">
      <c r="F1543"/>
    </row>
    <row r="1544" spans="6:6" x14ac:dyDescent="0.25">
      <c r="F1544"/>
    </row>
    <row r="1545" spans="6:6" x14ac:dyDescent="0.25">
      <c r="F1545"/>
    </row>
    <row r="1546" spans="6:6" x14ac:dyDescent="0.25">
      <c r="F1546"/>
    </row>
    <row r="1547" spans="6:6" x14ac:dyDescent="0.25">
      <c r="F1547"/>
    </row>
    <row r="1548" spans="6:6" x14ac:dyDescent="0.25">
      <c r="F1548"/>
    </row>
    <row r="1549" spans="6:6" x14ac:dyDescent="0.25">
      <c r="F1549"/>
    </row>
    <row r="1550" spans="6:6" x14ac:dyDescent="0.25">
      <c r="F1550"/>
    </row>
    <row r="1551" spans="6:6" x14ac:dyDescent="0.25">
      <c r="F1551"/>
    </row>
    <row r="1552" spans="6:6" x14ac:dyDescent="0.25">
      <c r="F1552"/>
    </row>
    <row r="1553" spans="6:6" x14ac:dyDescent="0.25">
      <c r="F1553"/>
    </row>
    <row r="1554" spans="6:6" x14ac:dyDescent="0.25">
      <c r="F1554"/>
    </row>
    <row r="1555" spans="6:6" x14ac:dyDescent="0.25">
      <c r="F1555"/>
    </row>
    <row r="1556" spans="6:6" x14ac:dyDescent="0.25">
      <c r="F1556"/>
    </row>
    <row r="1557" spans="6:6" x14ac:dyDescent="0.25">
      <c r="F1557"/>
    </row>
    <row r="1558" spans="6:6" x14ac:dyDescent="0.25">
      <c r="F1558"/>
    </row>
    <row r="1559" spans="6:6" x14ac:dyDescent="0.25">
      <c r="F1559"/>
    </row>
    <row r="1560" spans="6:6" x14ac:dyDescent="0.25">
      <c r="F1560"/>
    </row>
    <row r="1561" spans="6:6" x14ac:dyDescent="0.25">
      <c r="F1561"/>
    </row>
    <row r="1562" spans="6:6" x14ac:dyDescent="0.25">
      <c r="F1562"/>
    </row>
    <row r="1563" spans="6:6" x14ac:dyDescent="0.25">
      <c r="F1563"/>
    </row>
    <row r="1564" spans="6:6" x14ac:dyDescent="0.25">
      <c r="F1564"/>
    </row>
    <row r="1565" spans="6:6" x14ac:dyDescent="0.25">
      <c r="F1565"/>
    </row>
    <row r="1566" spans="6:6" x14ac:dyDescent="0.25">
      <c r="F1566"/>
    </row>
    <row r="1567" spans="6:6" x14ac:dyDescent="0.25">
      <c r="F1567"/>
    </row>
    <row r="1568" spans="6:6" x14ac:dyDescent="0.25">
      <c r="F1568"/>
    </row>
    <row r="1569" spans="6:6" x14ac:dyDescent="0.25">
      <c r="F1569"/>
    </row>
    <row r="1570" spans="6:6" x14ac:dyDescent="0.25">
      <c r="F1570"/>
    </row>
    <row r="1571" spans="6:6" x14ac:dyDescent="0.25">
      <c r="F1571"/>
    </row>
    <row r="1572" spans="6:6" x14ac:dyDescent="0.25">
      <c r="F1572"/>
    </row>
    <row r="1573" spans="6:6" x14ac:dyDescent="0.25">
      <c r="F1573"/>
    </row>
    <row r="1574" spans="6:6" x14ac:dyDescent="0.25">
      <c r="F1574"/>
    </row>
    <row r="1575" spans="6:6" x14ac:dyDescent="0.25">
      <c r="F1575"/>
    </row>
    <row r="1576" spans="6:6" x14ac:dyDescent="0.25">
      <c r="F1576"/>
    </row>
    <row r="1577" spans="6:6" x14ac:dyDescent="0.25">
      <c r="F1577"/>
    </row>
    <row r="1578" spans="6:6" x14ac:dyDescent="0.25">
      <c r="F1578"/>
    </row>
    <row r="1579" spans="6:6" x14ac:dyDescent="0.25">
      <c r="F1579"/>
    </row>
    <row r="1580" spans="6:6" x14ac:dyDescent="0.25">
      <c r="F1580"/>
    </row>
    <row r="1581" spans="6:6" x14ac:dyDescent="0.25">
      <c r="F1581"/>
    </row>
    <row r="1582" spans="6:6" x14ac:dyDescent="0.25">
      <c r="F1582"/>
    </row>
    <row r="1583" spans="6:6" x14ac:dyDescent="0.25">
      <c r="F1583"/>
    </row>
    <row r="1584" spans="6:6" x14ac:dyDescent="0.25">
      <c r="F1584"/>
    </row>
    <row r="1585" spans="6:6" x14ac:dyDescent="0.25">
      <c r="F1585"/>
    </row>
    <row r="1586" spans="6:6" x14ac:dyDescent="0.25">
      <c r="F1586"/>
    </row>
    <row r="1587" spans="6:6" x14ac:dyDescent="0.25">
      <c r="F1587"/>
    </row>
    <row r="1588" spans="6:6" x14ac:dyDescent="0.25">
      <c r="F1588"/>
    </row>
    <row r="1589" spans="6:6" x14ac:dyDescent="0.25">
      <c r="F1589"/>
    </row>
    <row r="1590" spans="6:6" x14ac:dyDescent="0.25">
      <c r="F1590"/>
    </row>
    <row r="1591" spans="6:6" x14ac:dyDescent="0.25">
      <c r="F1591"/>
    </row>
    <row r="1592" spans="6:6" x14ac:dyDescent="0.25">
      <c r="F1592"/>
    </row>
    <row r="1593" spans="6:6" x14ac:dyDescent="0.25">
      <c r="F1593"/>
    </row>
    <row r="1594" spans="6:6" x14ac:dyDescent="0.25">
      <c r="F1594"/>
    </row>
    <row r="1595" spans="6:6" x14ac:dyDescent="0.25">
      <c r="F1595"/>
    </row>
    <row r="1596" spans="6:6" x14ac:dyDescent="0.25">
      <c r="F1596"/>
    </row>
    <row r="1597" spans="6:6" x14ac:dyDescent="0.25">
      <c r="F1597"/>
    </row>
    <row r="1598" spans="6:6" x14ac:dyDescent="0.25">
      <c r="F1598"/>
    </row>
    <row r="1599" spans="6:6" x14ac:dyDescent="0.25">
      <c r="F1599"/>
    </row>
    <row r="1600" spans="6:6" x14ac:dyDescent="0.25">
      <c r="F1600"/>
    </row>
    <row r="1601" spans="6:6" x14ac:dyDescent="0.25">
      <c r="F1601"/>
    </row>
    <row r="1602" spans="6:6" x14ac:dyDescent="0.25">
      <c r="F1602"/>
    </row>
    <row r="1603" spans="6:6" x14ac:dyDescent="0.25">
      <c r="F1603"/>
    </row>
    <row r="1604" spans="6:6" x14ac:dyDescent="0.25">
      <c r="F1604"/>
    </row>
    <row r="1605" spans="6:6" x14ac:dyDescent="0.25">
      <c r="F1605"/>
    </row>
    <row r="1606" spans="6:6" x14ac:dyDescent="0.25">
      <c r="F1606"/>
    </row>
    <row r="1607" spans="6:6" x14ac:dyDescent="0.25">
      <c r="F1607"/>
    </row>
    <row r="1608" spans="6:6" x14ac:dyDescent="0.25">
      <c r="F1608"/>
    </row>
    <row r="1609" spans="6:6" x14ac:dyDescent="0.25">
      <c r="F1609"/>
    </row>
    <row r="1610" spans="6:6" x14ac:dyDescent="0.25">
      <c r="F1610"/>
    </row>
    <row r="1611" spans="6:6" x14ac:dyDescent="0.25">
      <c r="F1611"/>
    </row>
    <row r="1612" spans="6:6" x14ac:dyDescent="0.25">
      <c r="F1612"/>
    </row>
    <row r="1613" spans="6:6" x14ac:dyDescent="0.25">
      <c r="F1613"/>
    </row>
    <row r="1614" spans="6:6" x14ac:dyDescent="0.25">
      <c r="F1614"/>
    </row>
    <row r="1615" spans="6:6" x14ac:dyDescent="0.25">
      <c r="F1615"/>
    </row>
    <row r="1616" spans="6:6" x14ac:dyDescent="0.25">
      <c r="F1616"/>
    </row>
    <row r="1617" spans="6:6" x14ac:dyDescent="0.25">
      <c r="F1617"/>
    </row>
    <row r="1618" spans="6:6" x14ac:dyDescent="0.25">
      <c r="F1618"/>
    </row>
    <row r="1619" spans="6:6" x14ac:dyDescent="0.25">
      <c r="F1619"/>
    </row>
    <row r="1620" spans="6:6" x14ac:dyDescent="0.25">
      <c r="F1620"/>
    </row>
    <row r="1621" spans="6:6" x14ac:dyDescent="0.25">
      <c r="F1621"/>
    </row>
    <row r="1622" spans="6:6" x14ac:dyDescent="0.25">
      <c r="F1622"/>
    </row>
    <row r="1623" spans="6:6" x14ac:dyDescent="0.25">
      <c r="F1623"/>
    </row>
    <row r="1624" spans="6:6" x14ac:dyDescent="0.25">
      <c r="F1624"/>
    </row>
    <row r="1625" spans="6:6" x14ac:dyDescent="0.25">
      <c r="F1625"/>
    </row>
    <row r="1626" spans="6:6" x14ac:dyDescent="0.25">
      <c r="F1626"/>
    </row>
    <row r="1627" spans="6:6" x14ac:dyDescent="0.25">
      <c r="F1627"/>
    </row>
    <row r="1628" spans="6:6" x14ac:dyDescent="0.25">
      <c r="F1628"/>
    </row>
    <row r="1629" spans="6:6" x14ac:dyDescent="0.25">
      <c r="F1629"/>
    </row>
    <row r="1630" spans="6:6" x14ac:dyDescent="0.25">
      <c r="F1630"/>
    </row>
    <row r="1631" spans="6:6" x14ac:dyDescent="0.25">
      <c r="F1631"/>
    </row>
    <row r="1632" spans="6:6" x14ac:dyDescent="0.25">
      <c r="F1632"/>
    </row>
    <row r="1633" spans="6:6" x14ac:dyDescent="0.25">
      <c r="F1633"/>
    </row>
    <row r="1634" spans="6:6" x14ac:dyDescent="0.25">
      <c r="F1634"/>
    </row>
    <row r="1635" spans="6:6" x14ac:dyDescent="0.25">
      <c r="F1635"/>
    </row>
    <row r="1636" spans="6:6" x14ac:dyDescent="0.25">
      <c r="F1636"/>
    </row>
    <row r="1637" spans="6:6" x14ac:dyDescent="0.25">
      <c r="F1637"/>
    </row>
    <row r="1638" spans="6:6" x14ac:dyDescent="0.25">
      <c r="F1638"/>
    </row>
    <row r="1639" spans="6:6" x14ac:dyDescent="0.25">
      <c r="F1639"/>
    </row>
    <row r="1640" spans="6:6" x14ac:dyDescent="0.25">
      <c r="F1640"/>
    </row>
    <row r="1641" spans="6:6" x14ac:dyDescent="0.25">
      <c r="F1641"/>
    </row>
    <row r="1642" spans="6:6" x14ac:dyDescent="0.25">
      <c r="F1642"/>
    </row>
    <row r="1643" spans="6:6" x14ac:dyDescent="0.25">
      <c r="F1643"/>
    </row>
    <row r="1644" spans="6:6" x14ac:dyDescent="0.25">
      <c r="F1644"/>
    </row>
    <row r="1645" spans="6:6" x14ac:dyDescent="0.25">
      <c r="F1645"/>
    </row>
    <row r="1646" spans="6:6" x14ac:dyDescent="0.25">
      <c r="F1646"/>
    </row>
    <row r="1647" spans="6:6" x14ac:dyDescent="0.25">
      <c r="F1647"/>
    </row>
    <row r="1648" spans="6:6" x14ac:dyDescent="0.25">
      <c r="F1648"/>
    </row>
    <row r="1649" spans="6:6" x14ac:dyDescent="0.25">
      <c r="F1649"/>
    </row>
    <row r="1650" spans="6:6" x14ac:dyDescent="0.25">
      <c r="F1650"/>
    </row>
    <row r="1651" spans="6:6" x14ac:dyDescent="0.25">
      <c r="F1651"/>
    </row>
    <row r="1652" spans="6:6" x14ac:dyDescent="0.25">
      <c r="F1652"/>
    </row>
    <row r="1653" spans="6:6" x14ac:dyDescent="0.25">
      <c r="F1653"/>
    </row>
    <row r="1654" spans="6:6" x14ac:dyDescent="0.25">
      <c r="F1654"/>
    </row>
    <row r="1655" spans="6:6" x14ac:dyDescent="0.25">
      <c r="F1655"/>
    </row>
    <row r="1656" spans="6:6" x14ac:dyDescent="0.25">
      <c r="F1656"/>
    </row>
    <row r="1657" spans="6:6" x14ac:dyDescent="0.25">
      <c r="F1657"/>
    </row>
    <row r="1658" spans="6:6" x14ac:dyDescent="0.25">
      <c r="F1658"/>
    </row>
    <row r="1659" spans="6:6" x14ac:dyDescent="0.25">
      <c r="F1659"/>
    </row>
    <row r="1660" spans="6:6" x14ac:dyDescent="0.25">
      <c r="F1660"/>
    </row>
    <row r="1661" spans="6:6" x14ac:dyDescent="0.25">
      <c r="F1661"/>
    </row>
    <row r="1662" spans="6:6" x14ac:dyDescent="0.25">
      <c r="F1662"/>
    </row>
    <row r="1663" spans="6:6" x14ac:dyDescent="0.25">
      <c r="F1663"/>
    </row>
    <row r="1664" spans="6:6" x14ac:dyDescent="0.25">
      <c r="F1664"/>
    </row>
    <row r="1665" spans="6:6" x14ac:dyDescent="0.25">
      <c r="F1665"/>
    </row>
    <row r="1666" spans="6:6" x14ac:dyDescent="0.25">
      <c r="F1666"/>
    </row>
    <row r="1667" spans="6:6" x14ac:dyDescent="0.25">
      <c r="F1667"/>
    </row>
    <row r="1668" spans="6:6" x14ac:dyDescent="0.25">
      <c r="F1668"/>
    </row>
    <row r="1669" spans="6:6" x14ac:dyDescent="0.25">
      <c r="F1669"/>
    </row>
    <row r="1670" spans="6:6" x14ac:dyDescent="0.25">
      <c r="F1670"/>
    </row>
    <row r="1671" spans="6:6" x14ac:dyDescent="0.25">
      <c r="F1671"/>
    </row>
    <row r="1672" spans="6:6" x14ac:dyDescent="0.25">
      <c r="F1672"/>
    </row>
    <row r="1673" spans="6:6" x14ac:dyDescent="0.25">
      <c r="F1673"/>
    </row>
    <row r="1674" spans="6:6" x14ac:dyDescent="0.25">
      <c r="F1674"/>
    </row>
    <row r="1675" spans="6:6" x14ac:dyDescent="0.25">
      <c r="F1675"/>
    </row>
    <row r="1676" spans="6:6" x14ac:dyDescent="0.25">
      <c r="F1676"/>
    </row>
    <row r="1677" spans="6:6" x14ac:dyDescent="0.25">
      <c r="F1677"/>
    </row>
    <row r="1678" spans="6:6" x14ac:dyDescent="0.25">
      <c r="F1678"/>
    </row>
    <row r="1679" spans="6:6" x14ac:dyDescent="0.25">
      <c r="F1679"/>
    </row>
    <row r="1680" spans="6:6" x14ac:dyDescent="0.25">
      <c r="F1680"/>
    </row>
    <row r="1681" spans="6:6" x14ac:dyDescent="0.25">
      <c r="F1681"/>
    </row>
    <row r="1682" spans="6:6" x14ac:dyDescent="0.25">
      <c r="F1682"/>
    </row>
    <row r="1683" spans="6:6" x14ac:dyDescent="0.25">
      <c r="F1683"/>
    </row>
    <row r="1684" spans="6:6" x14ac:dyDescent="0.25">
      <c r="F1684"/>
    </row>
    <row r="1685" spans="6:6" x14ac:dyDescent="0.25">
      <c r="F1685"/>
    </row>
    <row r="1686" spans="6:6" x14ac:dyDescent="0.25">
      <c r="F1686"/>
    </row>
    <row r="1687" spans="6:6" x14ac:dyDescent="0.25">
      <c r="F1687"/>
    </row>
    <row r="1688" spans="6:6" x14ac:dyDescent="0.25">
      <c r="F1688"/>
    </row>
    <row r="1689" spans="6:6" x14ac:dyDescent="0.25">
      <c r="F1689"/>
    </row>
    <row r="1690" spans="6:6" x14ac:dyDescent="0.25">
      <c r="F1690"/>
    </row>
    <row r="1691" spans="6:6" x14ac:dyDescent="0.25">
      <c r="F1691"/>
    </row>
    <row r="1692" spans="6:6" x14ac:dyDescent="0.25">
      <c r="F1692"/>
    </row>
    <row r="1693" spans="6:6" x14ac:dyDescent="0.25">
      <c r="F1693"/>
    </row>
    <row r="1694" spans="6:6" x14ac:dyDescent="0.25">
      <c r="F1694"/>
    </row>
    <row r="1695" spans="6:6" x14ac:dyDescent="0.25">
      <c r="F1695"/>
    </row>
    <row r="1696" spans="6:6" x14ac:dyDescent="0.25">
      <c r="F1696"/>
    </row>
    <row r="1697" spans="6:6" x14ac:dyDescent="0.25">
      <c r="F1697"/>
    </row>
    <row r="1698" spans="6:6" x14ac:dyDescent="0.25">
      <c r="F1698"/>
    </row>
    <row r="1699" spans="6:6" x14ac:dyDescent="0.25">
      <c r="F1699"/>
    </row>
    <row r="1700" spans="6:6" x14ac:dyDescent="0.25">
      <c r="F1700"/>
    </row>
    <row r="1701" spans="6:6" x14ac:dyDescent="0.25">
      <c r="F1701"/>
    </row>
    <row r="1702" spans="6:6" x14ac:dyDescent="0.25">
      <c r="F1702"/>
    </row>
    <row r="1703" spans="6:6" x14ac:dyDescent="0.25">
      <c r="F1703"/>
    </row>
    <row r="1704" spans="6:6" x14ac:dyDescent="0.25">
      <c r="F1704"/>
    </row>
    <row r="1705" spans="6:6" x14ac:dyDescent="0.25">
      <c r="F1705"/>
    </row>
    <row r="1706" spans="6:6" x14ac:dyDescent="0.25">
      <c r="F1706"/>
    </row>
    <row r="1707" spans="6:6" x14ac:dyDescent="0.25">
      <c r="F1707"/>
    </row>
    <row r="1708" spans="6:6" x14ac:dyDescent="0.25">
      <c r="F1708"/>
    </row>
    <row r="1709" spans="6:6" x14ac:dyDescent="0.25">
      <c r="F1709"/>
    </row>
    <row r="1710" spans="6:6" x14ac:dyDescent="0.25">
      <c r="F1710"/>
    </row>
    <row r="1711" spans="6:6" x14ac:dyDescent="0.25">
      <c r="F1711"/>
    </row>
    <row r="1712" spans="6:6" x14ac:dyDescent="0.25">
      <c r="F1712"/>
    </row>
    <row r="1713" spans="6:6" x14ac:dyDescent="0.25">
      <c r="F1713"/>
    </row>
    <row r="1714" spans="6:6" x14ac:dyDescent="0.25">
      <c r="F1714"/>
    </row>
    <row r="1715" spans="6:6" x14ac:dyDescent="0.25">
      <c r="F1715"/>
    </row>
    <row r="1716" spans="6:6" x14ac:dyDescent="0.25">
      <c r="F1716"/>
    </row>
    <row r="1717" spans="6:6" x14ac:dyDescent="0.25">
      <c r="F1717"/>
    </row>
    <row r="1718" spans="6:6" x14ac:dyDescent="0.25">
      <c r="F1718"/>
    </row>
    <row r="1719" spans="6:6" x14ac:dyDescent="0.25">
      <c r="F1719"/>
    </row>
    <row r="1720" spans="6:6" x14ac:dyDescent="0.25">
      <c r="F1720"/>
    </row>
    <row r="1721" spans="6:6" x14ac:dyDescent="0.25">
      <c r="F1721"/>
    </row>
    <row r="1722" spans="6:6" x14ac:dyDescent="0.25">
      <c r="F1722"/>
    </row>
    <row r="1723" spans="6:6" x14ac:dyDescent="0.25">
      <c r="F1723"/>
    </row>
    <row r="1724" spans="6:6" x14ac:dyDescent="0.25">
      <c r="F1724"/>
    </row>
    <row r="1725" spans="6:6" x14ac:dyDescent="0.25">
      <c r="F1725"/>
    </row>
    <row r="1726" spans="6:6" x14ac:dyDescent="0.25">
      <c r="F1726"/>
    </row>
    <row r="1727" spans="6:6" x14ac:dyDescent="0.25">
      <c r="F1727"/>
    </row>
    <row r="1728" spans="6:6" x14ac:dyDescent="0.25">
      <c r="F1728"/>
    </row>
    <row r="1729" spans="6:6" x14ac:dyDescent="0.25">
      <c r="F1729"/>
    </row>
    <row r="1730" spans="6:6" x14ac:dyDescent="0.25">
      <c r="F1730"/>
    </row>
    <row r="1731" spans="6:6" x14ac:dyDescent="0.25">
      <c r="F1731"/>
    </row>
    <row r="1732" spans="6:6" x14ac:dyDescent="0.25">
      <c r="F1732"/>
    </row>
    <row r="1733" spans="6:6" x14ac:dyDescent="0.25">
      <c r="F1733"/>
    </row>
    <row r="1734" spans="6:6" x14ac:dyDescent="0.25">
      <c r="F1734"/>
    </row>
    <row r="1735" spans="6:6" x14ac:dyDescent="0.25">
      <c r="F1735"/>
    </row>
    <row r="1736" spans="6:6" x14ac:dyDescent="0.25">
      <c r="F1736"/>
    </row>
    <row r="1737" spans="6:6" x14ac:dyDescent="0.25">
      <c r="F1737"/>
    </row>
    <row r="1738" spans="6:6" x14ac:dyDescent="0.25">
      <c r="F1738"/>
    </row>
    <row r="1739" spans="6:6" x14ac:dyDescent="0.25">
      <c r="F1739"/>
    </row>
    <row r="1740" spans="6:6" x14ac:dyDescent="0.25">
      <c r="F1740"/>
    </row>
    <row r="1741" spans="6:6" x14ac:dyDescent="0.25">
      <c r="F1741"/>
    </row>
    <row r="1742" spans="6:6" x14ac:dyDescent="0.25">
      <c r="F1742"/>
    </row>
    <row r="1743" spans="6:6" x14ac:dyDescent="0.25">
      <c r="F1743"/>
    </row>
    <row r="1744" spans="6:6" x14ac:dyDescent="0.25">
      <c r="F1744"/>
    </row>
    <row r="1745" spans="6:6" x14ac:dyDescent="0.25">
      <c r="F1745"/>
    </row>
    <row r="1746" spans="6:6" x14ac:dyDescent="0.25">
      <c r="F1746"/>
    </row>
    <row r="1747" spans="6:6" x14ac:dyDescent="0.25">
      <c r="F1747"/>
    </row>
    <row r="1748" spans="6:6" x14ac:dyDescent="0.25">
      <c r="F1748"/>
    </row>
    <row r="1749" spans="6:6" x14ac:dyDescent="0.25">
      <c r="F1749"/>
    </row>
    <row r="1750" spans="6:6" x14ac:dyDescent="0.25">
      <c r="F1750"/>
    </row>
    <row r="1751" spans="6:6" x14ac:dyDescent="0.25">
      <c r="F1751"/>
    </row>
    <row r="1752" spans="6:6" x14ac:dyDescent="0.25">
      <c r="F1752"/>
    </row>
    <row r="1753" spans="6:6" x14ac:dyDescent="0.25">
      <c r="F1753"/>
    </row>
    <row r="1754" spans="6:6" x14ac:dyDescent="0.25">
      <c r="F1754"/>
    </row>
    <row r="1755" spans="6:6" x14ac:dyDescent="0.25">
      <c r="F1755"/>
    </row>
    <row r="1756" spans="6:6" x14ac:dyDescent="0.25">
      <c r="F1756"/>
    </row>
    <row r="1757" spans="6:6" x14ac:dyDescent="0.25">
      <c r="F1757"/>
    </row>
    <row r="1758" spans="6:6" x14ac:dyDescent="0.25">
      <c r="F1758"/>
    </row>
    <row r="1759" spans="6:6" x14ac:dyDescent="0.25">
      <c r="F1759"/>
    </row>
    <row r="1760" spans="6:6" x14ac:dyDescent="0.25">
      <c r="F1760"/>
    </row>
    <row r="1761" spans="6:6" x14ac:dyDescent="0.25">
      <c r="F1761"/>
    </row>
    <row r="1762" spans="6:6" x14ac:dyDescent="0.25">
      <c r="F1762"/>
    </row>
    <row r="1763" spans="6:6" x14ac:dyDescent="0.25">
      <c r="F1763"/>
    </row>
    <row r="1764" spans="6:6" x14ac:dyDescent="0.25">
      <c r="F1764"/>
    </row>
    <row r="1765" spans="6:6" x14ac:dyDescent="0.25">
      <c r="F1765"/>
    </row>
    <row r="1766" spans="6:6" x14ac:dyDescent="0.25">
      <c r="F1766"/>
    </row>
    <row r="1767" spans="6:6" x14ac:dyDescent="0.25">
      <c r="F1767"/>
    </row>
    <row r="1768" spans="6:6" x14ac:dyDescent="0.25">
      <c r="F1768"/>
    </row>
    <row r="1769" spans="6:6" x14ac:dyDescent="0.25">
      <c r="F1769"/>
    </row>
    <row r="1770" spans="6:6" x14ac:dyDescent="0.25">
      <c r="F1770"/>
    </row>
    <row r="1771" spans="6:6" x14ac:dyDescent="0.25">
      <c r="F1771"/>
    </row>
    <row r="1772" spans="6:6" x14ac:dyDescent="0.25">
      <c r="F1772"/>
    </row>
    <row r="1773" spans="6:6" x14ac:dyDescent="0.25">
      <c r="F1773"/>
    </row>
    <row r="1774" spans="6:6" x14ac:dyDescent="0.25">
      <c r="F1774"/>
    </row>
    <row r="1775" spans="6:6" x14ac:dyDescent="0.25">
      <c r="F1775"/>
    </row>
    <row r="1776" spans="6:6" x14ac:dyDescent="0.25">
      <c r="F1776"/>
    </row>
    <row r="1777" spans="6:6" x14ac:dyDescent="0.25">
      <c r="F1777"/>
    </row>
    <row r="1778" spans="6:6" x14ac:dyDescent="0.25">
      <c r="F1778"/>
    </row>
    <row r="1779" spans="6:6" x14ac:dyDescent="0.25">
      <c r="F1779"/>
    </row>
    <row r="1780" spans="6:6" x14ac:dyDescent="0.25">
      <c r="F1780"/>
    </row>
    <row r="1781" spans="6:6" x14ac:dyDescent="0.25">
      <c r="F1781"/>
    </row>
    <row r="1782" spans="6:6" x14ac:dyDescent="0.25">
      <c r="F1782"/>
    </row>
    <row r="1783" spans="6:6" x14ac:dyDescent="0.25">
      <c r="F1783"/>
    </row>
    <row r="1784" spans="6:6" x14ac:dyDescent="0.25">
      <c r="F1784"/>
    </row>
    <row r="1785" spans="6:6" x14ac:dyDescent="0.25">
      <c r="F1785"/>
    </row>
    <row r="1786" spans="6:6" x14ac:dyDescent="0.25">
      <c r="F1786"/>
    </row>
    <row r="1787" spans="6:6" x14ac:dyDescent="0.25">
      <c r="F1787"/>
    </row>
    <row r="1788" spans="6:6" x14ac:dyDescent="0.25">
      <c r="F1788"/>
    </row>
    <row r="1789" spans="6:6" x14ac:dyDescent="0.25">
      <c r="F1789"/>
    </row>
    <row r="1790" spans="6:6" x14ac:dyDescent="0.25">
      <c r="F1790"/>
    </row>
    <row r="1791" spans="6:6" x14ac:dyDescent="0.25">
      <c r="F1791"/>
    </row>
    <row r="1792" spans="6:6" x14ac:dyDescent="0.25">
      <c r="F1792"/>
    </row>
    <row r="1793" spans="6:6" x14ac:dyDescent="0.25">
      <c r="F1793"/>
    </row>
    <row r="1794" spans="6:6" x14ac:dyDescent="0.25">
      <c r="F1794"/>
    </row>
    <row r="1795" spans="6:6" x14ac:dyDescent="0.25">
      <c r="F1795"/>
    </row>
    <row r="1796" spans="6:6" x14ac:dyDescent="0.25">
      <c r="F1796"/>
    </row>
    <row r="1797" spans="6:6" x14ac:dyDescent="0.25">
      <c r="F1797"/>
    </row>
    <row r="1798" spans="6:6" x14ac:dyDescent="0.25">
      <c r="F1798"/>
    </row>
    <row r="1799" spans="6:6" x14ac:dyDescent="0.25">
      <c r="F1799"/>
    </row>
    <row r="1800" spans="6:6" x14ac:dyDescent="0.25">
      <c r="F1800"/>
    </row>
    <row r="1801" spans="6:6" x14ac:dyDescent="0.25">
      <c r="F1801"/>
    </row>
    <row r="1802" spans="6:6" x14ac:dyDescent="0.25">
      <c r="F1802"/>
    </row>
    <row r="1803" spans="6:6" x14ac:dyDescent="0.25">
      <c r="F1803"/>
    </row>
    <row r="1804" spans="6:6" x14ac:dyDescent="0.25">
      <c r="F1804"/>
    </row>
    <row r="1805" spans="6:6" x14ac:dyDescent="0.25">
      <c r="F1805"/>
    </row>
    <row r="1806" spans="6:6" x14ac:dyDescent="0.25">
      <c r="F1806"/>
    </row>
    <row r="1807" spans="6:6" x14ac:dyDescent="0.25">
      <c r="F1807"/>
    </row>
    <row r="1808" spans="6:6" x14ac:dyDescent="0.25">
      <c r="F1808"/>
    </row>
    <row r="1809" spans="6:6" x14ac:dyDescent="0.25">
      <c r="F1809"/>
    </row>
    <row r="1810" spans="6:6" x14ac:dyDescent="0.25">
      <c r="F1810"/>
    </row>
    <row r="1811" spans="6:6" x14ac:dyDescent="0.25">
      <c r="F1811"/>
    </row>
    <row r="1812" spans="6:6" x14ac:dyDescent="0.25">
      <c r="F1812"/>
    </row>
    <row r="1813" spans="6:6" x14ac:dyDescent="0.25">
      <c r="F1813"/>
    </row>
    <row r="1814" spans="6:6" x14ac:dyDescent="0.25">
      <c r="F1814"/>
    </row>
    <row r="1815" spans="6:6" x14ac:dyDescent="0.25">
      <c r="F1815"/>
    </row>
    <row r="1816" spans="6:6" x14ac:dyDescent="0.25">
      <c r="F1816"/>
    </row>
    <row r="1817" spans="6:6" x14ac:dyDescent="0.25">
      <c r="F1817"/>
    </row>
    <row r="1818" spans="6:6" x14ac:dyDescent="0.25">
      <c r="F1818"/>
    </row>
    <row r="1819" spans="6:6" x14ac:dyDescent="0.25">
      <c r="F1819"/>
    </row>
    <row r="1820" spans="6:6" x14ac:dyDescent="0.25">
      <c r="F1820"/>
    </row>
    <row r="1821" spans="6:6" x14ac:dyDescent="0.25">
      <c r="F1821"/>
    </row>
    <row r="1822" spans="6:6" x14ac:dyDescent="0.25">
      <c r="F1822"/>
    </row>
    <row r="1823" spans="6:6" x14ac:dyDescent="0.25">
      <c r="F1823"/>
    </row>
    <row r="1824" spans="6:6" x14ac:dyDescent="0.25">
      <c r="F1824"/>
    </row>
    <row r="1825" spans="6:6" x14ac:dyDescent="0.25">
      <c r="F1825"/>
    </row>
    <row r="1826" spans="6:6" x14ac:dyDescent="0.25">
      <c r="F1826"/>
    </row>
    <row r="1827" spans="6:6" x14ac:dyDescent="0.25">
      <c r="F1827"/>
    </row>
    <row r="1828" spans="6:6" x14ac:dyDescent="0.25">
      <c r="F1828"/>
    </row>
    <row r="1829" spans="6:6" x14ac:dyDescent="0.25">
      <c r="F1829"/>
    </row>
    <row r="1830" spans="6:6" x14ac:dyDescent="0.25">
      <c r="F1830"/>
    </row>
    <row r="1831" spans="6:6" x14ac:dyDescent="0.25">
      <c r="F1831"/>
    </row>
    <row r="1832" spans="6:6" x14ac:dyDescent="0.25">
      <c r="F1832"/>
    </row>
    <row r="1833" spans="6:6" x14ac:dyDescent="0.25">
      <c r="F1833"/>
    </row>
    <row r="1834" spans="6:6" x14ac:dyDescent="0.25">
      <c r="F1834"/>
    </row>
    <row r="1835" spans="6:6" x14ac:dyDescent="0.25">
      <c r="F1835"/>
    </row>
    <row r="1836" spans="6:6" x14ac:dyDescent="0.25">
      <c r="F1836"/>
    </row>
    <row r="1837" spans="6:6" x14ac:dyDescent="0.25">
      <c r="F1837"/>
    </row>
    <row r="1838" spans="6:6" x14ac:dyDescent="0.25">
      <c r="F1838"/>
    </row>
    <row r="1839" spans="6:6" x14ac:dyDescent="0.25">
      <c r="F1839"/>
    </row>
    <row r="1840" spans="6:6" x14ac:dyDescent="0.25">
      <c r="F1840"/>
    </row>
    <row r="1841" spans="6:6" x14ac:dyDescent="0.25">
      <c r="F1841"/>
    </row>
    <row r="1842" spans="6:6" x14ac:dyDescent="0.25">
      <c r="F1842"/>
    </row>
    <row r="1843" spans="6:6" x14ac:dyDescent="0.25">
      <c r="F1843"/>
    </row>
    <row r="1844" spans="6:6" x14ac:dyDescent="0.25">
      <c r="F1844"/>
    </row>
    <row r="1845" spans="6:6" x14ac:dyDescent="0.25">
      <c r="F1845"/>
    </row>
    <row r="1846" spans="6:6" x14ac:dyDescent="0.25">
      <c r="F1846"/>
    </row>
    <row r="1847" spans="6:6" x14ac:dyDescent="0.25">
      <c r="F1847"/>
    </row>
    <row r="1848" spans="6:6" x14ac:dyDescent="0.25">
      <c r="F1848"/>
    </row>
    <row r="1849" spans="6:6" x14ac:dyDescent="0.25">
      <c r="F1849"/>
    </row>
    <row r="1850" spans="6:6" x14ac:dyDescent="0.25">
      <c r="F1850"/>
    </row>
    <row r="1851" spans="6:6" x14ac:dyDescent="0.25">
      <c r="F1851"/>
    </row>
    <row r="1852" spans="6:6" x14ac:dyDescent="0.25">
      <c r="F1852"/>
    </row>
    <row r="1853" spans="6:6" x14ac:dyDescent="0.25">
      <c r="F1853"/>
    </row>
    <row r="1854" spans="6:6" x14ac:dyDescent="0.25">
      <c r="F1854"/>
    </row>
    <row r="1855" spans="6:6" x14ac:dyDescent="0.25">
      <c r="F1855"/>
    </row>
    <row r="1856" spans="6:6" x14ac:dyDescent="0.25">
      <c r="F1856"/>
    </row>
    <row r="1857" spans="6:6" x14ac:dyDescent="0.25">
      <c r="F1857"/>
    </row>
    <row r="1858" spans="6:6" x14ac:dyDescent="0.25">
      <c r="F1858"/>
    </row>
    <row r="1859" spans="6:6" x14ac:dyDescent="0.25">
      <c r="F1859"/>
    </row>
    <row r="1860" spans="6:6" x14ac:dyDescent="0.25">
      <c r="F1860"/>
    </row>
    <row r="1861" spans="6:6" x14ac:dyDescent="0.25">
      <c r="F1861"/>
    </row>
    <row r="1862" spans="6:6" x14ac:dyDescent="0.25">
      <c r="F1862"/>
    </row>
    <row r="1863" spans="6:6" x14ac:dyDescent="0.25">
      <c r="F1863"/>
    </row>
    <row r="1864" spans="6:6" x14ac:dyDescent="0.25">
      <c r="F1864"/>
    </row>
    <row r="1865" spans="6:6" x14ac:dyDescent="0.25">
      <c r="F1865"/>
    </row>
    <row r="1866" spans="6:6" x14ac:dyDescent="0.25">
      <c r="F1866"/>
    </row>
    <row r="1867" spans="6:6" x14ac:dyDescent="0.25">
      <c r="F1867"/>
    </row>
    <row r="1868" spans="6:6" x14ac:dyDescent="0.25">
      <c r="F1868"/>
    </row>
    <row r="1869" spans="6:6" x14ac:dyDescent="0.25">
      <c r="F1869"/>
    </row>
    <row r="1870" spans="6:6" x14ac:dyDescent="0.25">
      <c r="F1870"/>
    </row>
    <row r="1871" spans="6:6" x14ac:dyDescent="0.25">
      <c r="F1871"/>
    </row>
    <row r="1872" spans="6:6" x14ac:dyDescent="0.25">
      <c r="F1872"/>
    </row>
    <row r="1873" spans="6:6" x14ac:dyDescent="0.25">
      <c r="F1873"/>
    </row>
    <row r="1874" spans="6:6" x14ac:dyDescent="0.25">
      <c r="F1874"/>
    </row>
    <row r="1875" spans="6:6" x14ac:dyDescent="0.25">
      <c r="F1875"/>
    </row>
    <row r="1876" spans="6:6" x14ac:dyDescent="0.25">
      <c r="F1876"/>
    </row>
    <row r="1877" spans="6:6" x14ac:dyDescent="0.25">
      <c r="F1877"/>
    </row>
    <row r="1878" spans="6:6" x14ac:dyDescent="0.25">
      <c r="F1878"/>
    </row>
    <row r="1879" spans="6:6" x14ac:dyDescent="0.25">
      <c r="F1879"/>
    </row>
    <row r="1880" spans="6:6" x14ac:dyDescent="0.25">
      <c r="F1880"/>
    </row>
    <row r="1881" spans="6:6" x14ac:dyDescent="0.25">
      <c r="F1881"/>
    </row>
    <row r="1882" spans="6:6" x14ac:dyDescent="0.25">
      <c r="F1882"/>
    </row>
    <row r="1883" spans="6:6" x14ac:dyDescent="0.25">
      <c r="F1883"/>
    </row>
    <row r="1884" spans="6:6" x14ac:dyDescent="0.25">
      <c r="F1884"/>
    </row>
    <row r="1885" spans="6:6" x14ac:dyDescent="0.25">
      <c r="F1885"/>
    </row>
    <row r="1886" spans="6:6" x14ac:dyDescent="0.25">
      <c r="F1886"/>
    </row>
    <row r="1887" spans="6:6" x14ac:dyDescent="0.25">
      <c r="F1887"/>
    </row>
    <row r="1888" spans="6:6" x14ac:dyDescent="0.25">
      <c r="F1888"/>
    </row>
    <row r="1889" spans="6:6" x14ac:dyDescent="0.25">
      <c r="F1889"/>
    </row>
    <row r="1890" spans="6:6" x14ac:dyDescent="0.25">
      <c r="F1890"/>
    </row>
    <row r="1891" spans="6:6" x14ac:dyDescent="0.25">
      <c r="F1891"/>
    </row>
    <row r="1892" spans="6:6" x14ac:dyDescent="0.25">
      <c r="F1892"/>
    </row>
    <row r="1893" spans="6:6" x14ac:dyDescent="0.25">
      <c r="F1893"/>
    </row>
    <row r="1894" spans="6:6" x14ac:dyDescent="0.25">
      <c r="F1894"/>
    </row>
    <row r="1895" spans="6:6" x14ac:dyDescent="0.25">
      <c r="F1895"/>
    </row>
    <row r="1896" spans="6:6" x14ac:dyDescent="0.25">
      <c r="F1896"/>
    </row>
    <row r="1897" spans="6:6" x14ac:dyDescent="0.25">
      <c r="F1897"/>
    </row>
    <row r="1898" spans="6:6" x14ac:dyDescent="0.25">
      <c r="F1898"/>
    </row>
    <row r="1899" spans="6:6" x14ac:dyDescent="0.25">
      <c r="F1899"/>
    </row>
    <row r="1900" spans="6:6" x14ac:dyDescent="0.25">
      <c r="F1900"/>
    </row>
    <row r="1901" spans="6:6" x14ac:dyDescent="0.25">
      <c r="F1901"/>
    </row>
    <row r="1902" spans="6:6" x14ac:dyDescent="0.25">
      <c r="F1902"/>
    </row>
    <row r="1903" spans="6:6" x14ac:dyDescent="0.25">
      <c r="F1903"/>
    </row>
    <row r="1904" spans="6:6" x14ac:dyDescent="0.25">
      <c r="F1904"/>
    </row>
    <row r="1905" spans="6:6" x14ac:dyDescent="0.25">
      <c r="F1905"/>
    </row>
    <row r="1906" spans="6:6" x14ac:dyDescent="0.25">
      <c r="F1906"/>
    </row>
    <row r="1907" spans="6:6" x14ac:dyDescent="0.25">
      <c r="F1907"/>
    </row>
    <row r="1908" spans="6:6" x14ac:dyDescent="0.25">
      <c r="F1908"/>
    </row>
    <row r="1909" spans="6:6" x14ac:dyDescent="0.25">
      <c r="F1909"/>
    </row>
    <row r="1910" spans="6:6" x14ac:dyDescent="0.25">
      <c r="F1910"/>
    </row>
    <row r="1911" spans="6:6" x14ac:dyDescent="0.25">
      <c r="F1911"/>
    </row>
    <row r="1912" spans="6:6" x14ac:dyDescent="0.25">
      <c r="F1912"/>
    </row>
    <row r="1913" spans="6:6" x14ac:dyDescent="0.25">
      <c r="F1913"/>
    </row>
    <row r="1914" spans="6:6" x14ac:dyDescent="0.25">
      <c r="F1914"/>
    </row>
    <row r="1915" spans="6:6" x14ac:dyDescent="0.25">
      <c r="F1915"/>
    </row>
    <row r="1916" spans="6:6" x14ac:dyDescent="0.25">
      <c r="F1916"/>
    </row>
    <row r="1917" spans="6:6" x14ac:dyDescent="0.25">
      <c r="F1917"/>
    </row>
    <row r="1918" spans="6:6" x14ac:dyDescent="0.25">
      <c r="F1918"/>
    </row>
    <row r="1919" spans="6:6" x14ac:dyDescent="0.25">
      <c r="F1919"/>
    </row>
    <row r="1920" spans="6:6" x14ac:dyDescent="0.25">
      <c r="F1920"/>
    </row>
    <row r="1921" spans="6:6" x14ac:dyDescent="0.25">
      <c r="F1921"/>
    </row>
    <row r="1922" spans="6:6" x14ac:dyDescent="0.25">
      <c r="F1922"/>
    </row>
    <row r="1923" spans="6:6" x14ac:dyDescent="0.25">
      <c r="F1923"/>
    </row>
    <row r="1924" spans="6:6" x14ac:dyDescent="0.25">
      <c r="F1924"/>
    </row>
    <row r="1925" spans="6:6" x14ac:dyDescent="0.25">
      <c r="F1925"/>
    </row>
    <row r="1926" spans="6:6" x14ac:dyDescent="0.25">
      <c r="F1926"/>
    </row>
    <row r="1927" spans="6:6" x14ac:dyDescent="0.25">
      <c r="F1927"/>
    </row>
    <row r="1928" spans="6:6" x14ac:dyDescent="0.25">
      <c r="F1928"/>
    </row>
    <row r="1929" spans="6:6" x14ac:dyDescent="0.25">
      <c r="F1929"/>
    </row>
    <row r="1930" spans="6:6" x14ac:dyDescent="0.25">
      <c r="F1930"/>
    </row>
    <row r="1931" spans="6:6" x14ac:dyDescent="0.25">
      <c r="F1931"/>
    </row>
    <row r="1932" spans="6:6" x14ac:dyDescent="0.25">
      <c r="F1932"/>
    </row>
    <row r="1933" spans="6:6" x14ac:dyDescent="0.25">
      <c r="F1933"/>
    </row>
    <row r="1934" spans="6:6" x14ac:dyDescent="0.25">
      <c r="F1934"/>
    </row>
    <row r="1935" spans="6:6" x14ac:dyDescent="0.25">
      <c r="F1935"/>
    </row>
    <row r="1936" spans="6:6" x14ac:dyDescent="0.25">
      <c r="F1936"/>
    </row>
    <row r="1937" spans="6:6" x14ac:dyDescent="0.25">
      <c r="F1937"/>
    </row>
    <row r="1938" spans="6:6" x14ac:dyDescent="0.25">
      <c r="F1938"/>
    </row>
    <row r="1939" spans="6:6" x14ac:dyDescent="0.25">
      <c r="F1939"/>
    </row>
    <row r="1940" spans="6:6" x14ac:dyDescent="0.25">
      <c r="F1940"/>
    </row>
    <row r="1941" spans="6:6" x14ac:dyDescent="0.25">
      <c r="F1941"/>
    </row>
    <row r="1942" spans="6:6" x14ac:dyDescent="0.25">
      <c r="F1942"/>
    </row>
    <row r="1943" spans="6:6" x14ac:dyDescent="0.25">
      <c r="F1943"/>
    </row>
    <row r="1944" spans="6:6" x14ac:dyDescent="0.25">
      <c r="F1944"/>
    </row>
    <row r="1945" spans="6:6" x14ac:dyDescent="0.25">
      <c r="F1945"/>
    </row>
    <row r="1946" spans="6:6" x14ac:dyDescent="0.25">
      <c r="F1946"/>
    </row>
    <row r="1947" spans="6:6" x14ac:dyDescent="0.25">
      <c r="F1947"/>
    </row>
    <row r="1948" spans="6:6" x14ac:dyDescent="0.25">
      <c r="F1948"/>
    </row>
    <row r="1949" spans="6:6" x14ac:dyDescent="0.25">
      <c r="F1949"/>
    </row>
    <row r="1950" spans="6:6" x14ac:dyDescent="0.25">
      <c r="F1950"/>
    </row>
    <row r="1951" spans="6:6" x14ac:dyDescent="0.25">
      <c r="F1951"/>
    </row>
    <row r="1952" spans="6:6" x14ac:dyDescent="0.25">
      <c r="F1952"/>
    </row>
    <row r="1953" spans="6:6" x14ac:dyDescent="0.25">
      <c r="F1953"/>
    </row>
    <row r="1954" spans="6:6" x14ac:dyDescent="0.25">
      <c r="F1954"/>
    </row>
    <row r="1955" spans="6:6" x14ac:dyDescent="0.25">
      <c r="F1955"/>
    </row>
    <row r="1956" spans="6:6" x14ac:dyDescent="0.25">
      <c r="F1956"/>
    </row>
    <row r="1957" spans="6:6" x14ac:dyDescent="0.25">
      <c r="F1957"/>
    </row>
    <row r="1958" spans="6:6" x14ac:dyDescent="0.25">
      <c r="F1958"/>
    </row>
    <row r="1959" spans="6:6" x14ac:dyDescent="0.25">
      <c r="F1959"/>
    </row>
    <row r="1960" spans="6:6" x14ac:dyDescent="0.25">
      <c r="F1960"/>
    </row>
    <row r="1961" spans="6:6" x14ac:dyDescent="0.25">
      <c r="F1961"/>
    </row>
    <row r="1962" spans="6:6" x14ac:dyDescent="0.25">
      <c r="F1962"/>
    </row>
    <row r="1963" spans="6:6" x14ac:dyDescent="0.25">
      <c r="F1963"/>
    </row>
    <row r="1964" spans="6:6" x14ac:dyDescent="0.25">
      <c r="F1964"/>
    </row>
    <row r="1965" spans="6:6" x14ac:dyDescent="0.25">
      <c r="F1965"/>
    </row>
    <row r="1966" spans="6:6" x14ac:dyDescent="0.25">
      <c r="F1966"/>
    </row>
    <row r="1967" spans="6:6" x14ac:dyDescent="0.25">
      <c r="F1967"/>
    </row>
    <row r="1968" spans="6:6" x14ac:dyDescent="0.25">
      <c r="F1968"/>
    </row>
    <row r="1969" spans="6:6" x14ac:dyDescent="0.25">
      <c r="F1969"/>
    </row>
    <row r="1970" spans="6:6" x14ac:dyDescent="0.25">
      <c r="F1970"/>
    </row>
    <row r="1971" spans="6:6" x14ac:dyDescent="0.25">
      <c r="F1971"/>
    </row>
    <row r="1972" spans="6:6" x14ac:dyDescent="0.25">
      <c r="F1972"/>
    </row>
    <row r="1973" spans="6:6" x14ac:dyDescent="0.25">
      <c r="F1973"/>
    </row>
    <row r="1974" spans="6:6" x14ac:dyDescent="0.25">
      <c r="F1974"/>
    </row>
    <row r="1975" spans="6:6" x14ac:dyDescent="0.25">
      <c r="F1975"/>
    </row>
    <row r="1976" spans="6:6" x14ac:dyDescent="0.25">
      <c r="F1976"/>
    </row>
    <row r="1977" spans="6:6" x14ac:dyDescent="0.25">
      <c r="F1977"/>
    </row>
    <row r="1978" spans="6:6" x14ac:dyDescent="0.25">
      <c r="F1978"/>
    </row>
    <row r="1979" spans="6:6" x14ac:dyDescent="0.25">
      <c r="F1979"/>
    </row>
    <row r="1980" spans="6:6" x14ac:dyDescent="0.25">
      <c r="F1980"/>
    </row>
    <row r="1981" spans="6:6" x14ac:dyDescent="0.25">
      <c r="F1981"/>
    </row>
    <row r="1982" spans="6:6" x14ac:dyDescent="0.25">
      <c r="F1982"/>
    </row>
    <row r="1983" spans="6:6" x14ac:dyDescent="0.25">
      <c r="F1983"/>
    </row>
    <row r="1984" spans="6:6" x14ac:dyDescent="0.25">
      <c r="F1984"/>
    </row>
    <row r="1985" spans="6:6" x14ac:dyDescent="0.25">
      <c r="F1985"/>
    </row>
    <row r="1986" spans="6:6" x14ac:dyDescent="0.25">
      <c r="F1986"/>
    </row>
    <row r="1987" spans="6:6" x14ac:dyDescent="0.25">
      <c r="F1987"/>
    </row>
    <row r="1988" spans="6:6" x14ac:dyDescent="0.25">
      <c r="F1988"/>
    </row>
    <row r="1989" spans="6:6" x14ac:dyDescent="0.25">
      <c r="F1989"/>
    </row>
    <row r="1990" spans="6:6" x14ac:dyDescent="0.25">
      <c r="F1990"/>
    </row>
    <row r="1991" spans="6:6" x14ac:dyDescent="0.25">
      <c r="F1991"/>
    </row>
    <row r="1992" spans="6:6" x14ac:dyDescent="0.25">
      <c r="F1992"/>
    </row>
    <row r="1993" spans="6:6" x14ac:dyDescent="0.25">
      <c r="F1993"/>
    </row>
    <row r="1994" spans="6:6" x14ac:dyDescent="0.25">
      <c r="F1994"/>
    </row>
    <row r="1995" spans="6:6" x14ac:dyDescent="0.25">
      <c r="F1995"/>
    </row>
    <row r="1996" spans="6:6" x14ac:dyDescent="0.25">
      <c r="F1996"/>
    </row>
    <row r="1997" spans="6:6" x14ac:dyDescent="0.25">
      <c r="F1997"/>
    </row>
    <row r="1998" spans="6:6" x14ac:dyDescent="0.25">
      <c r="F1998"/>
    </row>
    <row r="1999" spans="6:6" x14ac:dyDescent="0.25">
      <c r="F1999"/>
    </row>
    <row r="2000" spans="6:6" x14ac:dyDescent="0.25">
      <c r="F2000"/>
    </row>
    <row r="2001" spans="6:6" x14ac:dyDescent="0.25">
      <c r="F2001"/>
    </row>
    <row r="2002" spans="6:6" x14ac:dyDescent="0.25">
      <c r="F2002"/>
    </row>
    <row r="2003" spans="6:6" x14ac:dyDescent="0.25">
      <c r="F2003"/>
    </row>
    <row r="2004" spans="6:6" x14ac:dyDescent="0.25">
      <c r="F2004"/>
    </row>
    <row r="2005" spans="6:6" x14ac:dyDescent="0.25">
      <c r="F2005"/>
    </row>
    <row r="2006" spans="6:6" x14ac:dyDescent="0.25">
      <c r="F2006"/>
    </row>
    <row r="2007" spans="6:6" x14ac:dyDescent="0.25">
      <c r="F2007"/>
    </row>
    <row r="2008" spans="6:6" x14ac:dyDescent="0.25">
      <c r="F2008"/>
    </row>
    <row r="2009" spans="6:6" x14ac:dyDescent="0.25">
      <c r="F2009"/>
    </row>
    <row r="2010" spans="6:6" x14ac:dyDescent="0.25">
      <c r="F2010"/>
    </row>
    <row r="2011" spans="6:6" x14ac:dyDescent="0.25">
      <c r="F2011"/>
    </row>
    <row r="2012" spans="6:6" x14ac:dyDescent="0.25">
      <c r="F2012"/>
    </row>
    <row r="2013" spans="6:6" x14ac:dyDescent="0.25">
      <c r="F2013"/>
    </row>
    <row r="2014" spans="6:6" x14ac:dyDescent="0.25">
      <c r="F2014"/>
    </row>
    <row r="2015" spans="6:6" x14ac:dyDescent="0.25">
      <c r="F2015"/>
    </row>
    <row r="2016" spans="6:6" x14ac:dyDescent="0.25">
      <c r="F2016"/>
    </row>
    <row r="2017" spans="6:6" x14ac:dyDescent="0.25">
      <c r="F2017"/>
    </row>
    <row r="2018" spans="6:6" x14ac:dyDescent="0.25">
      <c r="F2018"/>
    </row>
    <row r="2019" spans="6:6" x14ac:dyDescent="0.25">
      <c r="F2019"/>
    </row>
    <row r="2020" spans="6:6" x14ac:dyDescent="0.25">
      <c r="F2020"/>
    </row>
    <row r="2021" spans="6:6" x14ac:dyDescent="0.25">
      <c r="F2021"/>
    </row>
    <row r="2022" spans="6:6" x14ac:dyDescent="0.25">
      <c r="F2022"/>
    </row>
    <row r="2023" spans="6:6" x14ac:dyDescent="0.25">
      <c r="F2023"/>
    </row>
    <row r="2024" spans="6:6" x14ac:dyDescent="0.25">
      <c r="F2024"/>
    </row>
    <row r="2025" spans="6:6" x14ac:dyDescent="0.25">
      <c r="F2025"/>
    </row>
    <row r="2026" spans="6:6" x14ac:dyDescent="0.25">
      <c r="F2026"/>
    </row>
    <row r="2027" spans="6:6" x14ac:dyDescent="0.25">
      <c r="F2027"/>
    </row>
    <row r="2028" spans="6:6" x14ac:dyDescent="0.25">
      <c r="F2028"/>
    </row>
    <row r="2029" spans="6:6" x14ac:dyDescent="0.25">
      <c r="F2029"/>
    </row>
    <row r="2030" spans="6:6" x14ac:dyDescent="0.25">
      <c r="F2030"/>
    </row>
    <row r="2031" spans="6:6" x14ac:dyDescent="0.25">
      <c r="F2031"/>
    </row>
    <row r="2032" spans="6:6" x14ac:dyDescent="0.25">
      <c r="F2032"/>
    </row>
    <row r="2033" spans="6:6" x14ac:dyDescent="0.25">
      <c r="F2033"/>
    </row>
    <row r="2034" spans="6:6" x14ac:dyDescent="0.25">
      <c r="F2034"/>
    </row>
    <row r="2035" spans="6:6" x14ac:dyDescent="0.25">
      <c r="F2035"/>
    </row>
    <row r="2036" spans="6:6" x14ac:dyDescent="0.25">
      <c r="F2036"/>
    </row>
    <row r="2037" spans="6:6" x14ac:dyDescent="0.25">
      <c r="F2037"/>
    </row>
    <row r="2038" spans="6:6" x14ac:dyDescent="0.25">
      <c r="F2038"/>
    </row>
    <row r="2039" spans="6:6" x14ac:dyDescent="0.25">
      <c r="F2039"/>
    </row>
    <row r="2040" spans="6:6" x14ac:dyDescent="0.25">
      <c r="F2040"/>
    </row>
    <row r="2041" spans="6:6" x14ac:dyDescent="0.25">
      <c r="F2041"/>
    </row>
    <row r="2042" spans="6:6" x14ac:dyDescent="0.25">
      <c r="F2042"/>
    </row>
    <row r="2043" spans="6:6" x14ac:dyDescent="0.25">
      <c r="F2043"/>
    </row>
    <row r="2044" spans="6:6" x14ac:dyDescent="0.25">
      <c r="F2044"/>
    </row>
    <row r="2045" spans="6:6" x14ac:dyDescent="0.25">
      <c r="F2045"/>
    </row>
    <row r="2046" spans="6:6" x14ac:dyDescent="0.25">
      <c r="F2046"/>
    </row>
    <row r="2047" spans="6:6" x14ac:dyDescent="0.25">
      <c r="F2047"/>
    </row>
    <row r="2048" spans="6:6" x14ac:dyDescent="0.25">
      <c r="F2048"/>
    </row>
    <row r="2049" spans="6:6" x14ac:dyDescent="0.25">
      <c r="F2049"/>
    </row>
    <row r="2050" spans="6:6" x14ac:dyDescent="0.25">
      <c r="F2050"/>
    </row>
    <row r="2051" spans="6:6" x14ac:dyDescent="0.25">
      <c r="F2051"/>
    </row>
    <row r="2052" spans="6:6" x14ac:dyDescent="0.25">
      <c r="F2052"/>
    </row>
    <row r="2053" spans="6:6" x14ac:dyDescent="0.25">
      <c r="F2053"/>
    </row>
    <row r="2054" spans="6:6" x14ac:dyDescent="0.25">
      <c r="F2054"/>
    </row>
    <row r="2055" spans="6:6" x14ac:dyDescent="0.25">
      <c r="F2055"/>
    </row>
    <row r="2056" spans="6:6" x14ac:dyDescent="0.25">
      <c r="F2056"/>
    </row>
    <row r="2057" spans="6:6" x14ac:dyDescent="0.25">
      <c r="F2057"/>
    </row>
    <row r="2058" spans="6:6" x14ac:dyDescent="0.25">
      <c r="F2058"/>
    </row>
    <row r="2059" spans="6:6" x14ac:dyDescent="0.25">
      <c r="F2059"/>
    </row>
    <row r="2060" spans="6:6" x14ac:dyDescent="0.25">
      <c r="F2060"/>
    </row>
    <row r="2061" spans="6:6" x14ac:dyDescent="0.25">
      <c r="F2061"/>
    </row>
    <row r="2062" spans="6:6" x14ac:dyDescent="0.25">
      <c r="F2062"/>
    </row>
    <row r="2063" spans="6:6" x14ac:dyDescent="0.25">
      <c r="F2063"/>
    </row>
    <row r="2064" spans="6:6" x14ac:dyDescent="0.25">
      <c r="F2064"/>
    </row>
    <row r="2065" spans="6:6" x14ac:dyDescent="0.25">
      <c r="F2065"/>
    </row>
    <row r="2066" spans="6:6" x14ac:dyDescent="0.25">
      <c r="F2066"/>
    </row>
    <row r="2067" spans="6:6" x14ac:dyDescent="0.25">
      <c r="F2067"/>
    </row>
    <row r="2068" spans="6:6" x14ac:dyDescent="0.25">
      <c r="F2068"/>
    </row>
    <row r="2069" spans="6:6" x14ac:dyDescent="0.25">
      <c r="F2069"/>
    </row>
    <row r="2070" spans="6:6" x14ac:dyDescent="0.25">
      <c r="F2070"/>
    </row>
    <row r="2071" spans="6:6" x14ac:dyDescent="0.25">
      <c r="F2071"/>
    </row>
    <row r="2072" spans="6:6" x14ac:dyDescent="0.25">
      <c r="F2072"/>
    </row>
    <row r="2073" spans="6:6" x14ac:dyDescent="0.25">
      <c r="F2073"/>
    </row>
    <row r="2074" spans="6:6" x14ac:dyDescent="0.25">
      <c r="F2074"/>
    </row>
    <row r="2075" spans="6:6" x14ac:dyDescent="0.25">
      <c r="F2075"/>
    </row>
    <row r="2076" spans="6:6" x14ac:dyDescent="0.25">
      <c r="F2076"/>
    </row>
    <row r="2077" spans="6:6" x14ac:dyDescent="0.25">
      <c r="F2077"/>
    </row>
    <row r="2078" spans="6:6" x14ac:dyDescent="0.25">
      <c r="F2078"/>
    </row>
    <row r="2079" spans="6:6" x14ac:dyDescent="0.25">
      <c r="F2079"/>
    </row>
    <row r="2080" spans="6:6" x14ac:dyDescent="0.25">
      <c r="F2080"/>
    </row>
    <row r="2081" spans="6:6" x14ac:dyDescent="0.25">
      <c r="F2081"/>
    </row>
    <row r="2082" spans="6:6" x14ac:dyDescent="0.25">
      <c r="F2082"/>
    </row>
    <row r="2083" spans="6:6" x14ac:dyDescent="0.25">
      <c r="F2083"/>
    </row>
    <row r="2084" spans="6:6" x14ac:dyDescent="0.25">
      <c r="F2084"/>
    </row>
    <row r="2085" spans="6:6" x14ac:dyDescent="0.25">
      <c r="F2085"/>
    </row>
    <row r="2086" spans="6:6" x14ac:dyDescent="0.25">
      <c r="F2086"/>
    </row>
    <row r="2087" spans="6:6" x14ac:dyDescent="0.25">
      <c r="F2087"/>
    </row>
    <row r="2088" spans="6:6" x14ac:dyDescent="0.25">
      <c r="F2088"/>
    </row>
    <row r="2089" spans="6:6" x14ac:dyDescent="0.25">
      <c r="F2089"/>
    </row>
    <row r="2090" spans="6:6" x14ac:dyDescent="0.25">
      <c r="F2090"/>
    </row>
    <row r="2091" spans="6:6" x14ac:dyDescent="0.25">
      <c r="F2091"/>
    </row>
    <row r="2092" spans="6:6" x14ac:dyDescent="0.25">
      <c r="F2092"/>
    </row>
    <row r="2093" spans="6:6" x14ac:dyDescent="0.25">
      <c r="F2093"/>
    </row>
    <row r="2094" spans="6:6" x14ac:dyDescent="0.25">
      <c r="F2094"/>
    </row>
    <row r="2095" spans="6:6" x14ac:dyDescent="0.25">
      <c r="F2095"/>
    </row>
    <row r="2096" spans="6:6" x14ac:dyDescent="0.25">
      <c r="F2096"/>
    </row>
    <row r="2097" spans="6:6" x14ac:dyDescent="0.25">
      <c r="F2097"/>
    </row>
    <row r="2098" spans="6:6" x14ac:dyDescent="0.25">
      <c r="F2098"/>
    </row>
    <row r="2099" spans="6:6" x14ac:dyDescent="0.25">
      <c r="F2099"/>
    </row>
    <row r="2100" spans="6:6" x14ac:dyDescent="0.25">
      <c r="F2100"/>
    </row>
    <row r="2101" spans="6:6" x14ac:dyDescent="0.25">
      <c r="F2101"/>
    </row>
    <row r="2102" spans="6:6" x14ac:dyDescent="0.25">
      <c r="F2102"/>
    </row>
    <row r="2103" spans="6:6" x14ac:dyDescent="0.25">
      <c r="F2103"/>
    </row>
    <row r="2104" spans="6:6" x14ac:dyDescent="0.25">
      <c r="F2104"/>
    </row>
    <row r="2105" spans="6:6" x14ac:dyDescent="0.25">
      <c r="F2105"/>
    </row>
    <row r="2106" spans="6:6" x14ac:dyDescent="0.25">
      <c r="F2106"/>
    </row>
    <row r="2107" spans="6:6" x14ac:dyDescent="0.25">
      <c r="F2107"/>
    </row>
    <row r="2108" spans="6:6" x14ac:dyDescent="0.25">
      <c r="F2108"/>
    </row>
    <row r="2109" spans="6:6" x14ac:dyDescent="0.25">
      <c r="F2109"/>
    </row>
    <row r="2110" spans="6:6" x14ac:dyDescent="0.25">
      <c r="F2110"/>
    </row>
    <row r="2111" spans="6:6" x14ac:dyDescent="0.25">
      <c r="F2111"/>
    </row>
    <row r="2112" spans="6:6" x14ac:dyDescent="0.25">
      <c r="F2112"/>
    </row>
    <row r="2113" spans="6:6" x14ac:dyDescent="0.25">
      <c r="F2113"/>
    </row>
    <row r="2114" spans="6:6" x14ac:dyDescent="0.25">
      <c r="F2114"/>
    </row>
    <row r="2115" spans="6:6" x14ac:dyDescent="0.25">
      <c r="F2115"/>
    </row>
    <row r="2116" spans="6:6" x14ac:dyDescent="0.25">
      <c r="F2116"/>
    </row>
    <row r="2117" spans="6:6" x14ac:dyDescent="0.25">
      <c r="F2117"/>
    </row>
    <row r="2118" spans="6:6" x14ac:dyDescent="0.25">
      <c r="F2118"/>
    </row>
    <row r="2119" spans="6:6" x14ac:dyDescent="0.25">
      <c r="F2119"/>
    </row>
    <row r="2120" spans="6:6" x14ac:dyDescent="0.25">
      <c r="F2120"/>
    </row>
    <row r="2121" spans="6:6" x14ac:dyDescent="0.25">
      <c r="F2121"/>
    </row>
    <row r="2122" spans="6:6" x14ac:dyDescent="0.25">
      <c r="F2122"/>
    </row>
    <row r="2123" spans="6:6" x14ac:dyDescent="0.25">
      <c r="F2123"/>
    </row>
    <row r="2124" spans="6:6" x14ac:dyDescent="0.25">
      <c r="F2124"/>
    </row>
    <row r="2125" spans="6:6" x14ac:dyDescent="0.25">
      <c r="F2125"/>
    </row>
    <row r="2126" spans="6:6" x14ac:dyDescent="0.25">
      <c r="F2126"/>
    </row>
    <row r="2127" spans="6:6" x14ac:dyDescent="0.25">
      <c r="F2127"/>
    </row>
    <row r="2128" spans="6:6" x14ac:dyDescent="0.25">
      <c r="F2128"/>
    </row>
    <row r="2129" spans="6:6" x14ac:dyDescent="0.25">
      <c r="F2129"/>
    </row>
    <row r="2130" spans="6:6" x14ac:dyDescent="0.25">
      <c r="F2130"/>
    </row>
    <row r="2131" spans="6:6" x14ac:dyDescent="0.25">
      <c r="F2131"/>
    </row>
    <row r="2132" spans="6:6" x14ac:dyDescent="0.25">
      <c r="F2132"/>
    </row>
    <row r="2133" spans="6:6" x14ac:dyDescent="0.25">
      <c r="F2133"/>
    </row>
    <row r="2134" spans="6:6" x14ac:dyDescent="0.25">
      <c r="F2134"/>
    </row>
    <row r="2135" spans="6:6" x14ac:dyDescent="0.25">
      <c r="F2135"/>
    </row>
    <row r="2136" spans="6:6" x14ac:dyDescent="0.25">
      <c r="F2136"/>
    </row>
    <row r="2137" spans="6:6" x14ac:dyDescent="0.25">
      <c r="F2137"/>
    </row>
    <row r="2138" spans="6:6" x14ac:dyDescent="0.25">
      <c r="F2138"/>
    </row>
    <row r="2139" spans="6:6" x14ac:dyDescent="0.25">
      <c r="F2139"/>
    </row>
    <row r="2140" spans="6:6" x14ac:dyDescent="0.25">
      <c r="F2140"/>
    </row>
    <row r="2141" spans="6:6" x14ac:dyDescent="0.25">
      <c r="F2141"/>
    </row>
    <row r="2142" spans="6:6" x14ac:dyDescent="0.25">
      <c r="F2142"/>
    </row>
    <row r="2143" spans="6:6" x14ac:dyDescent="0.25">
      <c r="F2143"/>
    </row>
    <row r="2144" spans="6:6" x14ac:dyDescent="0.25">
      <c r="F2144"/>
    </row>
    <row r="2145" spans="6:6" x14ac:dyDescent="0.25">
      <c r="F2145"/>
    </row>
    <row r="2146" spans="6:6" x14ac:dyDescent="0.25">
      <c r="F2146"/>
    </row>
    <row r="2147" spans="6:6" x14ac:dyDescent="0.25">
      <c r="F2147"/>
    </row>
    <row r="2148" spans="6:6" x14ac:dyDescent="0.25">
      <c r="F2148"/>
    </row>
    <row r="2149" spans="6:6" x14ac:dyDescent="0.25">
      <c r="F2149"/>
    </row>
    <row r="2150" spans="6:6" x14ac:dyDescent="0.25">
      <c r="F2150"/>
    </row>
    <row r="2151" spans="6:6" x14ac:dyDescent="0.25">
      <c r="F2151"/>
    </row>
    <row r="2152" spans="6:6" x14ac:dyDescent="0.25">
      <c r="F2152"/>
    </row>
    <row r="2153" spans="6:6" x14ac:dyDescent="0.25">
      <c r="F2153"/>
    </row>
    <row r="2154" spans="6:6" x14ac:dyDescent="0.25">
      <c r="F2154"/>
    </row>
    <row r="2155" spans="6:6" x14ac:dyDescent="0.25">
      <c r="F2155"/>
    </row>
    <row r="2156" spans="6:6" x14ac:dyDescent="0.25">
      <c r="F2156"/>
    </row>
    <row r="2157" spans="6:6" x14ac:dyDescent="0.25">
      <c r="F2157"/>
    </row>
    <row r="2158" spans="6:6" x14ac:dyDescent="0.25">
      <c r="F2158"/>
    </row>
    <row r="2159" spans="6:6" x14ac:dyDescent="0.25">
      <c r="F2159"/>
    </row>
    <row r="2160" spans="6:6" x14ac:dyDescent="0.25">
      <c r="F2160"/>
    </row>
    <row r="2161" spans="6:6" x14ac:dyDescent="0.25">
      <c r="F2161"/>
    </row>
    <row r="2162" spans="6:6" x14ac:dyDescent="0.25">
      <c r="F2162"/>
    </row>
    <row r="2163" spans="6:6" x14ac:dyDescent="0.25">
      <c r="F2163"/>
    </row>
    <row r="2164" spans="6:6" x14ac:dyDescent="0.25">
      <c r="F2164"/>
    </row>
    <row r="2165" spans="6:6" x14ac:dyDescent="0.25">
      <c r="F2165"/>
    </row>
    <row r="2166" spans="6:6" x14ac:dyDescent="0.25">
      <c r="F2166"/>
    </row>
    <row r="2167" spans="6:6" x14ac:dyDescent="0.25">
      <c r="F2167"/>
    </row>
    <row r="2168" spans="6:6" x14ac:dyDescent="0.25">
      <c r="F2168"/>
    </row>
    <row r="2169" spans="6:6" x14ac:dyDescent="0.25">
      <c r="F2169"/>
    </row>
    <row r="2170" spans="6:6" x14ac:dyDescent="0.25">
      <c r="F2170"/>
    </row>
    <row r="2171" spans="6:6" x14ac:dyDescent="0.25">
      <c r="F2171"/>
    </row>
    <row r="2172" spans="6:6" x14ac:dyDescent="0.25">
      <c r="F2172"/>
    </row>
    <row r="2173" spans="6:6" x14ac:dyDescent="0.25">
      <c r="F2173"/>
    </row>
    <row r="2174" spans="6:6" x14ac:dyDescent="0.25">
      <c r="F2174"/>
    </row>
    <row r="2175" spans="6:6" x14ac:dyDescent="0.25">
      <c r="F2175"/>
    </row>
    <row r="2176" spans="6:6" x14ac:dyDescent="0.25">
      <c r="F2176"/>
    </row>
    <row r="2177" spans="6:6" x14ac:dyDescent="0.25">
      <c r="F2177"/>
    </row>
    <row r="2178" spans="6:6" x14ac:dyDescent="0.25">
      <c r="F2178"/>
    </row>
    <row r="2179" spans="6:6" x14ac:dyDescent="0.25">
      <c r="F2179"/>
    </row>
    <row r="2180" spans="6:6" x14ac:dyDescent="0.25">
      <c r="F2180"/>
    </row>
    <row r="2181" spans="6:6" x14ac:dyDescent="0.25">
      <c r="F2181"/>
    </row>
    <row r="2182" spans="6:6" x14ac:dyDescent="0.25">
      <c r="F2182"/>
    </row>
    <row r="2183" spans="6:6" x14ac:dyDescent="0.25">
      <c r="F2183"/>
    </row>
    <row r="2184" spans="6:6" x14ac:dyDescent="0.25">
      <c r="F2184"/>
    </row>
    <row r="2185" spans="6:6" x14ac:dyDescent="0.25">
      <c r="F2185"/>
    </row>
    <row r="2186" spans="6:6" x14ac:dyDescent="0.25">
      <c r="F2186"/>
    </row>
    <row r="2187" spans="6:6" x14ac:dyDescent="0.25">
      <c r="F2187"/>
    </row>
    <row r="2188" spans="6:6" x14ac:dyDescent="0.25">
      <c r="F2188"/>
    </row>
    <row r="2189" spans="6:6" x14ac:dyDescent="0.25">
      <c r="F2189"/>
    </row>
    <row r="2190" spans="6:6" x14ac:dyDescent="0.25">
      <c r="F2190"/>
    </row>
    <row r="2191" spans="6:6" x14ac:dyDescent="0.25">
      <c r="F2191"/>
    </row>
    <row r="2192" spans="6:6" x14ac:dyDescent="0.25">
      <c r="F2192"/>
    </row>
    <row r="2193" spans="6:6" x14ac:dyDescent="0.25">
      <c r="F2193"/>
    </row>
    <row r="2194" spans="6:6" x14ac:dyDescent="0.25">
      <c r="F2194"/>
    </row>
    <row r="2195" spans="6:6" x14ac:dyDescent="0.25">
      <c r="F2195"/>
    </row>
    <row r="2196" spans="6:6" x14ac:dyDescent="0.25">
      <c r="F2196"/>
    </row>
    <row r="2197" spans="6:6" x14ac:dyDescent="0.25">
      <c r="F2197"/>
    </row>
    <row r="2198" spans="6:6" x14ac:dyDescent="0.25">
      <c r="F2198"/>
    </row>
    <row r="2199" spans="6:6" x14ac:dyDescent="0.25">
      <c r="F2199"/>
    </row>
    <row r="2200" spans="6:6" x14ac:dyDescent="0.25">
      <c r="F2200"/>
    </row>
    <row r="2201" spans="6:6" x14ac:dyDescent="0.25">
      <c r="F2201"/>
    </row>
    <row r="2202" spans="6:6" x14ac:dyDescent="0.25">
      <c r="F2202"/>
    </row>
    <row r="2203" spans="6:6" x14ac:dyDescent="0.25">
      <c r="F2203"/>
    </row>
    <row r="2204" spans="6:6" x14ac:dyDescent="0.25">
      <c r="F2204"/>
    </row>
    <row r="2205" spans="6:6" x14ac:dyDescent="0.25">
      <c r="F2205"/>
    </row>
    <row r="2206" spans="6:6" x14ac:dyDescent="0.25">
      <c r="F2206"/>
    </row>
    <row r="2207" spans="6:6" x14ac:dyDescent="0.25">
      <c r="F2207"/>
    </row>
    <row r="2208" spans="6:6" x14ac:dyDescent="0.25">
      <c r="F2208"/>
    </row>
    <row r="2209" spans="6:6" x14ac:dyDescent="0.25">
      <c r="F2209"/>
    </row>
    <row r="2210" spans="6:6" x14ac:dyDescent="0.25">
      <c r="F2210"/>
    </row>
    <row r="2211" spans="6:6" x14ac:dyDescent="0.25">
      <c r="F2211"/>
    </row>
    <row r="2212" spans="6:6" x14ac:dyDescent="0.25">
      <c r="F2212"/>
    </row>
    <row r="2213" spans="6:6" x14ac:dyDescent="0.25">
      <c r="F2213"/>
    </row>
    <row r="2214" spans="6:6" x14ac:dyDescent="0.25">
      <c r="F2214"/>
    </row>
    <row r="2215" spans="6:6" x14ac:dyDescent="0.25">
      <c r="F2215"/>
    </row>
    <row r="2216" spans="6:6" x14ac:dyDescent="0.25">
      <c r="F2216"/>
    </row>
    <row r="2217" spans="6:6" x14ac:dyDescent="0.25">
      <c r="F2217"/>
    </row>
    <row r="2218" spans="6:6" x14ac:dyDescent="0.25">
      <c r="F2218"/>
    </row>
    <row r="2219" spans="6:6" x14ac:dyDescent="0.25">
      <c r="F2219"/>
    </row>
    <row r="2220" spans="6:6" x14ac:dyDescent="0.25">
      <c r="F2220"/>
    </row>
    <row r="2221" spans="6:6" x14ac:dyDescent="0.25">
      <c r="F2221"/>
    </row>
    <row r="2222" spans="6:6" x14ac:dyDescent="0.25">
      <c r="F2222"/>
    </row>
    <row r="2223" spans="6:6" x14ac:dyDescent="0.25">
      <c r="F2223"/>
    </row>
    <row r="2224" spans="6:6" x14ac:dyDescent="0.25">
      <c r="F2224"/>
    </row>
    <row r="2225" spans="6:6" x14ac:dyDescent="0.25">
      <c r="F2225"/>
    </row>
    <row r="2226" spans="6:6" x14ac:dyDescent="0.25">
      <c r="F2226"/>
    </row>
    <row r="2227" spans="6:6" x14ac:dyDescent="0.25">
      <c r="F2227"/>
    </row>
    <row r="2228" spans="6:6" x14ac:dyDescent="0.25">
      <c r="F2228"/>
    </row>
    <row r="2229" spans="6:6" x14ac:dyDescent="0.25">
      <c r="F2229"/>
    </row>
    <row r="2230" spans="6:6" x14ac:dyDescent="0.25">
      <c r="F2230"/>
    </row>
    <row r="2231" spans="6:6" x14ac:dyDescent="0.25">
      <c r="F2231"/>
    </row>
    <row r="2232" spans="6:6" x14ac:dyDescent="0.25">
      <c r="F2232"/>
    </row>
    <row r="2233" spans="6:6" x14ac:dyDescent="0.25">
      <c r="F2233"/>
    </row>
    <row r="2234" spans="6:6" x14ac:dyDescent="0.25">
      <c r="F2234"/>
    </row>
    <row r="2235" spans="6:6" x14ac:dyDescent="0.25">
      <c r="F2235"/>
    </row>
    <row r="2236" spans="6:6" x14ac:dyDescent="0.25">
      <c r="F2236"/>
    </row>
    <row r="2237" spans="6:6" x14ac:dyDescent="0.25">
      <c r="F2237"/>
    </row>
    <row r="2238" spans="6:6" x14ac:dyDescent="0.25">
      <c r="F2238"/>
    </row>
    <row r="2239" spans="6:6" x14ac:dyDescent="0.25">
      <c r="F2239"/>
    </row>
    <row r="2240" spans="6:6" x14ac:dyDescent="0.25">
      <c r="F2240"/>
    </row>
    <row r="2241" spans="6:6" x14ac:dyDescent="0.25">
      <c r="F2241"/>
    </row>
    <row r="2242" spans="6:6" x14ac:dyDescent="0.25">
      <c r="F2242"/>
    </row>
    <row r="2243" spans="6:6" x14ac:dyDescent="0.25">
      <c r="F2243"/>
    </row>
    <row r="2244" spans="6:6" x14ac:dyDescent="0.25">
      <c r="F2244"/>
    </row>
    <row r="2245" spans="6:6" x14ac:dyDescent="0.25">
      <c r="F2245"/>
    </row>
    <row r="2246" spans="6:6" x14ac:dyDescent="0.25">
      <c r="F2246"/>
    </row>
    <row r="2247" spans="6:6" x14ac:dyDescent="0.25">
      <c r="F2247"/>
    </row>
    <row r="2248" spans="6:6" x14ac:dyDescent="0.25">
      <c r="F2248"/>
    </row>
    <row r="2249" spans="6:6" x14ac:dyDescent="0.25">
      <c r="F2249"/>
    </row>
    <row r="2250" spans="6:6" x14ac:dyDescent="0.25">
      <c r="F2250"/>
    </row>
    <row r="2251" spans="6:6" x14ac:dyDescent="0.25">
      <c r="F2251"/>
    </row>
    <row r="2252" spans="6:6" x14ac:dyDescent="0.25">
      <c r="F2252"/>
    </row>
    <row r="2253" spans="6:6" x14ac:dyDescent="0.25">
      <c r="F2253"/>
    </row>
    <row r="2254" spans="6:6" x14ac:dyDescent="0.25">
      <c r="F2254"/>
    </row>
    <row r="2255" spans="6:6" x14ac:dyDescent="0.25">
      <c r="F2255"/>
    </row>
    <row r="2256" spans="6:6" x14ac:dyDescent="0.25">
      <c r="F2256"/>
    </row>
    <row r="2257" spans="6:6" x14ac:dyDescent="0.25">
      <c r="F2257"/>
    </row>
    <row r="2258" spans="6:6" x14ac:dyDescent="0.25">
      <c r="F2258"/>
    </row>
    <row r="2259" spans="6:6" x14ac:dyDescent="0.25">
      <c r="F2259"/>
    </row>
    <row r="2260" spans="6:6" x14ac:dyDescent="0.25">
      <c r="F2260"/>
    </row>
    <row r="2261" spans="6:6" x14ac:dyDescent="0.25">
      <c r="F2261"/>
    </row>
    <row r="2262" spans="6:6" x14ac:dyDescent="0.25">
      <c r="F2262"/>
    </row>
    <row r="2263" spans="6:6" x14ac:dyDescent="0.25">
      <c r="F2263"/>
    </row>
    <row r="2264" spans="6:6" x14ac:dyDescent="0.25">
      <c r="F2264"/>
    </row>
    <row r="2265" spans="6:6" x14ac:dyDescent="0.25">
      <c r="F2265"/>
    </row>
    <row r="2266" spans="6:6" x14ac:dyDescent="0.25">
      <c r="F2266"/>
    </row>
    <row r="2267" spans="6:6" x14ac:dyDescent="0.25">
      <c r="F2267"/>
    </row>
    <row r="2268" spans="6:6" x14ac:dyDescent="0.25">
      <c r="F2268"/>
    </row>
    <row r="2269" spans="6:6" x14ac:dyDescent="0.25">
      <c r="F2269"/>
    </row>
    <row r="2270" spans="6:6" x14ac:dyDescent="0.25">
      <c r="F2270"/>
    </row>
    <row r="2271" spans="6:6" x14ac:dyDescent="0.25">
      <c r="F2271"/>
    </row>
    <row r="2272" spans="6:6" x14ac:dyDescent="0.25">
      <c r="F2272"/>
    </row>
    <row r="2273" spans="6:6" x14ac:dyDescent="0.25">
      <c r="F2273"/>
    </row>
    <row r="2274" spans="6:6" x14ac:dyDescent="0.25">
      <c r="F2274"/>
    </row>
    <row r="2275" spans="6:6" x14ac:dyDescent="0.25">
      <c r="F2275"/>
    </row>
    <row r="2276" spans="6:6" x14ac:dyDescent="0.25">
      <c r="F2276"/>
    </row>
    <row r="2277" spans="6:6" x14ac:dyDescent="0.25">
      <c r="F2277"/>
    </row>
    <row r="2278" spans="6:6" x14ac:dyDescent="0.25">
      <c r="F2278"/>
    </row>
    <row r="2279" spans="6:6" x14ac:dyDescent="0.25">
      <c r="F2279"/>
    </row>
    <row r="2280" spans="6:6" x14ac:dyDescent="0.25">
      <c r="F2280"/>
    </row>
    <row r="2281" spans="6:6" x14ac:dyDescent="0.25">
      <c r="F2281"/>
    </row>
    <row r="2282" spans="6:6" x14ac:dyDescent="0.25">
      <c r="F2282"/>
    </row>
    <row r="2283" spans="6:6" x14ac:dyDescent="0.25">
      <c r="F2283"/>
    </row>
    <row r="2284" spans="6:6" x14ac:dyDescent="0.25">
      <c r="F2284"/>
    </row>
    <row r="2285" spans="6:6" x14ac:dyDescent="0.25">
      <c r="F2285"/>
    </row>
    <row r="2286" spans="6:6" x14ac:dyDescent="0.25">
      <c r="F2286"/>
    </row>
    <row r="2287" spans="6:6" x14ac:dyDescent="0.25">
      <c r="F2287"/>
    </row>
    <row r="2288" spans="6:6" x14ac:dyDescent="0.25">
      <c r="F2288"/>
    </row>
    <row r="2289" spans="6:6" x14ac:dyDescent="0.25">
      <c r="F2289"/>
    </row>
    <row r="2290" spans="6:6" x14ac:dyDescent="0.25">
      <c r="F2290"/>
    </row>
    <row r="2291" spans="6:6" x14ac:dyDescent="0.25">
      <c r="F2291"/>
    </row>
    <row r="2292" spans="6:6" x14ac:dyDescent="0.25">
      <c r="F2292"/>
    </row>
    <row r="2293" spans="6:6" x14ac:dyDescent="0.25">
      <c r="F2293"/>
    </row>
    <row r="2294" spans="6:6" x14ac:dyDescent="0.25">
      <c r="F2294"/>
    </row>
    <row r="2295" spans="6:6" x14ac:dyDescent="0.25">
      <c r="F2295"/>
    </row>
    <row r="2296" spans="6:6" x14ac:dyDescent="0.25">
      <c r="F2296"/>
    </row>
    <row r="2297" spans="6:6" x14ac:dyDescent="0.25">
      <c r="F2297"/>
    </row>
    <row r="2298" spans="6:6" x14ac:dyDescent="0.25">
      <c r="F2298"/>
    </row>
    <row r="2299" spans="6:6" x14ac:dyDescent="0.25">
      <c r="F2299"/>
    </row>
    <row r="2300" spans="6:6" x14ac:dyDescent="0.25">
      <c r="F2300"/>
    </row>
    <row r="2301" spans="6:6" x14ac:dyDescent="0.25">
      <c r="F2301"/>
    </row>
    <row r="2302" spans="6:6" x14ac:dyDescent="0.25">
      <c r="F2302"/>
    </row>
    <row r="2303" spans="6:6" x14ac:dyDescent="0.25">
      <c r="F2303"/>
    </row>
    <row r="2304" spans="6:6" x14ac:dyDescent="0.25">
      <c r="F2304"/>
    </row>
    <row r="2305" spans="6:6" x14ac:dyDescent="0.25">
      <c r="F2305"/>
    </row>
    <row r="2306" spans="6:6" x14ac:dyDescent="0.25">
      <c r="F2306"/>
    </row>
    <row r="2307" spans="6:6" x14ac:dyDescent="0.25">
      <c r="F2307"/>
    </row>
    <row r="2308" spans="6:6" x14ac:dyDescent="0.25">
      <c r="F2308"/>
    </row>
    <row r="2309" spans="6:6" x14ac:dyDescent="0.25">
      <c r="F2309"/>
    </row>
    <row r="2310" spans="6:6" x14ac:dyDescent="0.25">
      <c r="F2310"/>
    </row>
    <row r="2311" spans="6:6" x14ac:dyDescent="0.25">
      <c r="F2311"/>
    </row>
    <row r="2312" spans="6:6" x14ac:dyDescent="0.25">
      <c r="F2312"/>
    </row>
    <row r="2313" spans="6:6" x14ac:dyDescent="0.25">
      <c r="F2313"/>
    </row>
    <row r="2314" spans="6:6" x14ac:dyDescent="0.25">
      <c r="F2314"/>
    </row>
    <row r="2315" spans="6:6" x14ac:dyDescent="0.25">
      <c r="F2315"/>
    </row>
    <row r="2316" spans="6:6" x14ac:dyDescent="0.25">
      <c r="F2316"/>
    </row>
    <row r="2317" spans="6:6" x14ac:dyDescent="0.25">
      <c r="F2317"/>
    </row>
    <row r="2318" spans="6:6" x14ac:dyDescent="0.25">
      <c r="F2318"/>
    </row>
    <row r="2319" spans="6:6" x14ac:dyDescent="0.25">
      <c r="F2319"/>
    </row>
    <row r="2320" spans="6:6" x14ac:dyDescent="0.25">
      <c r="F2320"/>
    </row>
    <row r="2321" spans="6:6" x14ac:dyDescent="0.25">
      <c r="F2321"/>
    </row>
    <row r="2322" spans="6:6" x14ac:dyDescent="0.25">
      <c r="F2322"/>
    </row>
    <row r="2323" spans="6:6" x14ac:dyDescent="0.25">
      <c r="F2323"/>
    </row>
    <row r="2324" spans="6:6" x14ac:dyDescent="0.25">
      <c r="F2324"/>
    </row>
    <row r="2325" spans="6:6" x14ac:dyDescent="0.25">
      <c r="F2325"/>
    </row>
    <row r="2326" spans="6:6" x14ac:dyDescent="0.25">
      <c r="F2326"/>
    </row>
    <row r="2327" spans="6:6" x14ac:dyDescent="0.25">
      <c r="F2327"/>
    </row>
    <row r="2328" spans="6:6" x14ac:dyDescent="0.25">
      <c r="F2328"/>
    </row>
    <row r="2329" spans="6:6" x14ac:dyDescent="0.25">
      <c r="F2329"/>
    </row>
    <row r="2330" spans="6:6" x14ac:dyDescent="0.25">
      <c r="F2330"/>
    </row>
    <row r="2331" spans="6:6" x14ac:dyDescent="0.25">
      <c r="F2331"/>
    </row>
    <row r="2332" spans="6:6" x14ac:dyDescent="0.25">
      <c r="F2332"/>
    </row>
    <row r="2333" spans="6:6" x14ac:dyDescent="0.25">
      <c r="F2333"/>
    </row>
    <row r="2334" spans="6:6" x14ac:dyDescent="0.25">
      <c r="F2334"/>
    </row>
    <row r="2335" spans="6:6" x14ac:dyDescent="0.25">
      <c r="F2335"/>
    </row>
    <row r="2336" spans="6:6" x14ac:dyDescent="0.25">
      <c r="F2336"/>
    </row>
    <row r="2337" spans="6:6" x14ac:dyDescent="0.25">
      <c r="F2337"/>
    </row>
    <row r="2338" spans="6:6" x14ac:dyDescent="0.25">
      <c r="F2338"/>
    </row>
    <row r="2339" spans="6:6" x14ac:dyDescent="0.25">
      <c r="F2339"/>
    </row>
    <row r="2340" spans="6:6" x14ac:dyDescent="0.25">
      <c r="F2340"/>
    </row>
    <row r="2341" spans="6:6" x14ac:dyDescent="0.25">
      <c r="F2341"/>
    </row>
    <row r="2342" spans="6:6" x14ac:dyDescent="0.25">
      <c r="F2342"/>
    </row>
    <row r="2343" spans="6:6" x14ac:dyDescent="0.25">
      <c r="F2343"/>
    </row>
    <row r="2344" spans="6:6" x14ac:dyDescent="0.25">
      <c r="F2344"/>
    </row>
    <row r="2345" spans="6:6" x14ac:dyDescent="0.25">
      <c r="F2345"/>
    </row>
    <row r="2346" spans="6:6" x14ac:dyDescent="0.25">
      <c r="F2346"/>
    </row>
    <row r="2347" spans="6:6" x14ac:dyDescent="0.25">
      <c r="F2347"/>
    </row>
    <row r="2348" spans="6:6" x14ac:dyDescent="0.25">
      <c r="F2348"/>
    </row>
    <row r="2349" spans="6:6" x14ac:dyDescent="0.25">
      <c r="F2349"/>
    </row>
    <row r="2350" spans="6:6" x14ac:dyDescent="0.25">
      <c r="F2350"/>
    </row>
    <row r="2351" spans="6:6" x14ac:dyDescent="0.25">
      <c r="F2351"/>
    </row>
    <row r="2352" spans="6:6" x14ac:dyDescent="0.25">
      <c r="F2352"/>
    </row>
    <row r="2353" spans="6:6" x14ac:dyDescent="0.25">
      <c r="F2353"/>
    </row>
    <row r="2354" spans="6:6" x14ac:dyDescent="0.25">
      <c r="F2354"/>
    </row>
    <row r="2355" spans="6:6" x14ac:dyDescent="0.25">
      <c r="F2355"/>
    </row>
    <row r="2356" spans="6:6" x14ac:dyDescent="0.25">
      <c r="F2356"/>
    </row>
    <row r="2357" spans="6:6" x14ac:dyDescent="0.25">
      <c r="F2357"/>
    </row>
    <row r="2358" spans="6:6" x14ac:dyDescent="0.25">
      <c r="F2358"/>
    </row>
    <row r="2359" spans="6:6" x14ac:dyDescent="0.25">
      <c r="F2359"/>
    </row>
    <row r="2360" spans="6:6" x14ac:dyDescent="0.25">
      <c r="F2360"/>
    </row>
    <row r="2361" spans="6:6" x14ac:dyDescent="0.25">
      <c r="F2361"/>
    </row>
    <row r="2362" spans="6:6" x14ac:dyDescent="0.25">
      <c r="F2362"/>
    </row>
    <row r="2363" spans="6:6" x14ac:dyDescent="0.25">
      <c r="F2363"/>
    </row>
    <row r="2364" spans="6:6" x14ac:dyDescent="0.25">
      <c r="F2364"/>
    </row>
    <row r="2365" spans="6:6" x14ac:dyDescent="0.25">
      <c r="F2365"/>
    </row>
    <row r="2366" spans="6:6" x14ac:dyDescent="0.25">
      <c r="F2366"/>
    </row>
    <row r="2367" spans="6:6" x14ac:dyDescent="0.25">
      <c r="F2367"/>
    </row>
    <row r="2368" spans="6:6" x14ac:dyDescent="0.25">
      <c r="F2368"/>
    </row>
    <row r="2369" spans="6:6" x14ac:dyDescent="0.25">
      <c r="F2369"/>
    </row>
    <row r="2370" spans="6:6" x14ac:dyDescent="0.25">
      <c r="F2370"/>
    </row>
    <row r="2371" spans="6:6" x14ac:dyDescent="0.25">
      <c r="F2371"/>
    </row>
    <row r="2372" spans="6:6" x14ac:dyDescent="0.25">
      <c r="F2372"/>
    </row>
    <row r="2373" spans="6:6" x14ac:dyDescent="0.25">
      <c r="F2373"/>
    </row>
    <row r="2374" spans="6:6" x14ac:dyDescent="0.25">
      <c r="F2374"/>
    </row>
    <row r="2375" spans="6:6" x14ac:dyDescent="0.25">
      <c r="F2375"/>
    </row>
    <row r="2376" spans="6:6" x14ac:dyDescent="0.25">
      <c r="F2376"/>
    </row>
    <row r="2377" spans="6:6" x14ac:dyDescent="0.25">
      <c r="F2377"/>
    </row>
    <row r="2378" spans="6:6" x14ac:dyDescent="0.25">
      <c r="F2378"/>
    </row>
    <row r="2379" spans="6:6" x14ac:dyDescent="0.25">
      <c r="F2379"/>
    </row>
    <row r="2380" spans="6:6" x14ac:dyDescent="0.25">
      <c r="F2380"/>
    </row>
    <row r="2381" spans="6:6" x14ac:dyDescent="0.25">
      <c r="F2381"/>
    </row>
    <row r="2382" spans="6:6" x14ac:dyDescent="0.25">
      <c r="F2382"/>
    </row>
    <row r="2383" spans="6:6" x14ac:dyDescent="0.25">
      <c r="F2383"/>
    </row>
    <row r="2384" spans="6:6" x14ac:dyDescent="0.25">
      <c r="F2384"/>
    </row>
    <row r="2385" spans="6:6" x14ac:dyDescent="0.25">
      <c r="F2385"/>
    </row>
    <row r="2386" spans="6:6" x14ac:dyDescent="0.25">
      <c r="F2386"/>
    </row>
    <row r="2387" spans="6:6" x14ac:dyDescent="0.25">
      <c r="F2387"/>
    </row>
    <row r="2388" spans="6:6" x14ac:dyDescent="0.25">
      <c r="F2388"/>
    </row>
    <row r="2389" spans="6:6" x14ac:dyDescent="0.25">
      <c r="F2389"/>
    </row>
    <row r="2390" spans="6:6" x14ac:dyDescent="0.25">
      <c r="F2390"/>
    </row>
    <row r="2391" spans="6:6" x14ac:dyDescent="0.25">
      <c r="F2391"/>
    </row>
    <row r="2392" spans="6:6" x14ac:dyDescent="0.25">
      <c r="F2392"/>
    </row>
    <row r="2393" spans="6:6" x14ac:dyDescent="0.25">
      <c r="F2393"/>
    </row>
    <row r="2394" spans="6:6" x14ac:dyDescent="0.25">
      <c r="F2394"/>
    </row>
    <row r="2395" spans="6:6" x14ac:dyDescent="0.25">
      <c r="F2395"/>
    </row>
    <row r="2396" spans="6:6" x14ac:dyDescent="0.25">
      <c r="F2396"/>
    </row>
    <row r="2397" spans="6:6" x14ac:dyDescent="0.25">
      <c r="F2397"/>
    </row>
    <row r="2398" spans="6:6" x14ac:dyDescent="0.25">
      <c r="F2398"/>
    </row>
    <row r="2399" spans="6:6" x14ac:dyDescent="0.25">
      <c r="F2399"/>
    </row>
    <row r="2400" spans="6:6" x14ac:dyDescent="0.25">
      <c r="F2400"/>
    </row>
    <row r="2401" spans="6:6" x14ac:dyDescent="0.25">
      <c r="F2401"/>
    </row>
    <row r="2402" spans="6:6" x14ac:dyDescent="0.25">
      <c r="F2402"/>
    </row>
    <row r="2403" spans="6:6" x14ac:dyDescent="0.25">
      <c r="F2403"/>
    </row>
    <row r="2404" spans="6:6" x14ac:dyDescent="0.25">
      <c r="F2404"/>
    </row>
    <row r="2405" spans="6:6" x14ac:dyDescent="0.25">
      <c r="F2405"/>
    </row>
    <row r="2406" spans="6:6" x14ac:dyDescent="0.25">
      <c r="F2406"/>
    </row>
    <row r="2407" spans="6:6" x14ac:dyDescent="0.25">
      <c r="F2407"/>
    </row>
    <row r="2408" spans="6:6" x14ac:dyDescent="0.25">
      <c r="F2408"/>
    </row>
    <row r="2409" spans="6:6" x14ac:dyDescent="0.25">
      <c r="F2409"/>
    </row>
    <row r="2410" spans="6:6" x14ac:dyDescent="0.25">
      <c r="F2410"/>
    </row>
    <row r="2411" spans="6:6" x14ac:dyDescent="0.25">
      <c r="F2411"/>
    </row>
    <row r="2412" spans="6:6" x14ac:dyDescent="0.25">
      <c r="F2412"/>
    </row>
    <row r="2413" spans="6:6" x14ac:dyDescent="0.25">
      <c r="F2413"/>
    </row>
    <row r="2414" spans="6:6" x14ac:dyDescent="0.25">
      <c r="F2414"/>
    </row>
    <row r="2415" spans="6:6" x14ac:dyDescent="0.25">
      <c r="F2415"/>
    </row>
    <row r="2416" spans="6:6" x14ac:dyDescent="0.25">
      <c r="F2416"/>
    </row>
    <row r="2417" spans="6:6" x14ac:dyDescent="0.25">
      <c r="F2417"/>
    </row>
    <row r="2418" spans="6:6" x14ac:dyDescent="0.25">
      <c r="F2418"/>
    </row>
    <row r="2419" spans="6:6" x14ac:dyDescent="0.25">
      <c r="F2419"/>
    </row>
    <row r="2420" spans="6:6" x14ac:dyDescent="0.25">
      <c r="F2420"/>
    </row>
    <row r="2421" spans="6:6" x14ac:dyDescent="0.25">
      <c r="F2421"/>
    </row>
    <row r="2422" spans="6:6" x14ac:dyDescent="0.25">
      <c r="F2422"/>
    </row>
    <row r="2423" spans="6:6" x14ac:dyDescent="0.25">
      <c r="F2423"/>
    </row>
    <row r="2424" spans="6:6" x14ac:dyDescent="0.25">
      <c r="F2424"/>
    </row>
    <row r="2425" spans="6:6" x14ac:dyDescent="0.25">
      <c r="F2425"/>
    </row>
    <row r="2426" spans="6:6" x14ac:dyDescent="0.25">
      <c r="F2426"/>
    </row>
    <row r="2427" spans="6:6" x14ac:dyDescent="0.25">
      <c r="F2427"/>
    </row>
    <row r="2428" spans="6:6" x14ac:dyDescent="0.25">
      <c r="F2428"/>
    </row>
    <row r="2429" spans="6:6" x14ac:dyDescent="0.25">
      <c r="F2429"/>
    </row>
    <row r="2430" spans="6:6" x14ac:dyDescent="0.25">
      <c r="F2430"/>
    </row>
    <row r="2431" spans="6:6" x14ac:dyDescent="0.25">
      <c r="F2431"/>
    </row>
    <row r="2432" spans="6:6" x14ac:dyDescent="0.25">
      <c r="F2432"/>
    </row>
    <row r="2433" spans="6:6" x14ac:dyDescent="0.25">
      <c r="F2433"/>
    </row>
    <row r="2434" spans="6:6" x14ac:dyDescent="0.25">
      <c r="F2434"/>
    </row>
    <row r="2435" spans="6:6" x14ac:dyDescent="0.25">
      <c r="F2435"/>
    </row>
    <row r="2436" spans="6:6" x14ac:dyDescent="0.25">
      <c r="F2436"/>
    </row>
    <row r="2437" spans="6:6" x14ac:dyDescent="0.25">
      <c r="F2437"/>
    </row>
    <row r="2438" spans="6:6" x14ac:dyDescent="0.25">
      <c r="F2438"/>
    </row>
    <row r="2439" spans="6:6" x14ac:dyDescent="0.25">
      <c r="F2439"/>
    </row>
    <row r="2440" spans="6:6" x14ac:dyDescent="0.25">
      <c r="F2440"/>
    </row>
    <row r="2441" spans="6:6" x14ac:dyDescent="0.25">
      <c r="F2441"/>
    </row>
    <row r="2442" spans="6:6" x14ac:dyDescent="0.25">
      <c r="F2442"/>
    </row>
    <row r="2443" spans="6:6" x14ac:dyDescent="0.25">
      <c r="F2443"/>
    </row>
    <row r="2444" spans="6:6" x14ac:dyDescent="0.25">
      <c r="F2444"/>
    </row>
    <row r="2445" spans="6:6" x14ac:dyDescent="0.25">
      <c r="F2445"/>
    </row>
    <row r="2446" spans="6:6" x14ac:dyDescent="0.25">
      <c r="F2446"/>
    </row>
    <row r="2447" spans="6:6" x14ac:dyDescent="0.25">
      <c r="F2447"/>
    </row>
    <row r="2448" spans="6:6" x14ac:dyDescent="0.25">
      <c r="F2448"/>
    </row>
    <row r="2449" spans="6:6" x14ac:dyDescent="0.25">
      <c r="F2449"/>
    </row>
    <row r="2450" spans="6:6" x14ac:dyDescent="0.25">
      <c r="F2450"/>
    </row>
    <row r="2451" spans="6:6" x14ac:dyDescent="0.25">
      <c r="F2451"/>
    </row>
    <row r="2452" spans="6:6" x14ac:dyDescent="0.25">
      <c r="F2452"/>
    </row>
    <row r="2453" spans="6:6" x14ac:dyDescent="0.25">
      <c r="F2453"/>
    </row>
    <row r="2454" spans="6:6" x14ac:dyDescent="0.25">
      <c r="F2454"/>
    </row>
    <row r="2455" spans="6:6" x14ac:dyDescent="0.25">
      <c r="F2455"/>
    </row>
    <row r="2456" spans="6:6" x14ac:dyDescent="0.25">
      <c r="F2456"/>
    </row>
    <row r="2457" spans="6:6" x14ac:dyDescent="0.25">
      <c r="F2457"/>
    </row>
    <row r="2458" spans="6:6" x14ac:dyDescent="0.25">
      <c r="F2458"/>
    </row>
    <row r="2459" spans="6:6" x14ac:dyDescent="0.25">
      <c r="F2459"/>
    </row>
    <row r="2460" spans="6:6" x14ac:dyDescent="0.25">
      <c r="F2460"/>
    </row>
    <row r="2461" spans="6:6" x14ac:dyDescent="0.25">
      <c r="F2461"/>
    </row>
    <row r="2462" spans="6:6" x14ac:dyDescent="0.25">
      <c r="F2462"/>
    </row>
    <row r="2463" spans="6:6" x14ac:dyDescent="0.25">
      <c r="F2463"/>
    </row>
    <row r="2464" spans="6:6" x14ac:dyDescent="0.25">
      <c r="F2464"/>
    </row>
    <row r="2465" spans="6:6" x14ac:dyDescent="0.25">
      <c r="F2465"/>
    </row>
    <row r="2466" spans="6:6" x14ac:dyDescent="0.25">
      <c r="F2466"/>
    </row>
    <row r="2467" spans="6:6" x14ac:dyDescent="0.25">
      <c r="F2467"/>
    </row>
    <row r="2468" spans="6:6" x14ac:dyDescent="0.25">
      <c r="F2468"/>
    </row>
    <row r="2469" spans="6:6" x14ac:dyDescent="0.25">
      <c r="F2469"/>
    </row>
    <row r="2470" spans="6:6" x14ac:dyDescent="0.25">
      <c r="F2470"/>
    </row>
    <row r="2471" spans="6:6" x14ac:dyDescent="0.25">
      <c r="F2471"/>
    </row>
    <row r="2472" spans="6:6" x14ac:dyDescent="0.25">
      <c r="F2472"/>
    </row>
    <row r="2473" spans="6:6" x14ac:dyDescent="0.25">
      <c r="F2473"/>
    </row>
    <row r="2474" spans="6:6" x14ac:dyDescent="0.25">
      <c r="F2474"/>
    </row>
    <row r="2475" spans="6:6" x14ac:dyDescent="0.25">
      <c r="F2475"/>
    </row>
    <row r="2476" spans="6:6" x14ac:dyDescent="0.25">
      <c r="F2476"/>
    </row>
    <row r="2477" spans="6:6" x14ac:dyDescent="0.25">
      <c r="F2477"/>
    </row>
    <row r="2478" spans="6:6" x14ac:dyDescent="0.25">
      <c r="F2478"/>
    </row>
    <row r="2479" spans="6:6" x14ac:dyDescent="0.25">
      <c r="F2479"/>
    </row>
    <row r="2480" spans="6:6" x14ac:dyDescent="0.25">
      <c r="F2480"/>
    </row>
    <row r="2481" spans="6:6" x14ac:dyDescent="0.25">
      <c r="F2481"/>
    </row>
    <row r="2482" spans="6:6" x14ac:dyDescent="0.25">
      <c r="F2482"/>
    </row>
    <row r="2483" spans="6:6" x14ac:dyDescent="0.25">
      <c r="F2483"/>
    </row>
    <row r="2484" spans="6:6" x14ac:dyDescent="0.25">
      <c r="F2484"/>
    </row>
    <row r="2485" spans="6:6" x14ac:dyDescent="0.25">
      <c r="F2485"/>
    </row>
    <row r="2486" spans="6:6" x14ac:dyDescent="0.25">
      <c r="F2486"/>
    </row>
    <row r="2487" spans="6:6" x14ac:dyDescent="0.25">
      <c r="F2487"/>
    </row>
    <row r="2488" spans="6:6" x14ac:dyDescent="0.25">
      <c r="F2488"/>
    </row>
    <row r="2489" spans="6:6" x14ac:dyDescent="0.25">
      <c r="F2489"/>
    </row>
    <row r="2490" spans="6:6" x14ac:dyDescent="0.25">
      <c r="F2490"/>
    </row>
    <row r="2491" spans="6:6" x14ac:dyDescent="0.25">
      <c r="F2491"/>
    </row>
    <row r="2492" spans="6:6" x14ac:dyDescent="0.25">
      <c r="F2492"/>
    </row>
    <row r="2493" spans="6:6" x14ac:dyDescent="0.25">
      <c r="F2493"/>
    </row>
    <row r="2494" spans="6:6" x14ac:dyDescent="0.25">
      <c r="F2494"/>
    </row>
    <row r="2495" spans="6:6" x14ac:dyDescent="0.25">
      <c r="F2495"/>
    </row>
    <row r="2496" spans="6:6" x14ac:dyDescent="0.25">
      <c r="F2496"/>
    </row>
    <row r="2497" spans="6:6" x14ac:dyDescent="0.25">
      <c r="F2497"/>
    </row>
    <row r="2498" spans="6:6" x14ac:dyDescent="0.25">
      <c r="F2498"/>
    </row>
    <row r="2499" spans="6:6" x14ac:dyDescent="0.25">
      <c r="F2499"/>
    </row>
    <row r="2500" spans="6:6" x14ac:dyDescent="0.25">
      <c r="F2500"/>
    </row>
    <row r="2501" spans="6:6" x14ac:dyDescent="0.25">
      <c r="F2501"/>
    </row>
    <row r="2502" spans="6:6" x14ac:dyDescent="0.25">
      <c r="F2502"/>
    </row>
    <row r="2503" spans="6:6" x14ac:dyDescent="0.25">
      <c r="F2503"/>
    </row>
    <row r="2504" spans="6:6" x14ac:dyDescent="0.25">
      <c r="F2504"/>
    </row>
    <row r="2505" spans="6:6" x14ac:dyDescent="0.25">
      <c r="F2505"/>
    </row>
    <row r="2506" spans="6:6" x14ac:dyDescent="0.25">
      <c r="F2506"/>
    </row>
    <row r="2507" spans="6:6" x14ac:dyDescent="0.25">
      <c r="F2507"/>
    </row>
    <row r="2508" spans="6:6" x14ac:dyDescent="0.25">
      <c r="F2508"/>
    </row>
    <row r="2509" spans="6:6" x14ac:dyDescent="0.25">
      <c r="F2509"/>
    </row>
    <row r="2510" spans="6:6" x14ac:dyDescent="0.25">
      <c r="F2510"/>
    </row>
    <row r="2511" spans="6:6" x14ac:dyDescent="0.25">
      <c r="F2511"/>
    </row>
    <row r="2512" spans="6:6" x14ac:dyDescent="0.25">
      <c r="F2512"/>
    </row>
    <row r="2513" spans="6:6" x14ac:dyDescent="0.25">
      <c r="F2513"/>
    </row>
    <row r="2514" spans="6:6" x14ac:dyDescent="0.25">
      <c r="F2514"/>
    </row>
    <row r="2515" spans="6:6" x14ac:dyDescent="0.25">
      <c r="F2515"/>
    </row>
    <row r="2516" spans="6:6" x14ac:dyDescent="0.25">
      <c r="F2516"/>
    </row>
    <row r="2517" spans="6:6" x14ac:dyDescent="0.25">
      <c r="F2517"/>
    </row>
    <row r="2518" spans="6:6" x14ac:dyDescent="0.25">
      <c r="F2518"/>
    </row>
    <row r="2519" spans="6:6" x14ac:dyDescent="0.25">
      <c r="F2519"/>
    </row>
    <row r="2520" spans="6:6" x14ac:dyDescent="0.25">
      <c r="F2520"/>
    </row>
    <row r="2521" spans="6:6" x14ac:dyDescent="0.25">
      <c r="F2521"/>
    </row>
    <row r="2522" spans="6:6" x14ac:dyDescent="0.25">
      <c r="F2522"/>
    </row>
    <row r="2523" spans="6:6" x14ac:dyDescent="0.25">
      <c r="F2523"/>
    </row>
    <row r="2524" spans="6:6" x14ac:dyDescent="0.25">
      <c r="F2524"/>
    </row>
    <row r="2525" spans="6:6" x14ac:dyDescent="0.25">
      <c r="F2525"/>
    </row>
    <row r="2526" spans="6:6" x14ac:dyDescent="0.25">
      <c r="F2526"/>
    </row>
    <row r="2527" spans="6:6" x14ac:dyDescent="0.25">
      <c r="F2527"/>
    </row>
    <row r="2528" spans="6:6" x14ac:dyDescent="0.25">
      <c r="F2528"/>
    </row>
    <row r="2529" spans="6:6" x14ac:dyDescent="0.25">
      <c r="F2529"/>
    </row>
    <row r="2530" spans="6:6" x14ac:dyDescent="0.25">
      <c r="F2530"/>
    </row>
    <row r="2531" spans="6:6" x14ac:dyDescent="0.25">
      <c r="F2531"/>
    </row>
    <row r="2532" spans="6:6" x14ac:dyDescent="0.25">
      <c r="F2532"/>
    </row>
    <row r="2533" spans="6:6" x14ac:dyDescent="0.25">
      <c r="F2533"/>
    </row>
    <row r="2534" spans="6:6" x14ac:dyDescent="0.25">
      <c r="F2534"/>
    </row>
    <row r="2535" spans="6:6" x14ac:dyDescent="0.25">
      <c r="F2535"/>
    </row>
    <row r="2536" spans="6:6" x14ac:dyDescent="0.25">
      <c r="F2536"/>
    </row>
    <row r="2537" spans="6:6" x14ac:dyDescent="0.25">
      <c r="F2537"/>
    </row>
    <row r="2538" spans="6:6" x14ac:dyDescent="0.25">
      <c r="F2538"/>
    </row>
    <row r="2539" spans="6:6" x14ac:dyDescent="0.25">
      <c r="F2539"/>
    </row>
    <row r="2540" spans="6:6" x14ac:dyDescent="0.25">
      <c r="F2540"/>
    </row>
    <row r="2541" spans="6:6" x14ac:dyDescent="0.25">
      <c r="F2541"/>
    </row>
    <row r="2542" spans="6:6" x14ac:dyDescent="0.25">
      <c r="F2542"/>
    </row>
    <row r="2543" spans="6:6" x14ac:dyDescent="0.25">
      <c r="F2543"/>
    </row>
    <row r="2544" spans="6:6" x14ac:dyDescent="0.25">
      <c r="F2544"/>
    </row>
    <row r="2545" spans="6:6" x14ac:dyDescent="0.25">
      <c r="F2545"/>
    </row>
    <row r="2546" spans="6:6" x14ac:dyDescent="0.25">
      <c r="F2546"/>
    </row>
    <row r="2547" spans="6:6" x14ac:dyDescent="0.25">
      <c r="F2547"/>
    </row>
    <row r="2548" spans="6:6" x14ac:dyDescent="0.25">
      <c r="F2548"/>
    </row>
    <row r="2549" spans="6:6" x14ac:dyDescent="0.25">
      <c r="F2549"/>
    </row>
    <row r="2550" spans="6:6" x14ac:dyDescent="0.25">
      <c r="F2550"/>
    </row>
    <row r="2551" spans="6:6" x14ac:dyDescent="0.25">
      <c r="F2551"/>
    </row>
    <row r="2552" spans="6:6" x14ac:dyDescent="0.25">
      <c r="F2552"/>
    </row>
    <row r="2553" spans="6:6" x14ac:dyDescent="0.25">
      <c r="F2553"/>
    </row>
    <row r="2554" spans="6:6" x14ac:dyDescent="0.25">
      <c r="F2554"/>
    </row>
    <row r="2555" spans="6:6" x14ac:dyDescent="0.25">
      <c r="F2555"/>
    </row>
    <row r="2556" spans="6:6" x14ac:dyDescent="0.25">
      <c r="F2556"/>
    </row>
    <row r="2557" spans="6:6" x14ac:dyDescent="0.25">
      <c r="F2557"/>
    </row>
    <row r="2558" spans="6:6" x14ac:dyDescent="0.25">
      <c r="F2558"/>
    </row>
    <row r="2559" spans="6:6" x14ac:dyDescent="0.25">
      <c r="F2559"/>
    </row>
    <row r="2560" spans="6:6" x14ac:dyDescent="0.25">
      <c r="F2560"/>
    </row>
    <row r="2561" spans="6:6" x14ac:dyDescent="0.25">
      <c r="F2561"/>
    </row>
    <row r="2562" spans="6:6" x14ac:dyDescent="0.25">
      <c r="F2562"/>
    </row>
    <row r="2563" spans="6:6" x14ac:dyDescent="0.25">
      <c r="F2563"/>
    </row>
    <row r="2564" spans="6:6" x14ac:dyDescent="0.25">
      <c r="F2564"/>
    </row>
    <row r="2565" spans="6:6" x14ac:dyDescent="0.25">
      <c r="F2565"/>
    </row>
    <row r="2566" spans="6:6" x14ac:dyDescent="0.25">
      <c r="F2566"/>
    </row>
    <row r="2567" spans="6:6" x14ac:dyDescent="0.25">
      <c r="F2567"/>
    </row>
    <row r="2568" spans="6:6" x14ac:dyDescent="0.25">
      <c r="F2568"/>
    </row>
    <row r="2569" spans="6:6" x14ac:dyDescent="0.25">
      <c r="F2569"/>
    </row>
    <row r="2570" spans="6:6" x14ac:dyDescent="0.25">
      <c r="F2570"/>
    </row>
    <row r="2571" spans="6:6" x14ac:dyDescent="0.25">
      <c r="F2571"/>
    </row>
    <row r="2572" spans="6:6" x14ac:dyDescent="0.25">
      <c r="F2572"/>
    </row>
    <row r="2573" spans="6:6" x14ac:dyDescent="0.25">
      <c r="F2573"/>
    </row>
    <row r="2574" spans="6:6" x14ac:dyDescent="0.25">
      <c r="F2574"/>
    </row>
    <row r="2575" spans="6:6" x14ac:dyDescent="0.25">
      <c r="F2575"/>
    </row>
    <row r="2576" spans="6:6" x14ac:dyDescent="0.25">
      <c r="F2576"/>
    </row>
    <row r="2577" spans="6:6" x14ac:dyDescent="0.25">
      <c r="F2577"/>
    </row>
    <row r="2578" spans="6:6" x14ac:dyDescent="0.25">
      <c r="F2578"/>
    </row>
    <row r="2579" spans="6:6" x14ac:dyDescent="0.25">
      <c r="F2579"/>
    </row>
    <row r="2580" spans="6:6" x14ac:dyDescent="0.25">
      <c r="F2580"/>
    </row>
    <row r="2581" spans="6:6" x14ac:dyDescent="0.25">
      <c r="F2581"/>
    </row>
    <row r="2582" spans="6:6" x14ac:dyDescent="0.25">
      <c r="F2582"/>
    </row>
    <row r="2583" spans="6:6" x14ac:dyDescent="0.25">
      <c r="F2583"/>
    </row>
    <row r="2584" spans="6:6" x14ac:dyDescent="0.25">
      <c r="F2584"/>
    </row>
    <row r="2585" spans="6:6" x14ac:dyDescent="0.25">
      <c r="F2585"/>
    </row>
    <row r="2586" spans="6:6" x14ac:dyDescent="0.25">
      <c r="F2586"/>
    </row>
    <row r="2587" spans="6:6" x14ac:dyDescent="0.25">
      <c r="F2587"/>
    </row>
    <row r="2588" spans="6:6" x14ac:dyDescent="0.25">
      <c r="F2588"/>
    </row>
    <row r="2589" spans="6:6" x14ac:dyDescent="0.25">
      <c r="F2589"/>
    </row>
    <row r="2590" spans="6:6" x14ac:dyDescent="0.25">
      <c r="F2590"/>
    </row>
    <row r="2591" spans="6:6" x14ac:dyDescent="0.25">
      <c r="F2591"/>
    </row>
    <row r="2592" spans="6:6" x14ac:dyDescent="0.25">
      <c r="F2592"/>
    </row>
    <row r="2593" spans="6:6" x14ac:dyDescent="0.25">
      <c r="F2593"/>
    </row>
    <row r="2594" spans="6:6" x14ac:dyDescent="0.25">
      <c r="F2594"/>
    </row>
    <row r="2595" spans="6:6" x14ac:dyDescent="0.25">
      <c r="F2595"/>
    </row>
    <row r="2596" spans="6:6" x14ac:dyDescent="0.25">
      <c r="F2596"/>
    </row>
    <row r="2597" spans="6:6" x14ac:dyDescent="0.25">
      <c r="F2597"/>
    </row>
    <row r="2598" spans="6:6" x14ac:dyDescent="0.25">
      <c r="F2598"/>
    </row>
    <row r="2599" spans="6:6" x14ac:dyDescent="0.25">
      <c r="F2599"/>
    </row>
    <row r="2600" spans="6:6" x14ac:dyDescent="0.25">
      <c r="F2600"/>
    </row>
    <row r="2601" spans="6:6" x14ac:dyDescent="0.25">
      <c r="F2601"/>
    </row>
    <row r="2602" spans="6:6" x14ac:dyDescent="0.25">
      <c r="F2602"/>
    </row>
    <row r="2603" spans="6:6" x14ac:dyDescent="0.25">
      <c r="F2603"/>
    </row>
    <row r="2604" spans="6:6" x14ac:dyDescent="0.25">
      <c r="F2604"/>
    </row>
    <row r="2605" spans="6:6" x14ac:dyDescent="0.25">
      <c r="F2605"/>
    </row>
    <row r="2606" spans="6:6" x14ac:dyDescent="0.25">
      <c r="F2606"/>
    </row>
    <row r="2607" spans="6:6" x14ac:dyDescent="0.25">
      <c r="F2607"/>
    </row>
    <row r="2608" spans="6:6" x14ac:dyDescent="0.25">
      <c r="F2608"/>
    </row>
    <row r="2609" spans="6:6" x14ac:dyDescent="0.25">
      <c r="F2609"/>
    </row>
    <row r="2610" spans="6:6" x14ac:dyDescent="0.25">
      <c r="F2610"/>
    </row>
    <row r="2611" spans="6:6" x14ac:dyDescent="0.25">
      <c r="F2611"/>
    </row>
    <row r="2612" spans="6:6" x14ac:dyDescent="0.25">
      <c r="F2612"/>
    </row>
    <row r="2613" spans="6:6" x14ac:dyDescent="0.25">
      <c r="F2613"/>
    </row>
    <row r="2614" spans="6:6" x14ac:dyDescent="0.25">
      <c r="F2614"/>
    </row>
    <row r="2615" spans="6:6" x14ac:dyDescent="0.25">
      <c r="F2615"/>
    </row>
    <row r="2616" spans="6:6" x14ac:dyDescent="0.25">
      <c r="F2616"/>
    </row>
    <row r="2617" spans="6:6" x14ac:dyDescent="0.25">
      <c r="F2617"/>
    </row>
    <row r="2618" spans="6:6" x14ac:dyDescent="0.25">
      <c r="F2618"/>
    </row>
    <row r="2619" spans="6:6" x14ac:dyDescent="0.25">
      <c r="F2619"/>
    </row>
    <row r="2620" spans="6:6" x14ac:dyDescent="0.25">
      <c r="F2620"/>
    </row>
    <row r="2621" spans="6:6" x14ac:dyDescent="0.25">
      <c r="F2621"/>
    </row>
    <row r="2622" spans="6:6" x14ac:dyDescent="0.25">
      <c r="F2622"/>
    </row>
    <row r="2623" spans="6:6" x14ac:dyDescent="0.25">
      <c r="F2623"/>
    </row>
    <row r="2624" spans="6:6" x14ac:dyDescent="0.25">
      <c r="F2624"/>
    </row>
    <row r="2625" spans="6:6" x14ac:dyDescent="0.25">
      <c r="F2625"/>
    </row>
    <row r="2626" spans="6:6" x14ac:dyDescent="0.25">
      <c r="F2626"/>
    </row>
    <row r="2627" spans="6:6" x14ac:dyDescent="0.25">
      <c r="F2627"/>
    </row>
    <row r="2628" spans="6:6" x14ac:dyDescent="0.25">
      <c r="F2628"/>
    </row>
    <row r="2629" spans="6:6" x14ac:dyDescent="0.25">
      <c r="F2629"/>
    </row>
    <row r="2630" spans="6:6" x14ac:dyDescent="0.25">
      <c r="F2630"/>
    </row>
    <row r="2631" spans="6:6" x14ac:dyDescent="0.25">
      <c r="F2631"/>
    </row>
    <row r="2632" spans="6:6" x14ac:dyDescent="0.25">
      <c r="F2632"/>
    </row>
    <row r="2633" spans="6:6" x14ac:dyDescent="0.25">
      <c r="F2633"/>
    </row>
    <row r="2634" spans="6:6" x14ac:dyDescent="0.25">
      <c r="F2634"/>
    </row>
    <row r="2635" spans="6:6" x14ac:dyDescent="0.25">
      <c r="F2635"/>
    </row>
    <row r="2636" spans="6:6" x14ac:dyDescent="0.25">
      <c r="F2636"/>
    </row>
    <row r="2637" spans="6:6" x14ac:dyDescent="0.25">
      <c r="F2637"/>
    </row>
    <row r="2638" spans="6:6" x14ac:dyDescent="0.25">
      <c r="F2638"/>
    </row>
    <row r="2639" spans="6:6" x14ac:dyDescent="0.25">
      <c r="F2639"/>
    </row>
    <row r="2640" spans="6:6" x14ac:dyDescent="0.25">
      <c r="F2640"/>
    </row>
    <row r="2641" spans="6:6" x14ac:dyDescent="0.25">
      <c r="F2641"/>
    </row>
    <row r="2642" spans="6:6" x14ac:dyDescent="0.25">
      <c r="F2642"/>
    </row>
    <row r="2643" spans="6:6" x14ac:dyDescent="0.25">
      <c r="F2643"/>
    </row>
    <row r="2644" spans="6:6" x14ac:dyDescent="0.25">
      <c r="F2644"/>
    </row>
    <row r="2645" spans="6:6" x14ac:dyDescent="0.25">
      <c r="F2645"/>
    </row>
    <row r="2646" spans="6:6" x14ac:dyDescent="0.25">
      <c r="F2646"/>
    </row>
    <row r="2647" spans="6:6" x14ac:dyDescent="0.25">
      <c r="F2647"/>
    </row>
    <row r="2648" spans="6:6" x14ac:dyDescent="0.25">
      <c r="F2648"/>
    </row>
    <row r="2649" spans="6:6" x14ac:dyDescent="0.25">
      <c r="F2649"/>
    </row>
    <row r="2650" spans="6:6" x14ac:dyDescent="0.25">
      <c r="F2650"/>
    </row>
    <row r="2651" spans="6:6" x14ac:dyDescent="0.25">
      <c r="F2651"/>
    </row>
    <row r="2652" spans="6:6" x14ac:dyDescent="0.25">
      <c r="F2652"/>
    </row>
    <row r="2653" spans="6:6" x14ac:dyDescent="0.25">
      <c r="F2653"/>
    </row>
    <row r="2654" spans="6:6" x14ac:dyDescent="0.25">
      <c r="F2654"/>
    </row>
    <row r="2655" spans="6:6" x14ac:dyDescent="0.25">
      <c r="F2655"/>
    </row>
    <row r="2656" spans="6:6" x14ac:dyDescent="0.25">
      <c r="F2656"/>
    </row>
    <row r="2657" spans="6:6" x14ac:dyDescent="0.25">
      <c r="F2657"/>
    </row>
    <row r="2658" spans="6:6" x14ac:dyDescent="0.25">
      <c r="F2658"/>
    </row>
    <row r="2659" spans="6:6" x14ac:dyDescent="0.25">
      <c r="F2659"/>
    </row>
    <row r="2660" spans="6:6" x14ac:dyDescent="0.25">
      <c r="F2660"/>
    </row>
    <row r="2661" spans="6:6" x14ac:dyDescent="0.25">
      <c r="F2661"/>
    </row>
    <row r="2662" spans="6:6" x14ac:dyDescent="0.25">
      <c r="F2662"/>
    </row>
    <row r="2663" spans="6:6" x14ac:dyDescent="0.25">
      <c r="F2663"/>
    </row>
    <row r="2664" spans="6:6" x14ac:dyDescent="0.25">
      <c r="F2664"/>
    </row>
    <row r="2665" spans="6:6" x14ac:dyDescent="0.25">
      <c r="F2665"/>
    </row>
    <row r="2666" spans="6:6" x14ac:dyDescent="0.25">
      <c r="F2666"/>
    </row>
    <row r="2667" spans="6:6" x14ac:dyDescent="0.25">
      <c r="F2667"/>
    </row>
    <row r="2668" spans="6:6" x14ac:dyDescent="0.25">
      <c r="F2668"/>
    </row>
    <row r="2669" spans="6:6" x14ac:dyDescent="0.25">
      <c r="F2669"/>
    </row>
    <row r="2670" spans="6:6" x14ac:dyDescent="0.25">
      <c r="F2670"/>
    </row>
    <row r="2671" spans="6:6" x14ac:dyDescent="0.25">
      <c r="F2671"/>
    </row>
    <row r="2672" spans="6:6" x14ac:dyDescent="0.25">
      <c r="F2672"/>
    </row>
    <row r="2673" spans="6:6" x14ac:dyDescent="0.25">
      <c r="F2673"/>
    </row>
    <row r="2674" spans="6:6" x14ac:dyDescent="0.25">
      <c r="F2674"/>
    </row>
    <row r="2675" spans="6:6" x14ac:dyDescent="0.25">
      <c r="F2675"/>
    </row>
    <row r="2676" spans="6:6" x14ac:dyDescent="0.25">
      <c r="F2676"/>
    </row>
    <row r="2677" spans="6:6" x14ac:dyDescent="0.25">
      <c r="F2677"/>
    </row>
    <row r="2678" spans="6:6" x14ac:dyDescent="0.25">
      <c r="F2678"/>
    </row>
    <row r="2679" spans="6:6" x14ac:dyDescent="0.25">
      <c r="F2679"/>
    </row>
    <row r="2680" spans="6:6" x14ac:dyDescent="0.25">
      <c r="F2680"/>
    </row>
    <row r="2681" spans="6:6" x14ac:dyDescent="0.25">
      <c r="F2681"/>
    </row>
    <row r="2682" spans="6:6" x14ac:dyDescent="0.25">
      <c r="F2682"/>
    </row>
    <row r="2683" spans="6:6" x14ac:dyDescent="0.25">
      <c r="F2683"/>
    </row>
    <row r="2684" spans="6:6" x14ac:dyDescent="0.25">
      <c r="F2684"/>
    </row>
    <row r="2685" spans="6:6" x14ac:dyDescent="0.25">
      <c r="F2685"/>
    </row>
    <row r="2686" spans="6:6" x14ac:dyDescent="0.25">
      <c r="F2686"/>
    </row>
    <row r="2687" spans="6:6" x14ac:dyDescent="0.25">
      <c r="F2687"/>
    </row>
    <row r="2688" spans="6:6" x14ac:dyDescent="0.25">
      <c r="F2688"/>
    </row>
    <row r="2689" spans="6:6" x14ac:dyDescent="0.25">
      <c r="F2689"/>
    </row>
    <row r="2690" spans="6:6" x14ac:dyDescent="0.25">
      <c r="F2690"/>
    </row>
    <row r="2691" spans="6:6" x14ac:dyDescent="0.25">
      <c r="F2691"/>
    </row>
    <row r="2692" spans="6:6" x14ac:dyDescent="0.25">
      <c r="F2692"/>
    </row>
    <row r="2693" spans="6:6" x14ac:dyDescent="0.25">
      <c r="F2693"/>
    </row>
    <row r="2694" spans="6:6" x14ac:dyDescent="0.25">
      <c r="F2694"/>
    </row>
    <row r="2695" spans="6:6" x14ac:dyDescent="0.25">
      <c r="F2695"/>
    </row>
    <row r="2696" spans="6:6" x14ac:dyDescent="0.25">
      <c r="F2696"/>
    </row>
    <row r="2697" spans="6:6" x14ac:dyDescent="0.25">
      <c r="F2697"/>
    </row>
    <row r="2698" spans="6:6" x14ac:dyDescent="0.25">
      <c r="F2698"/>
    </row>
    <row r="2699" spans="6:6" x14ac:dyDescent="0.25">
      <c r="F2699"/>
    </row>
    <row r="2700" spans="6:6" x14ac:dyDescent="0.25">
      <c r="F2700"/>
    </row>
    <row r="2701" spans="6:6" x14ac:dyDescent="0.25">
      <c r="F2701"/>
    </row>
    <row r="2702" spans="6:6" x14ac:dyDescent="0.25">
      <c r="F2702"/>
    </row>
    <row r="2703" spans="6:6" x14ac:dyDescent="0.25">
      <c r="F2703"/>
    </row>
    <row r="2704" spans="6:6" x14ac:dyDescent="0.25">
      <c r="F2704"/>
    </row>
    <row r="2705" spans="6:6" x14ac:dyDescent="0.25">
      <c r="F2705"/>
    </row>
    <row r="2706" spans="6:6" x14ac:dyDescent="0.25">
      <c r="F2706"/>
    </row>
    <row r="2707" spans="6:6" x14ac:dyDescent="0.25">
      <c r="F2707"/>
    </row>
    <row r="2708" spans="6:6" x14ac:dyDescent="0.25">
      <c r="F2708"/>
    </row>
    <row r="2709" spans="6:6" x14ac:dyDescent="0.25">
      <c r="F2709"/>
    </row>
    <row r="2710" spans="6:6" x14ac:dyDescent="0.25">
      <c r="F2710"/>
    </row>
    <row r="2711" spans="6:6" x14ac:dyDescent="0.25">
      <c r="F2711"/>
    </row>
    <row r="2712" spans="6:6" x14ac:dyDescent="0.25">
      <c r="F2712"/>
    </row>
    <row r="2713" spans="6:6" x14ac:dyDescent="0.25">
      <c r="F2713"/>
    </row>
    <row r="2714" spans="6:6" x14ac:dyDescent="0.25">
      <c r="F2714"/>
    </row>
    <row r="2715" spans="6:6" x14ac:dyDescent="0.25">
      <c r="F2715"/>
    </row>
    <row r="2716" spans="6:6" x14ac:dyDescent="0.25">
      <c r="F2716"/>
    </row>
    <row r="2717" spans="6:6" x14ac:dyDescent="0.25">
      <c r="F2717"/>
    </row>
    <row r="2718" spans="6:6" x14ac:dyDescent="0.25">
      <c r="F2718"/>
    </row>
    <row r="2719" spans="6:6" x14ac:dyDescent="0.25">
      <c r="F2719"/>
    </row>
    <row r="2720" spans="6:6" x14ac:dyDescent="0.25">
      <c r="F2720"/>
    </row>
    <row r="2721" spans="6:6" x14ac:dyDescent="0.25">
      <c r="F2721"/>
    </row>
    <row r="2722" spans="6:6" x14ac:dyDescent="0.25">
      <c r="F2722"/>
    </row>
    <row r="2723" spans="6:6" x14ac:dyDescent="0.25">
      <c r="F2723"/>
    </row>
    <row r="2724" spans="6:6" x14ac:dyDescent="0.25">
      <c r="F2724"/>
    </row>
    <row r="2725" spans="6:6" x14ac:dyDescent="0.25">
      <c r="F2725"/>
    </row>
    <row r="2726" spans="6:6" x14ac:dyDescent="0.25">
      <c r="F2726"/>
    </row>
    <row r="2727" spans="6:6" x14ac:dyDescent="0.25">
      <c r="F2727"/>
    </row>
    <row r="2728" spans="6:6" x14ac:dyDescent="0.25">
      <c r="F2728"/>
    </row>
    <row r="2729" spans="6:6" x14ac:dyDescent="0.25">
      <c r="F2729"/>
    </row>
    <row r="2730" spans="6:6" x14ac:dyDescent="0.25">
      <c r="F2730"/>
    </row>
    <row r="2731" spans="6:6" x14ac:dyDescent="0.25">
      <c r="F2731"/>
    </row>
    <row r="2732" spans="6:6" x14ac:dyDescent="0.25">
      <c r="F2732"/>
    </row>
    <row r="2733" spans="6:6" x14ac:dyDescent="0.25">
      <c r="F2733"/>
    </row>
    <row r="2734" spans="6:6" x14ac:dyDescent="0.25">
      <c r="F2734"/>
    </row>
    <row r="2735" spans="6:6" x14ac:dyDescent="0.25">
      <c r="F2735"/>
    </row>
    <row r="2736" spans="6:6" x14ac:dyDescent="0.25">
      <c r="F2736"/>
    </row>
    <row r="2737" spans="6:6" x14ac:dyDescent="0.25">
      <c r="F2737"/>
    </row>
    <row r="2738" spans="6:6" x14ac:dyDescent="0.25">
      <c r="F2738"/>
    </row>
    <row r="2739" spans="6:6" x14ac:dyDescent="0.25">
      <c r="F2739"/>
    </row>
    <row r="2740" spans="6:6" x14ac:dyDescent="0.25">
      <c r="F2740"/>
    </row>
    <row r="2741" spans="6:6" x14ac:dyDescent="0.25">
      <c r="F2741"/>
    </row>
    <row r="2742" spans="6:6" x14ac:dyDescent="0.25">
      <c r="F2742"/>
    </row>
    <row r="2743" spans="6:6" x14ac:dyDescent="0.25">
      <c r="F2743"/>
    </row>
    <row r="2744" spans="6:6" x14ac:dyDescent="0.25">
      <c r="F2744"/>
    </row>
    <row r="2745" spans="6:6" x14ac:dyDescent="0.25">
      <c r="F2745"/>
    </row>
    <row r="2746" spans="6:6" x14ac:dyDescent="0.25">
      <c r="F2746"/>
    </row>
    <row r="2747" spans="6:6" x14ac:dyDescent="0.25">
      <c r="F2747"/>
    </row>
    <row r="2748" spans="6:6" x14ac:dyDescent="0.25">
      <c r="F2748"/>
    </row>
    <row r="2749" spans="6:6" x14ac:dyDescent="0.25">
      <c r="F2749"/>
    </row>
    <row r="2750" spans="6:6" x14ac:dyDescent="0.25">
      <c r="F2750"/>
    </row>
    <row r="2751" spans="6:6" x14ac:dyDescent="0.25">
      <c r="F2751"/>
    </row>
    <row r="2752" spans="6:6" x14ac:dyDescent="0.25">
      <c r="F2752"/>
    </row>
    <row r="2753" spans="6:6" x14ac:dyDescent="0.25">
      <c r="F2753"/>
    </row>
    <row r="2754" spans="6:6" x14ac:dyDescent="0.25">
      <c r="F2754"/>
    </row>
    <row r="2755" spans="6:6" x14ac:dyDescent="0.25">
      <c r="F2755"/>
    </row>
    <row r="2756" spans="6:6" x14ac:dyDescent="0.25">
      <c r="F2756"/>
    </row>
    <row r="2757" spans="6:6" x14ac:dyDescent="0.25">
      <c r="F2757"/>
    </row>
    <row r="2758" spans="6:6" x14ac:dyDescent="0.25">
      <c r="F2758"/>
    </row>
    <row r="2759" spans="6:6" x14ac:dyDescent="0.25">
      <c r="F2759"/>
    </row>
    <row r="2760" spans="6:6" x14ac:dyDescent="0.25">
      <c r="F2760"/>
    </row>
    <row r="2761" spans="6:6" x14ac:dyDescent="0.25">
      <c r="F2761"/>
    </row>
    <row r="2762" spans="6:6" x14ac:dyDescent="0.25">
      <c r="F2762"/>
    </row>
    <row r="2763" spans="6:6" x14ac:dyDescent="0.25">
      <c r="F2763"/>
    </row>
    <row r="2764" spans="6:6" x14ac:dyDescent="0.25">
      <c r="F2764"/>
    </row>
    <row r="2765" spans="6:6" x14ac:dyDescent="0.25">
      <c r="F2765"/>
    </row>
    <row r="2766" spans="6:6" x14ac:dyDescent="0.25">
      <c r="F2766"/>
    </row>
    <row r="2767" spans="6:6" x14ac:dyDescent="0.25">
      <c r="F2767"/>
    </row>
    <row r="2768" spans="6:6" x14ac:dyDescent="0.25">
      <c r="F2768"/>
    </row>
    <row r="2769" spans="6:6" x14ac:dyDescent="0.25">
      <c r="F2769"/>
    </row>
    <row r="2770" spans="6:6" x14ac:dyDescent="0.25">
      <c r="F2770"/>
    </row>
    <row r="2771" spans="6:6" x14ac:dyDescent="0.25">
      <c r="F2771"/>
    </row>
    <row r="2772" spans="6:6" x14ac:dyDescent="0.25">
      <c r="F2772"/>
    </row>
    <row r="2773" spans="6:6" x14ac:dyDescent="0.25">
      <c r="F2773"/>
    </row>
    <row r="2774" spans="6:6" x14ac:dyDescent="0.25">
      <c r="F2774"/>
    </row>
    <row r="2775" spans="6:6" x14ac:dyDescent="0.25">
      <c r="F2775"/>
    </row>
    <row r="2776" spans="6:6" x14ac:dyDescent="0.25">
      <c r="F2776"/>
    </row>
    <row r="2777" spans="6:6" x14ac:dyDescent="0.25">
      <c r="F2777"/>
    </row>
    <row r="2778" spans="6:6" x14ac:dyDescent="0.25">
      <c r="F2778"/>
    </row>
    <row r="2779" spans="6:6" x14ac:dyDescent="0.25">
      <c r="F2779"/>
    </row>
    <row r="2780" spans="6:6" x14ac:dyDescent="0.25">
      <c r="F2780"/>
    </row>
    <row r="2781" spans="6:6" x14ac:dyDescent="0.25">
      <c r="F2781"/>
    </row>
    <row r="2782" spans="6:6" x14ac:dyDescent="0.25">
      <c r="F2782"/>
    </row>
    <row r="2783" spans="6:6" x14ac:dyDescent="0.25">
      <c r="F2783"/>
    </row>
    <row r="2784" spans="6:6" x14ac:dyDescent="0.25">
      <c r="F2784"/>
    </row>
    <row r="2785" spans="6:6" x14ac:dyDescent="0.25">
      <c r="F2785"/>
    </row>
    <row r="2786" spans="6:6" x14ac:dyDescent="0.25">
      <c r="F2786"/>
    </row>
    <row r="2787" spans="6:6" x14ac:dyDescent="0.25">
      <c r="F2787"/>
    </row>
    <row r="2788" spans="6:6" x14ac:dyDescent="0.25">
      <c r="F2788"/>
    </row>
    <row r="2789" spans="6:6" x14ac:dyDescent="0.25">
      <c r="F2789"/>
    </row>
    <row r="2790" spans="6:6" x14ac:dyDescent="0.25">
      <c r="F2790"/>
    </row>
    <row r="2791" spans="6:6" x14ac:dyDescent="0.25">
      <c r="F2791"/>
    </row>
    <row r="2792" spans="6:6" x14ac:dyDescent="0.25">
      <c r="F2792"/>
    </row>
    <row r="2793" spans="6:6" x14ac:dyDescent="0.25">
      <c r="F2793"/>
    </row>
    <row r="2794" spans="6:6" x14ac:dyDescent="0.25">
      <c r="F2794"/>
    </row>
    <row r="2795" spans="6:6" x14ac:dyDescent="0.25">
      <c r="F2795"/>
    </row>
    <row r="2796" spans="6:6" x14ac:dyDescent="0.25">
      <c r="F2796"/>
    </row>
    <row r="2797" spans="6:6" x14ac:dyDescent="0.25">
      <c r="F2797"/>
    </row>
    <row r="2798" spans="6:6" x14ac:dyDescent="0.25">
      <c r="F2798"/>
    </row>
    <row r="2799" spans="6:6" x14ac:dyDescent="0.25">
      <c r="F2799"/>
    </row>
    <row r="2800" spans="6:6" x14ac:dyDescent="0.25">
      <c r="F2800"/>
    </row>
    <row r="2801" spans="6:6" x14ac:dyDescent="0.25">
      <c r="F2801"/>
    </row>
    <row r="2802" spans="6:6" x14ac:dyDescent="0.25">
      <c r="F2802"/>
    </row>
    <row r="2803" spans="6:6" x14ac:dyDescent="0.25">
      <c r="F2803"/>
    </row>
    <row r="2804" spans="6:6" x14ac:dyDescent="0.25">
      <c r="F2804"/>
    </row>
    <row r="2805" spans="6:6" x14ac:dyDescent="0.25">
      <c r="F2805"/>
    </row>
    <row r="2806" spans="6:6" x14ac:dyDescent="0.25">
      <c r="F2806"/>
    </row>
    <row r="2807" spans="6:6" x14ac:dyDescent="0.25">
      <c r="F2807"/>
    </row>
    <row r="2808" spans="6:6" x14ac:dyDescent="0.25">
      <c r="F2808"/>
    </row>
    <row r="2809" spans="6:6" x14ac:dyDescent="0.25">
      <c r="F2809"/>
    </row>
    <row r="2810" spans="6:6" x14ac:dyDescent="0.25">
      <c r="F2810"/>
    </row>
    <row r="2811" spans="6:6" x14ac:dyDescent="0.25">
      <c r="F2811"/>
    </row>
    <row r="2812" spans="6:6" x14ac:dyDescent="0.25">
      <c r="F2812"/>
    </row>
    <row r="2813" spans="6:6" x14ac:dyDescent="0.25">
      <c r="F2813"/>
    </row>
    <row r="2814" spans="6:6" x14ac:dyDescent="0.25">
      <c r="F2814"/>
    </row>
    <row r="2815" spans="6:6" x14ac:dyDescent="0.25">
      <c r="F2815"/>
    </row>
    <row r="2816" spans="6:6" x14ac:dyDescent="0.25">
      <c r="F2816"/>
    </row>
    <row r="2817" spans="6:6" x14ac:dyDescent="0.25">
      <c r="F2817"/>
    </row>
    <row r="2818" spans="6:6" x14ac:dyDescent="0.25">
      <c r="F2818"/>
    </row>
    <row r="2819" spans="6:6" x14ac:dyDescent="0.25">
      <c r="F2819"/>
    </row>
    <row r="2820" spans="6:6" x14ac:dyDescent="0.25">
      <c r="F2820"/>
    </row>
    <row r="2821" spans="6:6" x14ac:dyDescent="0.25">
      <c r="F2821"/>
    </row>
    <row r="2822" spans="6:6" x14ac:dyDescent="0.25">
      <c r="F2822"/>
    </row>
    <row r="2823" spans="6:6" x14ac:dyDescent="0.25">
      <c r="F2823"/>
    </row>
    <row r="2824" spans="6:6" x14ac:dyDescent="0.25">
      <c r="F2824"/>
    </row>
    <row r="2825" spans="6:6" x14ac:dyDescent="0.25">
      <c r="F2825"/>
    </row>
    <row r="2826" spans="6:6" x14ac:dyDescent="0.25">
      <c r="F2826"/>
    </row>
    <row r="2827" spans="6:6" x14ac:dyDescent="0.25">
      <c r="F2827"/>
    </row>
    <row r="2828" spans="6:6" x14ac:dyDescent="0.25">
      <c r="F2828"/>
    </row>
    <row r="2829" spans="6:6" x14ac:dyDescent="0.25">
      <c r="F2829"/>
    </row>
    <row r="2830" spans="6:6" x14ac:dyDescent="0.25">
      <c r="F2830"/>
    </row>
    <row r="2831" spans="6:6" x14ac:dyDescent="0.25">
      <c r="F2831"/>
    </row>
    <row r="2832" spans="6:6" x14ac:dyDescent="0.25">
      <c r="F2832"/>
    </row>
    <row r="2833" spans="6:6" x14ac:dyDescent="0.25">
      <c r="F2833"/>
    </row>
    <row r="2834" spans="6:6" x14ac:dyDescent="0.25">
      <c r="F2834"/>
    </row>
    <row r="2835" spans="6:6" x14ac:dyDescent="0.25">
      <c r="F2835"/>
    </row>
    <row r="2836" spans="6:6" x14ac:dyDescent="0.25">
      <c r="F2836"/>
    </row>
    <row r="2837" spans="6:6" x14ac:dyDescent="0.25">
      <c r="F2837"/>
    </row>
    <row r="2838" spans="6:6" x14ac:dyDescent="0.25">
      <c r="F2838"/>
    </row>
    <row r="2839" spans="6:6" x14ac:dyDescent="0.25">
      <c r="F2839"/>
    </row>
    <row r="2840" spans="6:6" x14ac:dyDescent="0.25">
      <c r="F2840"/>
    </row>
    <row r="2841" spans="6:6" x14ac:dyDescent="0.25">
      <c r="F2841"/>
    </row>
    <row r="2842" spans="6:6" x14ac:dyDescent="0.25">
      <c r="F2842"/>
    </row>
    <row r="2843" spans="6:6" x14ac:dyDescent="0.25">
      <c r="F2843"/>
    </row>
    <row r="2844" spans="6:6" x14ac:dyDescent="0.25">
      <c r="F2844"/>
    </row>
    <row r="2845" spans="6:6" x14ac:dyDescent="0.25">
      <c r="F2845"/>
    </row>
    <row r="2846" spans="6:6" x14ac:dyDescent="0.25">
      <c r="F2846"/>
    </row>
    <row r="2847" spans="6:6" x14ac:dyDescent="0.25">
      <c r="F2847"/>
    </row>
    <row r="2848" spans="6:6" x14ac:dyDescent="0.25">
      <c r="F2848"/>
    </row>
    <row r="2849" spans="6:6" x14ac:dyDescent="0.25">
      <c r="F2849"/>
    </row>
    <row r="2850" spans="6:6" x14ac:dyDescent="0.25">
      <c r="F2850"/>
    </row>
    <row r="2851" spans="6:6" x14ac:dyDescent="0.25">
      <c r="F2851"/>
    </row>
    <row r="2852" spans="6:6" x14ac:dyDescent="0.25">
      <c r="F2852"/>
    </row>
    <row r="2853" spans="6:6" x14ac:dyDescent="0.25">
      <c r="F2853"/>
    </row>
    <row r="2854" spans="6:6" x14ac:dyDescent="0.25">
      <c r="F2854"/>
    </row>
    <row r="2855" spans="6:6" x14ac:dyDescent="0.25">
      <c r="F2855"/>
    </row>
    <row r="2856" spans="6:6" x14ac:dyDescent="0.25">
      <c r="F2856"/>
    </row>
    <row r="2857" spans="6:6" x14ac:dyDescent="0.25">
      <c r="F2857"/>
    </row>
    <row r="2858" spans="6:6" x14ac:dyDescent="0.25">
      <c r="F2858"/>
    </row>
    <row r="2859" spans="6:6" x14ac:dyDescent="0.25">
      <c r="F2859"/>
    </row>
    <row r="2860" spans="6:6" x14ac:dyDescent="0.25">
      <c r="F2860"/>
    </row>
    <row r="2861" spans="6:6" x14ac:dyDescent="0.25">
      <c r="F2861"/>
    </row>
    <row r="2862" spans="6:6" x14ac:dyDescent="0.25">
      <c r="F2862"/>
    </row>
    <row r="2863" spans="6:6" x14ac:dyDescent="0.25">
      <c r="F2863"/>
    </row>
    <row r="2864" spans="6:6" x14ac:dyDescent="0.25">
      <c r="F2864"/>
    </row>
    <row r="2865" spans="6:6" x14ac:dyDescent="0.25">
      <c r="F2865"/>
    </row>
    <row r="2866" spans="6:6" x14ac:dyDescent="0.25">
      <c r="F2866"/>
    </row>
    <row r="2867" spans="6:6" x14ac:dyDescent="0.25">
      <c r="F2867"/>
    </row>
    <row r="2868" spans="6:6" x14ac:dyDescent="0.25">
      <c r="F2868"/>
    </row>
    <row r="2869" spans="6:6" x14ac:dyDescent="0.25">
      <c r="F2869"/>
    </row>
    <row r="2870" spans="6:6" x14ac:dyDescent="0.25">
      <c r="F2870"/>
    </row>
    <row r="2871" spans="6:6" x14ac:dyDescent="0.25">
      <c r="F2871"/>
    </row>
    <row r="2872" spans="6:6" x14ac:dyDescent="0.25">
      <c r="F2872"/>
    </row>
    <row r="2873" spans="6:6" x14ac:dyDescent="0.25">
      <c r="F2873"/>
    </row>
    <row r="2874" spans="6:6" x14ac:dyDescent="0.25">
      <c r="F2874"/>
    </row>
    <row r="2875" spans="6:6" x14ac:dyDescent="0.25">
      <c r="F2875"/>
    </row>
    <row r="2876" spans="6:6" x14ac:dyDescent="0.25">
      <c r="F2876"/>
    </row>
    <row r="2877" spans="6:6" x14ac:dyDescent="0.25">
      <c r="F2877"/>
    </row>
    <row r="2878" spans="6:6" x14ac:dyDescent="0.25">
      <c r="F2878"/>
    </row>
    <row r="2879" spans="6:6" x14ac:dyDescent="0.25">
      <c r="F2879"/>
    </row>
    <row r="2880" spans="6:6" x14ac:dyDescent="0.25">
      <c r="F2880"/>
    </row>
    <row r="2881" spans="6:6" x14ac:dyDescent="0.25">
      <c r="F2881"/>
    </row>
    <row r="2882" spans="6:6" x14ac:dyDescent="0.25">
      <c r="F2882"/>
    </row>
    <row r="2883" spans="6:6" x14ac:dyDescent="0.25">
      <c r="F2883"/>
    </row>
    <row r="2884" spans="6:6" x14ac:dyDescent="0.25">
      <c r="F2884"/>
    </row>
    <row r="2885" spans="6:6" x14ac:dyDescent="0.25">
      <c r="F2885"/>
    </row>
    <row r="2886" spans="6:6" x14ac:dyDescent="0.25">
      <c r="F2886"/>
    </row>
    <row r="2887" spans="6:6" x14ac:dyDescent="0.25">
      <c r="F2887"/>
    </row>
    <row r="2888" spans="6:6" x14ac:dyDescent="0.25">
      <c r="F2888"/>
    </row>
    <row r="2889" spans="6:6" x14ac:dyDescent="0.25">
      <c r="F2889"/>
    </row>
    <row r="2890" spans="6:6" x14ac:dyDescent="0.25">
      <c r="F2890"/>
    </row>
    <row r="2891" spans="6:6" x14ac:dyDescent="0.25">
      <c r="F2891"/>
    </row>
    <row r="2892" spans="6:6" x14ac:dyDescent="0.25">
      <c r="F2892"/>
    </row>
    <row r="2893" spans="6:6" x14ac:dyDescent="0.25">
      <c r="F2893"/>
    </row>
    <row r="2894" spans="6:6" x14ac:dyDescent="0.25">
      <c r="F2894"/>
    </row>
    <row r="2895" spans="6:6" x14ac:dyDescent="0.25">
      <c r="F2895"/>
    </row>
    <row r="2896" spans="6:6" x14ac:dyDescent="0.25">
      <c r="F2896"/>
    </row>
    <row r="2897" spans="6:6" x14ac:dyDescent="0.25">
      <c r="F2897"/>
    </row>
    <row r="2898" spans="6:6" x14ac:dyDescent="0.25">
      <c r="F2898"/>
    </row>
    <row r="2899" spans="6:6" x14ac:dyDescent="0.25">
      <c r="F2899"/>
    </row>
    <row r="2900" spans="6:6" x14ac:dyDescent="0.25">
      <c r="F2900"/>
    </row>
    <row r="2901" spans="6:6" x14ac:dyDescent="0.25">
      <c r="F2901"/>
    </row>
    <row r="2902" spans="6:6" x14ac:dyDescent="0.25">
      <c r="F2902"/>
    </row>
    <row r="2903" spans="6:6" x14ac:dyDescent="0.25">
      <c r="F2903"/>
    </row>
    <row r="2904" spans="6:6" x14ac:dyDescent="0.25">
      <c r="F2904"/>
    </row>
    <row r="2905" spans="6:6" x14ac:dyDescent="0.25">
      <c r="F2905"/>
    </row>
    <row r="2906" spans="6:6" x14ac:dyDescent="0.25">
      <c r="F2906"/>
    </row>
    <row r="2907" spans="6:6" x14ac:dyDescent="0.25">
      <c r="F2907"/>
    </row>
    <row r="2908" spans="6:6" x14ac:dyDescent="0.25">
      <c r="F2908"/>
    </row>
    <row r="2909" spans="6:6" x14ac:dyDescent="0.25">
      <c r="F2909"/>
    </row>
    <row r="2910" spans="6:6" x14ac:dyDescent="0.25">
      <c r="F2910"/>
    </row>
    <row r="2911" spans="6:6" x14ac:dyDescent="0.25">
      <c r="F2911"/>
    </row>
    <row r="2912" spans="6:6" x14ac:dyDescent="0.25">
      <c r="F2912"/>
    </row>
    <row r="2913" spans="6:6" x14ac:dyDescent="0.25">
      <c r="F2913"/>
    </row>
    <row r="2914" spans="6:6" x14ac:dyDescent="0.25">
      <c r="F2914"/>
    </row>
    <row r="2915" spans="6:6" x14ac:dyDescent="0.25">
      <c r="F2915"/>
    </row>
    <row r="2916" spans="6:6" x14ac:dyDescent="0.25">
      <c r="F2916"/>
    </row>
    <row r="2917" spans="6:6" x14ac:dyDescent="0.25">
      <c r="F2917"/>
    </row>
    <row r="2918" spans="6:6" x14ac:dyDescent="0.25">
      <c r="F2918"/>
    </row>
    <row r="2919" spans="6:6" x14ac:dyDescent="0.25">
      <c r="F2919"/>
    </row>
    <row r="2920" spans="6:6" x14ac:dyDescent="0.25">
      <c r="F2920"/>
    </row>
    <row r="2921" spans="6:6" x14ac:dyDescent="0.25">
      <c r="F2921"/>
    </row>
    <row r="2922" spans="6:6" x14ac:dyDescent="0.25">
      <c r="F2922"/>
    </row>
    <row r="2923" spans="6:6" x14ac:dyDescent="0.25">
      <c r="F2923"/>
    </row>
    <row r="2924" spans="6:6" x14ac:dyDescent="0.25">
      <c r="F2924"/>
    </row>
    <row r="2925" spans="6:6" x14ac:dyDescent="0.25">
      <c r="F2925"/>
    </row>
    <row r="2926" spans="6:6" x14ac:dyDescent="0.25">
      <c r="F2926"/>
    </row>
    <row r="2927" spans="6:6" x14ac:dyDescent="0.25">
      <c r="F2927"/>
    </row>
    <row r="2928" spans="6:6" x14ac:dyDescent="0.25">
      <c r="F2928"/>
    </row>
    <row r="2929" spans="6:6" x14ac:dyDescent="0.25">
      <c r="F2929"/>
    </row>
    <row r="2930" spans="6:6" x14ac:dyDescent="0.25">
      <c r="F2930"/>
    </row>
    <row r="2931" spans="6:6" x14ac:dyDescent="0.25">
      <c r="F2931"/>
    </row>
    <row r="2932" spans="6:6" x14ac:dyDescent="0.25">
      <c r="F2932"/>
    </row>
    <row r="2933" spans="6:6" x14ac:dyDescent="0.25">
      <c r="F2933"/>
    </row>
    <row r="2934" spans="6:6" x14ac:dyDescent="0.25">
      <c r="F2934"/>
    </row>
    <row r="2935" spans="6:6" x14ac:dyDescent="0.25">
      <c r="F2935"/>
    </row>
    <row r="2936" spans="6:6" x14ac:dyDescent="0.25">
      <c r="F2936"/>
    </row>
    <row r="2937" spans="6:6" x14ac:dyDescent="0.25">
      <c r="F2937"/>
    </row>
    <row r="2938" spans="6:6" x14ac:dyDescent="0.25">
      <c r="F2938"/>
    </row>
    <row r="2939" spans="6:6" x14ac:dyDescent="0.25">
      <c r="F2939"/>
    </row>
    <row r="2940" spans="6:6" x14ac:dyDescent="0.25">
      <c r="F2940"/>
    </row>
    <row r="2941" spans="6:6" x14ac:dyDescent="0.25">
      <c r="F2941"/>
    </row>
    <row r="2942" spans="6:6" x14ac:dyDescent="0.25">
      <c r="F2942"/>
    </row>
    <row r="2943" spans="6:6" x14ac:dyDescent="0.25">
      <c r="F2943"/>
    </row>
    <row r="2944" spans="6:6" x14ac:dyDescent="0.25">
      <c r="F2944"/>
    </row>
    <row r="2945" spans="6:6" x14ac:dyDescent="0.25">
      <c r="F2945"/>
    </row>
    <row r="2946" spans="6:6" x14ac:dyDescent="0.25">
      <c r="F2946"/>
    </row>
    <row r="2947" spans="6:6" x14ac:dyDescent="0.25">
      <c r="F2947"/>
    </row>
    <row r="2948" spans="6:6" x14ac:dyDescent="0.25">
      <c r="F2948"/>
    </row>
    <row r="2949" spans="6:6" x14ac:dyDescent="0.25">
      <c r="F2949"/>
    </row>
    <row r="2950" spans="6:6" x14ac:dyDescent="0.25">
      <c r="F2950"/>
    </row>
    <row r="2951" spans="6:6" x14ac:dyDescent="0.25">
      <c r="F2951"/>
    </row>
    <row r="2952" spans="6:6" x14ac:dyDescent="0.25">
      <c r="F2952"/>
    </row>
    <row r="2953" spans="6:6" x14ac:dyDescent="0.25">
      <c r="F2953"/>
    </row>
    <row r="2954" spans="6:6" x14ac:dyDescent="0.25">
      <c r="F2954"/>
    </row>
    <row r="2955" spans="6:6" x14ac:dyDescent="0.25">
      <c r="F2955"/>
    </row>
    <row r="2956" spans="6:6" x14ac:dyDescent="0.25">
      <c r="F2956"/>
    </row>
    <row r="2957" spans="6:6" x14ac:dyDescent="0.25">
      <c r="F2957"/>
    </row>
    <row r="2958" spans="6:6" x14ac:dyDescent="0.25">
      <c r="F2958"/>
    </row>
    <row r="2959" spans="6:6" x14ac:dyDescent="0.25">
      <c r="F2959"/>
    </row>
    <row r="2960" spans="6:6" x14ac:dyDescent="0.25">
      <c r="F2960"/>
    </row>
    <row r="2961" spans="6:6" x14ac:dyDescent="0.25">
      <c r="F2961"/>
    </row>
    <row r="2962" spans="6:6" x14ac:dyDescent="0.25">
      <c r="F2962"/>
    </row>
    <row r="2963" spans="6:6" x14ac:dyDescent="0.25">
      <c r="F2963"/>
    </row>
    <row r="2964" spans="6:6" x14ac:dyDescent="0.25">
      <c r="F2964"/>
    </row>
    <row r="2965" spans="6:6" x14ac:dyDescent="0.25">
      <c r="F2965"/>
    </row>
    <row r="2966" spans="6:6" x14ac:dyDescent="0.25">
      <c r="F2966"/>
    </row>
    <row r="2967" spans="6:6" x14ac:dyDescent="0.25">
      <c r="F2967"/>
    </row>
    <row r="2968" spans="6:6" x14ac:dyDescent="0.25">
      <c r="F2968"/>
    </row>
    <row r="2969" spans="6:6" x14ac:dyDescent="0.25">
      <c r="F2969"/>
    </row>
    <row r="2970" spans="6:6" x14ac:dyDescent="0.25">
      <c r="F2970"/>
    </row>
    <row r="2971" spans="6:6" x14ac:dyDescent="0.25">
      <c r="F2971"/>
    </row>
    <row r="2972" spans="6:6" x14ac:dyDescent="0.25">
      <c r="F2972"/>
    </row>
    <row r="2973" spans="6:6" x14ac:dyDescent="0.25">
      <c r="F2973"/>
    </row>
    <row r="2974" spans="6:6" x14ac:dyDescent="0.25">
      <c r="F2974"/>
    </row>
    <row r="2975" spans="6:6" x14ac:dyDescent="0.25">
      <c r="F2975"/>
    </row>
    <row r="2976" spans="6:6" x14ac:dyDescent="0.25">
      <c r="F2976"/>
    </row>
    <row r="2977" spans="6:6" x14ac:dyDescent="0.25">
      <c r="F2977"/>
    </row>
    <row r="2978" spans="6:6" x14ac:dyDescent="0.25">
      <c r="F2978"/>
    </row>
    <row r="2979" spans="6:6" x14ac:dyDescent="0.25">
      <c r="F2979"/>
    </row>
    <row r="2980" spans="6:6" x14ac:dyDescent="0.25">
      <c r="F2980"/>
    </row>
    <row r="2981" spans="6:6" x14ac:dyDescent="0.25">
      <c r="F2981"/>
    </row>
    <row r="2982" spans="6:6" x14ac:dyDescent="0.25">
      <c r="F2982"/>
    </row>
    <row r="2983" spans="6:6" x14ac:dyDescent="0.25">
      <c r="F2983"/>
    </row>
    <row r="2984" spans="6:6" x14ac:dyDescent="0.25">
      <c r="F2984"/>
    </row>
    <row r="2985" spans="6:6" x14ac:dyDescent="0.25">
      <c r="F2985"/>
    </row>
    <row r="2986" spans="6:6" x14ac:dyDescent="0.25">
      <c r="F2986"/>
    </row>
    <row r="2987" spans="6:6" x14ac:dyDescent="0.25">
      <c r="F2987"/>
    </row>
    <row r="2988" spans="6:6" x14ac:dyDescent="0.25">
      <c r="F2988"/>
    </row>
    <row r="2989" spans="6:6" x14ac:dyDescent="0.25">
      <c r="F2989"/>
    </row>
    <row r="2990" spans="6:6" x14ac:dyDescent="0.25">
      <c r="F2990"/>
    </row>
    <row r="2991" spans="6:6" x14ac:dyDescent="0.25">
      <c r="F2991"/>
    </row>
    <row r="2992" spans="6:6" x14ac:dyDescent="0.25">
      <c r="F2992"/>
    </row>
    <row r="2993" spans="6:6" x14ac:dyDescent="0.25">
      <c r="F2993"/>
    </row>
    <row r="2994" spans="6:6" x14ac:dyDescent="0.25">
      <c r="F2994"/>
    </row>
    <row r="2995" spans="6:6" x14ac:dyDescent="0.25">
      <c r="F2995"/>
    </row>
    <row r="2996" spans="6:6" x14ac:dyDescent="0.25">
      <c r="F2996"/>
    </row>
    <row r="2997" spans="6:6" x14ac:dyDescent="0.25">
      <c r="F2997"/>
    </row>
    <row r="2998" spans="6:6" x14ac:dyDescent="0.25">
      <c r="F2998"/>
    </row>
    <row r="2999" spans="6:6" x14ac:dyDescent="0.25">
      <c r="F2999"/>
    </row>
    <row r="3000" spans="6:6" x14ac:dyDescent="0.25">
      <c r="F3000"/>
    </row>
    <row r="3001" spans="6:6" x14ac:dyDescent="0.25">
      <c r="F3001"/>
    </row>
    <row r="3002" spans="6:6" x14ac:dyDescent="0.25">
      <c r="F3002"/>
    </row>
    <row r="3003" spans="6:6" x14ac:dyDescent="0.25">
      <c r="F3003"/>
    </row>
    <row r="3004" spans="6:6" x14ac:dyDescent="0.25">
      <c r="F3004"/>
    </row>
    <row r="3005" spans="6:6" x14ac:dyDescent="0.25">
      <c r="F3005"/>
    </row>
    <row r="3006" spans="6:6" x14ac:dyDescent="0.25">
      <c r="F3006"/>
    </row>
    <row r="3007" spans="6:6" x14ac:dyDescent="0.25">
      <c r="F3007"/>
    </row>
    <row r="3008" spans="6:6" x14ac:dyDescent="0.25">
      <c r="F3008"/>
    </row>
    <row r="3009" spans="6:6" x14ac:dyDescent="0.25">
      <c r="F3009"/>
    </row>
    <row r="3010" spans="6:6" x14ac:dyDescent="0.25">
      <c r="F3010"/>
    </row>
    <row r="3011" spans="6:6" x14ac:dyDescent="0.25">
      <c r="F3011"/>
    </row>
    <row r="3012" spans="6:6" x14ac:dyDescent="0.25">
      <c r="F3012"/>
    </row>
    <row r="3013" spans="6:6" x14ac:dyDescent="0.25">
      <c r="F3013"/>
    </row>
    <row r="3014" spans="6:6" x14ac:dyDescent="0.25">
      <c r="F3014"/>
    </row>
    <row r="3015" spans="6:6" x14ac:dyDescent="0.25">
      <c r="F3015"/>
    </row>
    <row r="3016" spans="6:6" x14ac:dyDescent="0.25">
      <c r="F3016"/>
    </row>
    <row r="3017" spans="6:6" x14ac:dyDescent="0.25">
      <c r="F3017"/>
    </row>
    <row r="3018" spans="6:6" x14ac:dyDescent="0.25">
      <c r="F3018"/>
    </row>
    <row r="3019" spans="6:6" x14ac:dyDescent="0.25">
      <c r="F3019"/>
    </row>
    <row r="3020" spans="6:6" x14ac:dyDescent="0.25">
      <c r="F3020"/>
    </row>
    <row r="3021" spans="6:6" x14ac:dyDescent="0.25">
      <c r="F3021"/>
    </row>
    <row r="3022" spans="6:6" x14ac:dyDescent="0.25">
      <c r="F3022"/>
    </row>
    <row r="3023" spans="6:6" x14ac:dyDescent="0.25">
      <c r="F3023"/>
    </row>
    <row r="3024" spans="6:6" x14ac:dyDescent="0.25">
      <c r="F3024"/>
    </row>
    <row r="3025" spans="6:6" x14ac:dyDescent="0.25">
      <c r="F3025"/>
    </row>
    <row r="3026" spans="6:6" x14ac:dyDescent="0.25">
      <c r="F3026"/>
    </row>
    <row r="3027" spans="6:6" x14ac:dyDescent="0.25">
      <c r="F3027"/>
    </row>
    <row r="3028" spans="6:6" x14ac:dyDescent="0.25">
      <c r="F3028"/>
    </row>
    <row r="3029" spans="6:6" x14ac:dyDescent="0.25">
      <c r="F3029"/>
    </row>
    <row r="3030" spans="6:6" x14ac:dyDescent="0.25">
      <c r="F3030"/>
    </row>
    <row r="3031" spans="6:6" x14ac:dyDescent="0.25">
      <c r="F3031"/>
    </row>
    <row r="3032" spans="6:6" x14ac:dyDescent="0.25">
      <c r="F3032"/>
    </row>
    <row r="3033" spans="6:6" x14ac:dyDescent="0.25">
      <c r="F3033"/>
    </row>
    <row r="3034" spans="6:6" x14ac:dyDescent="0.25">
      <c r="F3034"/>
    </row>
    <row r="3035" spans="6:6" x14ac:dyDescent="0.25">
      <c r="F3035"/>
    </row>
    <row r="3036" spans="6:6" x14ac:dyDescent="0.25">
      <c r="F3036"/>
    </row>
    <row r="3037" spans="6:6" x14ac:dyDescent="0.25">
      <c r="F3037"/>
    </row>
    <row r="3038" spans="6:6" x14ac:dyDescent="0.25">
      <c r="F3038"/>
    </row>
    <row r="3039" spans="6:6" x14ac:dyDescent="0.25">
      <c r="F3039"/>
    </row>
    <row r="3040" spans="6:6" x14ac:dyDescent="0.25">
      <c r="F3040"/>
    </row>
    <row r="3041" spans="6:6" x14ac:dyDescent="0.25">
      <c r="F3041"/>
    </row>
    <row r="3042" spans="6:6" x14ac:dyDescent="0.25">
      <c r="F3042"/>
    </row>
    <row r="3043" spans="6:6" x14ac:dyDescent="0.25">
      <c r="F3043"/>
    </row>
    <row r="3044" spans="6:6" x14ac:dyDescent="0.25">
      <c r="F3044"/>
    </row>
    <row r="3045" spans="6:6" x14ac:dyDescent="0.25">
      <c r="F3045"/>
    </row>
    <row r="3046" spans="6:6" x14ac:dyDescent="0.25">
      <c r="F3046"/>
    </row>
    <row r="3047" spans="6:6" x14ac:dyDescent="0.25">
      <c r="F3047"/>
    </row>
    <row r="3048" spans="6:6" x14ac:dyDescent="0.25">
      <c r="F3048"/>
    </row>
    <row r="3049" spans="6:6" x14ac:dyDescent="0.25">
      <c r="F3049"/>
    </row>
    <row r="3050" spans="6:6" x14ac:dyDescent="0.25">
      <c r="F3050"/>
    </row>
    <row r="3051" spans="6:6" x14ac:dyDescent="0.25">
      <c r="F3051"/>
    </row>
    <row r="3052" spans="6:6" x14ac:dyDescent="0.25">
      <c r="F3052"/>
    </row>
    <row r="3053" spans="6:6" x14ac:dyDescent="0.25">
      <c r="F3053"/>
    </row>
    <row r="3054" spans="6:6" x14ac:dyDescent="0.25">
      <c r="F3054"/>
    </row>
    <row r="3055" spans="6:6" x14ac:dyDescent="0.25">
      <c r="F3055"/>
    </row>
    <row r="3056" spans="6:6" x14ac:dyDescent="0.25">
      <c r="F3056"/>
    </row>
    <row r="3057" spans="6:6" x14ac:dyDescent="0.25">
      <c r="F3057"/>
    </row>
    <row r="3058" spans="6:6" x14ac:dyDescent="0.25">
      <c r="F3058"/>
    </row>
    <row r="3059" spans="6:6" x14ac:dyDescent="0.25">
      <c r="F3059"/>
    </row>
    <row r="3060" spans="6:6" x14ac:dyDescent="0.25">
      <c r="F3060"/>
    </row>
    <row r="3061" spans="6:6" x14ac:dyDescent="0.25">
      <c r="F3061"/>
    </row>
    <row r="3062" spans="6:6" x14ac:dyDescent="0.25">
      <c r="F3062"/>
    </row>
    <row r="3063" spans="6:6" x14ac:dyDescent="0.25">
      <c r="F3063"/>
    </row>
    <row r="3064" spans="6:6" x14ac:dyDescent="0.25">
      <c r="F3064"/>
    </row>
    <row r="3065" spans="6:6" x14ac:dyDescent="0.25">
      <c r="F3065"/>
    </row>
    <row r="3066" spans="6:6" x14ac:dyDescent="0.25">
      <c r="F3066"/>
    </row>
    <row r="3067" spans="6:6" x14ac:dyDescent="0.25">
      <c r="F3067"/>
    </row>
    <row r="3068" spans="6:6" x14ac:dyDescent="0.25">
      <c r="F3068"/>
    </row>
    <row r="3069" spans="6:6" x14ac:dyDescent="0.25">
      <c r="F3069"/>
    </row>
    <row r="3070" spans="6:6" x14ac:dyDescent="0.25">
      <c r="F3070"/>
    </row>
    <row r="3071" spans="6:6" x14ac:dyDescent="0.25">
      <c r="F3071"/>
    </row>
    <row r="3072" spans="6:6" x14ac:dyDescent="0.25">
      <c r="F3072"/>
    </row>
    <row r="3073" spans="6:6" x14ac:dyDescent="0.25">
      <c r="F3073"/>
    </row>
    <row r="3074" spans="6:6" x14ac:dyDescent="0.25">
      <c r="F3074"/>
    </row>
    <row r="3075" spans="6:6" x14ac:dyDescent="0.25">
      <c r="F3075"/>
    </row>
    <row r="3076" spans="6:6" x14ac:dyDescent="0.25">
      <c r="F3076"/>
    </row>
    <row r="3077" spans="6:6" x14ac:dyDescent="0.25">
      <c r="F3077"/>
    </row>
    <row r="3078" spans="6:6" x14ac:dyDescent="0.25">
      <c r="F3078"/>
    </row>
    <row r="3079" spans="6:6" x14ac:dyDescent="0.25">
      <c r="F3079"/>
    </row>
    <row r="3080" spans="6:6" x14ac:dyDescent="0.25">
      <c r="F3080"/>
    </row>
    <row r="3081" spans="6:6" x14ac:dyDescent="0.25">
      <c r="F3081"/>
    </row>
    <row r="3082" spans="6:6" x14ac:dyDescent="0.25">
      <c r="F3082"/>
    </row>
    <row r="3083" spans="6:6" x14ac:dyDescent="0.25">
      <c r="F3083"/>
    </row>
    <row r="3084" spans="6:6" x14ac:dyDescent="0.25">
      <c r="F3084"/>
    </row>
    <row r="3085" spans="6:6" x14ac:dyDescent="0.25">
      <c r="F3085"/>
    </row>
    <row r="3086" spans="6:6" x14ac:dyDescent="0.25">
      <c r="F3086"/>
    </row>
    <row r="3087" spans="6:6" x14ac:dyDescent="0.25">
      <c r="F3087"/>
    </row>
    <row r="3088" spans="6:6" x14ac:dyDescent="0.25">
      <c r="F3088"/>
    </row>
    <row r="3089" spans="6:6" x14ac:dyDescent="0.25">
      <c r="F3089"/>
    </row>
    <row r="3090" spans="6:6" x14ac:dyDescent="0.25">
      <c r="F3090"/>
    </row>
    <row r="3091" spans="6:6" x14ac:dyDescent="0.25">
      <c r="F3091"/>
    </row>
    <row r="3092" spans="6:6" x14ac:dyDescent="0.25">
      <c r="F3092"/>
    </row>
    <row r="3093" spans="6:6" x14ac:dyDescent="0.25">
      <c r="F3093"/>
    </row>
    <row r="3094" spans="6:6" x14ac:dyDescent="0.25">
      <c r="F3094"/>
    </row>
    <row r="3095" spans="6:6" x14ac:dyDescent="0.25">
      <c r="F3095"/>
    </row>
    <row r="3096" spans="6:6" x14ac:dyDescent="0.25">
      <c r="F3096"/>
    </row>
    <row r="3097" spans="6:6" x14ac:dyDescent="0.25">
      <c r="F3097"/>
    </row>
    <row r="3098" spans="6:6" x14ac:dyDescent="0.25">
      <c r="F3098"/>
    </row>
    <row r="3099" spans="6:6" x14ac:dyDescent="0.25">
      <c r="F3099"/>
    </row>
    <row r="3100" spans="6:6" x14ac:dyDescent="0.25">
      <c r="F3100"/>
    </row>
    <row r="3101" spans="6:6" x14ac:dyDescent="0.25">
      <c r="F3101"/>
    </row>
    <row r="3102" spans="6:6" x14ac:dyDescent="0.25">
      <c r="F3102"/>
    </row>
    <row r="3103" spans="6:6" x14ac:dyDescent="0.25">
      <c r="F3103"/>
    </row>
    <row r="3104" spans="6:6" x14ac:dyDescent="0.25">
      <c r="F3104"/>
    </row>
    <row r="3105" spans="6:6" x14ac:dyDescent="0.25">
      <c r="F3105"/>
    </row>
    <row r="3106" spans="6:6" x14ac:dyDescent="0.25">
      <c r="F3106"/>
    </row>
    <row r="3107" spans="6:6" x14ac:dyDescent="0.25">
      <c r="F3107"/>
    </row>
    <row r="3108" spans="6:6" x14ac:dyDescent="0.25">
      <c r="F3108"/>
    </row>
    <row r="3109" spans="6:6" x14ac:dyDescent="0.25">
      <c r="F3109"/>
    </row>
    <row r="3110" spans="6:6" x14ac:dyDescent="0.25">
      <c r="F3110"/>
    </row>
    <row r="3111" spans="6:6" x14ac:dyDescent="0.25">
      <c r="F3111"/>
    </row>
    <row r="3112" spans="6:6" x14ac:dyDescent="0.25">
      <c r="F3112"/>
    </row>
    <row r="3113" spans="6:6" x14ac:dyDescent="0.25">
      <c r="F3113"/>
    </row>
    <row r="3114" spans="6:6" x14ac:dyDescent="0.25">
      <c r="F3114"/>
    </row>
    <row r="3115" spans="6:6" x14ac:dyDescent="0.25">
      <c r="F3115"/>
    </row>
    <row r="3116" spans="6:6" x14ac:dyDescent="0.25">
      <c r="F3116"/>
    </row>
    <row r="3117" spans="6:6" x14ac:dyDescent="0.25">
      <c r="F3117"/>
    </row>
    <row r="3118" spans="6:6" x14ac:dyDescent="0.25">
      <c r="F3118"/>
    </row>
    <row r="3119" spans="6:6" x14ac:dyDescent="0.25">
      <c r="F3119"/>
    </row>
    <row r="3120" spans="6:6" x14ac:dyDescent="0.25">
      <c r="F3120"/>
    </row>
    <row r="3121" spans="6:6" x14ac:dyDescent="0.25">
      <c r="F3121"/>
    </row>
    <row r="3122" spans="6:6" x14ac:dyDescent="0.25">
      <c r="F3122"/>
    </row>
    <row r="3123" spans="6:6" x14ac:dyDescent="0.25">
      <c r="F3123"/>
    </row>
    <row r="3124" spans="6:6" x14ac:dyDescent="0.25">
      <c r="F3124"/>
    </row>
    <row r="3125" spans="6:6" x14ac:dyDescent="0.25">
      <c r="F3125"/>
    </row>
    <row r="3126" spans="6:6" x14ac:dyDescent="0.25">
      <c r="F3126"/>
    </row>
    <row r="3127" spans="6:6" x14ac:dyDescent="0.25">
      <c r="F3127"/>
    </row>
    <row r="3128" spans="6:6" x14ac:dyDescent="0.25">
      <c r="F3128"/>
    </row>
    <row r="3129" spans="6:6" x14ac:dyDescent="0.25">
      <c r="F3129"/>
    </row>
    <row r="3130" spans="6:6" x14ac:dyDescent="0.25">
      <c r="F3130"/>
    </row>
    <row r="3131" spans="6:6" x14ac:dyDescent="0.25">
      <c r="F3131"/>
    </row>
    <row r="3132" spans="6:6" x14ac:dyDescent="0.25">
      <c r="F3132"/>
    </row>
    <row r="3133" spans="6:6" x14ac:dyDescent="0.25">
      <c r="F3133"/>
    </row>
    <row r="3134" spans="6:6" x14ac:dyDescent="0.25">
      <c r="F3134"/>
    </row>
    <row r="3135" spans="6:6" x14ac:dyDescent="0.25">
      <c r="F3135"/>
    </row>
    <row r="3136" spans="6:6" x14ac:dyDescent="0.25">
      <c r="F3136"/>
    </row>
    <row r="3137" spans="6:6" x14ac:dyDescent="0.25">
      <c r="F3137"/>
    </row>
    <row r="3138" spans="6:6" x14ac:dyDescent="0.25">
      <c r="F3138"/>
    </row>
    <row r="3139" spans="6:6" x14ac:dyDescent="0.25">
      <c r="F3139"/>
    </row>
    <row r="3140" spans="6:6" x14ac:dyDescent="0.25">
      <c r="F3140"/>
    </row>
    <row r="3141" spans="6:6" x14ac:dyDescent="0.25">
      <c r="F3141"/>
    </row>
    <row r="3142" spans="6:6" x14ac:dyDescent="0.25">
      <c r="F3142"/>
    </row>
    <row r="3143" spans="6:6" x14ac:dyDescent="0.25">
      <c r="F3143"/>
    </row>
    <row r="3144" spans="6:6" x14ac:dyDescent="0.25">
      <c r="F3144"/>
    </row>
    <row r="3145" spans="6:6" x14ac:dyDescent="0.25">
      <c r="F3145"/>
    </row>
    <row r="3146" spans="6:6" x14ac:dyDescent="0.25">
      <c r="F3146"/>
    </row>
    <row r="3147" spans="6:6" x14ac:dyDescent="0.25">
      <c r="F3147"/>
    </row>
    <row r="3148" spans="6:6" x14ac:dyDescent="0.25">
      <c r="F3148"/>
    </row>
    <row r="3149" spans="6:6" x14ac:dyDescent="0.25">
      <c r="F3149"/>
    </row>
    <row r="3150" spans="6:6" x14ac:dyDescent="0.25">
      <c r="F3150"/>
    </row>
    <row r="3151" spans="6:6" x14ac:dyDescent="0.25">
      <c r="F3151"/>
    </row>
    <row r="3152" spans="6:6" x14ac:dyDescent="0.25">
      <c r="F3152"/>
    </row>
    <row r="3153" spans="6:6" x14ac:dyDescent="0.25">
      <c r="F3153"/>
    </row>
    <row r="3154" spans="6:6" x14ac:dyDescent="0.25">
      <c r="F3154"/>
    </row>
    <row r="3155" spans="6:6" x14ac:dyDescent="0.25">
      <c r="F3155"/>
    </row>
    <row r="3156" spans="6:6" x14ac:dyDescent="0.25">
      <c r="F3156"/>
    </row>
    <row r="3157" spans="6:6" x14ac:dyDescent="0.25">
      <c r="F3157"/>
    </row>
    <row r="3158" spans="6:6" x14ac:dyDescent="0.25">
      <c r="F3158"/>
    </row>
    <row r="3159" spans="6:6" x14ac:dyDescent="0.25">
      <c r="F3159"/>
    </row>
    <row r="3160" spans="6:6" x14ac:dyDescent="0.25">
      <c r="F3160"/>
    </row>
    <row r="3161" spans="6:6" x14ac:dyDescent="0.25">
      <c r="F3161"/>
    </row>
    <row r="3162" spans="6:6" x14ac:dyDescent="0.25">
      <c r="F3162"/>
    </row>
    <row r="3163" spans="6:6" x14ac:dyDescent="0.25">
      <c r="F3163"/>
    </row>
    <row r="3164" spans="6:6" x14ac:dyDescent="0.25">
      <c r="F3164"/>
    </row>
    <row r="3165" spans="6:6" x14ac:dyDescent="0.25">
      <c r="F3165"/>
    </row>
    <row r="3166" spans="6:6" x14ac:dyDescent="0.25">
      <c r="F3166"/>
    </row>
    <row r="3167" spans="6:6" x14ac:dyDescent="0.25">
      <c r="F3167"/>
    </row>
    <row r="3168" spans="6:6" x14ac:dyDescent="0.25">
      <c r="F3168"/>
    </row>
    <row r="3169" spans="6:6" x14ac:dyDescent="0.25">
      <c r="F3169"/>
    </row>
    <row r="3170" spans="6:6" x14ac:dyDescent="0.25">
      <c r="F3170"/>
    </row>
    <row r="3171" spans="6:6" x14ac:dyDescent="0.25">
      <c r="F3171"/>
    </row>
    <row r="3172" spans="6:6" x14ac:dyDescent="0.25">
      <c r="F3172"/>
    </row>
    <row r="3173" spans="6:6" x14ac:dyDescent="0.25">
      <c r="F3173"/>
    </row>
    <row r="3174" spans="6:6" x14ac:dyDescent="0.25">
      <c r="F3174"/>
    </row>
    <row r="3175" spans="6:6" x14ac:dyDescent="0.25">
      <c r="F3175"/>
    </row>
    <row r="3176" spans="6:6" x14ac:dyDescent="0.25">
      <c r="F3176"/>
    </row>
    <row r="3177" spans="6:6" x14ac:dyDescent="0.25">
      <c r="F3177"/>
    </row>
    <row r="3178" spans="6:6" x14ac:dyDescent="0.25">
      <c r="F3178"/>
    </row>
    <row r="3179" spans="6:6" x14ac:dyDescent="0.25">
      <c r="F3179"/>
    </row>
    <row r="3180" spans="6:6" x14ac:dyDescent="0.25">
      <c r="F3180"/>
    </row>
    <row r="3181" spans="6:6" x14ac:dyDescent="0.25">
      <c r="F3181"/>
    </row>
    <row r="3182" spans="6:6" x14ac:dyDescent="0.25">
      <c r="F3182"/>
    </row>
    <row r="3183" spans="6:6" x14ac:dyDescent="0.25">
      <c r="F3183"/>
    </row>
    <row r="3184" spans="6:6" x14ac:dyDescent="0.25">
      <c r="F3184"/>
    </row>
    <row r="3185" spans="6:6" x14ac:dyDescent="0.25">
      <c r="F3185"/>
    </row>
    <row r="3186" spans="6:6" x14ac:dyDescent="0.25">
      <c r="F3186"/>
    </row>
    <row r="3187" spans="6:6" x14ac:dyDescent="0.25">
      <c r="F3187"/>
    </row>
    <row r="3188" spans="6:6" x14ac:dyDescent="0.25">
      <c r="F3188"/>
    </row>
    <row r="3189" spans="6:6" x14ac:dyDescent="0.25">
      <c r="F3189"/>
    </row>
    <row r="3190" spans="6:6" x14ac:dyDescent="0.25">
      <c r="F3190"/>
    </row>
    <row r="3191" spans="6:6" x14ac:dyDescent="0.25">
      <c r="F3191"/>
    </row>
    <row r="3192" spans="6:6" x14ac:dyDescent="0.25">
      <c r="F3192"/>
    </row>
    <row r="3193" spans="6:6" x14ac:dyDescent="0.25">
      <c r="F3193"/>
    </row>
    <row r="3194" spans="6:6" x14ac:dyDescent="0.25">
      <c r="F3194"/>
    </row>
    <row r="3195" spans="6:6" x14ac:dyDescent="0.25">
      <c r="F3195"/>
    </row>
    <row r="3196" spans="6:6" x14ac:dyDescent="0.25">
      <c r="F3196"/>
    </row>
    <row r="3197" spans="6:6" x14ac:dyDescent="0.25">
      <c r="F3197"/>
    </row>
    <row r="3198" spans="6:6" x14ac:dyDescent="0.25">
      <c r="F3198"/>
    </row>
    <row r="3199" spans="6:6" x14ac:dyDescent="0.25">
      <c r="F3199"/>
    </row>
    <row r="3200" spans="6:6" x14ac:dyDescent="0.25">
      <c r="F3200"/>
    </row>
    <row r="3201" spans="6:6" x14ac:dyDescent="0.25">
      <c r="F3201"/>
    </row>
    <row r="3202" spans="6:6" x14ac:dyDescent="0.25">
      <c r="F3202"/>
    </row>
    <row r="3203" spans="6:6" x14ac:dyDescent="0.25">
      <c r="F3203"/>
    </row>
    <row r="3204" spans="6:6" x14ac:dyDescent="0.25">
      <c r="F3204"/>
    </row>
  </sheetData>
  <sheetProtection selectLockedCells="1" selectUnlockedCells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KPI</vt:lpstr>
      <vt:lpstr>Знач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Расчет значений KPI</dc:title>
  <dc:creator/>
  <cp:lastModifiedBy/>
  <dcterms:created xsi:type="dcterms:W3CDTF">2006-09-16T00:00:00Z</dcterms:created>
  <dcterms:modified xsi:type="dcterms:W3CDTF">2013-07-23T05:37:01Z</dcterms:modified>
</cp:coreProperties>
</file>