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8800" windowHeight="111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 a="1"/>
  <c r="O5" i="1" s="1"/>
  <c r="O6" i="1" a="1"/>
  <c r="O6" i="1" s="1"/>
  <c r="O7" i="1" a="1"/>
  <c r="O7" i="1" s="1"/>
  <c r="O8" i="1" a="1"/>
  <c r="O8" i="1" s="1"/>
  <c r="O9" i="1" a="1"/>
  <c r="O9" i="1" s="1"/>
  <c r="O10" i="1" a="1"/>
  <c r="O10" i="1" s="1"/>
  <c r="O11" i="1" a="1"/>
  <c r="O11" i="1" s="1"/>
  <c r="O12" i="1" a="1"/>
  <c r="O12" i="1" s="1"/>
  <c r="O13" i="1" a="1"/>
  <c r="O13" i="1" s="1"/>
  <c r="O14" i="1" a="1"/>
  <c r="O14" i="1" s="1"/>
  <c r="O15" i="1" a="1"/>
  <c r="O15" i="1" s="1"/>
  <c r="O16" i="1" a="1"/>
  <c r="O16" i="1"/>
  <c r="O17" i="1" a="1"/>
  <c r="O17" i="1" s="1"/>
  <c r="O18" i="1" a="1"/>
  <c r="O18" i="1" s="1"/>
  <c r="O19" i="1" a="1"/>
  <c r="O19" i="1" s="1"/>
  <c r="O20" i="1" a="1"/>
  <c r="O20" i="1" s="1"/>
  <c r="O21" i="1" a="1"/>
  <c r="O21" i="1" s="1"/>
  <c r="O22" i="1" a="1"/>
  <c r="O22" i="1" s="1"/>
  <c r="O23" i="1" a="1"/>
  <c r="O23" i="1" s="1"/>
  <c r="O24" i="1" a="1"/>
  <c r="O24" i="1" s="1"/>
  <c r="O25" i="1" a="1"/>
  <c r="O25" i="1" s="1"/>
  <c r="O26" i="1" a="1"/>
  <c r="O26" i="1" s="1"/>
  <c r="O27" i="1" a="1"/>
  <c r="O27" i="1" s="1"/>
  <c r="O28" i="1" a="1"/>
  <c r="O28" i="1" s="1"/>
  <c r="O29" i="1" a="1"/>
  <c r="O29" i="1" s="1"/>
  <c r="O30" i="1" a="1"/>
  <c r="O30" i="1" s="1"/>
  <c r="O31" i="1" a="1"/>
  <c r="O31" i="1" s="1"/>
  <c r="O32" i="1" a="1"/>
  <c r="O32" i="1" s="1"/>
  <c r="O33" i="1" a="1"/>
  <c r="O33" i="1" s="1"/>
  <c r="O34" i="1" a="1"/>
  <c r="O34" i="1" s="1"/>
  <c r="O35" i="1" a="1"/>
  <c r="O35" i="1" s="1"/>
  <c r="O36" i="1" a="1"/>
  <c r="O36" i="1" s="1"/>
  <c r="O37" i="1" a="1"/>
  <c r="O37" i="1" s="1"/>
  <c r="O38" i="1" a="1"/>
  <c r="O38" i="1" s="1"/>
  <c r="O39" i="1" a="1"/>
  <c r="O39" i="1" s="1"/>
  <c r="O40" i="1" a="1"/>
  <c r="O40" i="1" s="1"/>
  <c r="O41" i="1" a="1"/>
  <c r="O41" i="1" s="1"/>
  <c r="O42" i="1" a="1"/>
  <c r="O42" i="1" s="1"/>
  <c r="O43" i="1" a="1"/>
  <c r="O43" i="1" s="1"/>
  <c r="O44" i="1" a="1"/>
  <c r="O44" i="1" s="1"/>
  <c r="O45" i="1" a="1"/>
  <c r="O45" i="1" s="1"/>
  <c r="O46" i="1" a="1"/>
  <c r="O46" i="1" s="1"/>
  <c r="O47" i="1" a="1"/>
  <c r="O47" i="1" s="1"/>
  <c r="O48" i="1" a="1"/>
  <c r="O48" i="1" s="1"/>
  <c r="O49" i="1" a="1"/>
  <c r="O49" i="1" s="1"/>
  <c r="O50" i="1" a="1"/>
  <c r="O50" i="1" s="1"/>
  <c r="O51" i="1" a="1"/>
  <c r="O51" i="1" s="1"/>
  <c r="O52" i="1" a="1"/>
  <c r="O52" i="1" s="1"/>
  <c r="O53" i="1" a="1"/>
  <c r="O53" i="1" s="1"/>
  <c r="O54" i="1" a="1"/>
  <c r="O54" i="1" s="1"/>
  <c r="O55" i="1" a="1"/>
  <c r="O55" i="1" s="1"/>
  <c r="O56" i="1" a="1"/>
  <c r="O56" i="1" s="1"/>
  <c r="O57" i="1" a="1"/>
  <c r="O57" i="1" s="1"/>
  <c r="O58" i="1" a="1"/>
  <c r="O58" i="1" s="1"/>
  <c r="O59" i="1" a="1"/>
  <c r="O59" i="1" s="1"/>
  <c r="O60" i="1" a="1"/>
  <c r="O60" i="1" s="1"/>
  <c r="O61" i="1" a="1"/>
  <c r="O61" i="1" s="1"/>
  <c r="O62" i="1" a="1"/>
  <c r="O62" i="1" s="1"/>
  <c r="O63" i="1" a="1"/>
  <c r="O63" i="1" s="1"/>
  <c r="O64" i="1" a="1"/>
  <c r="O64" i="1" s="1"/>
  <c r="O65" i="1" a="1"/>
  <c r="O65" i="1" s="1"/>
  <c r="O66" i="1" a="1"/>
  <c r="O66" i="1" s="1"/>
  <c r="O67" i="1" a="1"/>
  <c r="O67" i="1" s="1"/>
  <c r="O68" i="1" a="1"/>
  <c r="O68" i="1" s="1"/>
  <c r="O69" i="1" a="1"/>
  <c r="O69" i="1" s="1"/>
  <c r="O70" i="1" a="1"/>
  <c r="O70" i="1" s="1"/>
  <c r="O71" i="1" a="1"/>
  <c r="O71" i="1" s="1"/>
  <c r="O72" i="1" a="1"/>
  <c r="O72" i="1" s="1"/>
  <c r="O73" i="1" a="1"/>
  <c r="O73" i="1" s="1"/>
  <c r="O74" i="1" a="1"/>
  <c r="O74" i="1" s="1"/>
  <c r="O75" i="1" a="1"/>
  <c r="O75" i="1" s="1"/>
  <c r="O76" i="1" a="1"/>
  <c r="O76" i="1" s="1"/>
  <c r="O77" i="1" a="1"/>
  <c r="O77" i="1" s="1"/>
  <c r="O78" i="1" a="1"/>
  <c r="O78" i="1" s="1"/>
  <c r="O79" i="1" a="1"/>
  <c r="O79" i="1" s="1"/>
  <c r="O80" i="1" a="1"/>
  <c r="O80" i="1" s="1"/>
  <c r="O81" i="1" a="1"/>
  <c r="O81" i="1" s="1"/>
  <c r="O82" i="1" a="1"/>
  <c r="O82" i="1" s="1"/>
  <c r="O83" i="1" a="1"/>
  <c r="O83" i="1" s="1"/>
  <c r="O84" i="1" a="1"/>
  <c r="O84" i="1" s="1"/>
  <c r="O85" i="1" a="1"/>
  <c r="O85" i="1" s="1"/>
  <c r="O86" i="1" a="1"/>
  <c r="O86" i="1" s="1"/>
  <c r="O87" i="1" a="1"/>
  <c r="O87" i="1" s="1"/>
  <c r="O88" i="1" a="1"/>
  <c r="O88" i="1" s="1"/>
  <c r="O89" i="1" a="1"/>
  <c r="O89" i="1" s="1"/>
  <c r="O90" i="1" a="1"/>
  <c r="O90" i="1" s="1"/>
  <c r="O91" i="1" a="1"/>
  <c r="O91" i="1" s="1"/>
  <c r="O92" i="1" a="1"/>
  <c r="O92" i="1" s="1"/>
  <c r="O93" i="1" a="1"/>
  <c r="O93" i="1" s="1"/>
  <c r="O94" i="1" a="1"/>
  <c r="O94" i="1" s="1"/>
  <c r="O95" i="1" a="1"/>
  <c r="O95" i="1" s="1"/>
  <c r="O96" i="1" a="1"/>
  <c r="O96" i="1" s="1"/>
  <c r="O97" i="1" a="1"/>
  <c r="O97" i="1" s="1"/>
  <c r="O98" i="1" a="1"/>
  <c r="O98" i="1" s="1"/>
  <c r="O99" i="1" a="1"/>
  <c r="O99" i="1" s="1"/>
  <c r="O100" i="1" a="1"/>
  <c r="O100" i="1" s="1"/>
  <c r="O101" i="1" a="1"/>
  <c r="O101" i="1" s="1"/>
  <c r="O102" i="1" a="1"/>
  <c r="O102" i="1" s="1"/>
  <c r="O103" i="1" a="1"/>
  <c r="O103" i="1" s="1"/>
  <c r="O104" i="1" a="1"/>
  <c r="O104" i="1" s="1"/>
  <c r="O105" i="1" a="1"/>
  <c r="O105" i="1" s="1"/>
  <c r="O106" i="1" a="1"/>
  <c r="O106" i="1" s="1"/>
  <c r="O4" i="1" a="1"/>
  <c r="O4" i="1" s="1"/>
  <c r="AO5" i="1" l="1" a="1"/>
  <c r="AO5" i="1" s="1"/>
  <c r="AO4" i="1" a="1"/>
  <c r="AO4" i="1" s="1"/>
  <c r="AL5" i="1" a="1"/>
  <c r="AL5" i="1" s="1"/>
  <c r="AL4" i="1" a="1"/>
  <c r="AL4" i="1" s="1"/>
  <c r="AM17" i="1"/>
  <c r="AL16" i="1"/>
  <c r="AL15" i="1"/>
  <c r="AK5" i="1" a="1"/>
  <c r="AK5" i="1" s="1"/>
  <c r="AK6" i="1" a="1"/>
  <c r="AK6" i="1" s="1"/>
  <c r="AK7" i="1" a="1"/>
  <c r="AK7" i="1" s="1"/>
  <c r="AK8" i="1" a="1"/>
  <c r="AK8" i="1" s="1"/>
  <c r="AK9" i="1" a="1"/>
  <c r="AK9" i="1" s="1"/>
  <c r="AK10" i="1" a="1"/>
  <c r="AK10" i="1" s="1"/>
  <c r="AK11" i="1" a="1"/>
  <c r="AK11" i="1" s="1"/>
  <c r="AK12" i="1" a="1"/>
  <c r="AK12" i="1" s="1"/>
  <c r="AK4" i="1" a="1"/>
  <c r="AK4" i="1" s="1"/>
  <c r="AM5" i="1" l="1"/>
  <c r="AN5" i="1" s="1" a="1"/>
  <c r="AN5" i="1" s="1"/>
  <c r="AM4" i="1"/>
  <c r="AN4" i="1" s="1" a="1"/>
  <c r="AN4" i="1" s="1"/>
  <c r="AJ5" i="1" a="1"/>
  <c r="AJ5" i="1" s="1"/>
  <c r="AJ6" i="1" a="1"/>
  <c r="AJ6" i="1" s="1"/>
  <c r="AJ7" i="1" a="1"/>
  <c r="AJ7" i="1" s="1"/>
  <c r="AJ8" i="1" a="1"/>
  <c r="AJ8" i="1" s="1"/>
  <c r="AJ9" i="1" a="1"/>
  <c r="AJ9" i="1" s="1"/>
  <c r="AJ10" i="1" a="1"/>
  <c r="AJ10" i="1" s="1"/>
  <c r="AJ11" i="1" a="1"/>
  <c r="AJ11" i="1" s="1"/>
  <c r="AJ12" i="1" a="1"/>
  <c r="AJ12" i="1" s="1"/>
  <c r="AJ13" i="1" a="1"/>
  <c r="AJ13" i="1" s="1"/>
  <c r="AJ14" i="1" a="1"/>
  <c r="AJ14" i="1" s="1"/>
  <c r="AJ15" i="1" a="1"/>
  <c r="AJ15" i="1" s="1"/>
  <c r="AJ16" i="1" a="1"/>
  <c r="AJ16" i="1" s="1"/>
  <c r="AJ17" i="1" a="1"/>
  <c r="AJ17" i="1" s="1"/>
  <c r="AJ18" i="1" a="1"/>
  <c r="AJ18" i="1" s="1"/>
  <c r="AJ19" i="1" a="1"/>
  <c r="AJ19" i="1" s="1"/>
  <c r="AJ20" i="1" a="1"/>
  <c r="AJ20" i="1" s="1"/>
  <c r="AJ21" i="1" a="1"/>
  <c r="AJ21" i="1" s="1"/>
  <c r="AJ22" i="1" a="1"/>
  <c r="AJ22" i="1" s="1"/>
  <c r="AJ23" i="1" a="1"/>
  <c r="AJ23" i="1" s="1"/>
  <c r="AJ24" i="1" a="1"/>
  <c r="AJ24" i="1" s="1"/>
  <c r="AJ25" i="1" a="1"/>
  <c r="AJ25" i="1" s="1"/>
  <c r="AJ26" i="1" a="1"/>
  <c r="AJ26" i="1" s="1"/>
  <c r="AJ27" i="1" a="1"/>
  <c r="AJ27" i="1" s="1"/>
  <c r="AJ28" i="1" a="1"/>
  <c r="AJ28" i="1" s="1"/>
  <c r="AJ29" i="1" a="1"/>
  <c r="AJ29" i="1" s="1"/>
  <c r="AJ4" i="1" a="1"/>
  <c r="AJ4" i="1" s="1"/>
  <c r="M106" i="1" l="1"/>
  <c r="K106" i="1"/>
  <c r="M105" i="1"/>
  <c r="K105" i="1"/>
  <c r="M104" i="1"/>
  <c r="K104" i="1"/>
  <c r="M103" i="1"/>
  <c r="K103" i="1"/>
  <c r="M102" i="1"/>
  <c r="K102" i="1"/>
  <c r="M101" i="1"/>
  <c r="K101" i="1"/>
  <c r="M100" i="1"/>
  <c r="K100" i="1"/>
  <c r="M99" i="1"/>
  <c r="K99" i="1"/>
  <c r="M98" i="1"/>
  <c r="K98" i="1"/>
  <c r="M97" i="1"/>
  <c r="K97" i="1"/>
  <c r="M96" i="1"/>
  <c r="K96" i="1"/>
  <c r="M95" i="1"/>
  <c r="K95" i="1"/>
  <c r="M94" i="1"/>
  <c r="K94" i="1"/>
  <c r="M93" i="1"/>
  <c r="K93" i="1"/>
  <c r="M92" i="1"/>
  <c r="K92" i="1"/>
  <c r="M91" i="1"/>
  <c r="K91" i="1"/>
  <c r="M90" i="1"/>
  <c r="K90" i="1"/>
  <c r="M89" i="1"/>
  <c r="K89" i="1"/>
  <c r="M88" i="1"/>
  <c r="K88" i="1"/>
  <c r="M87" i="1"/>
  <c r="K87" i="1"/>
  <c r="M86" i="1"/>
  <c r="K86" i="1"/>
  <c r="M85" i="1"/>
  <c r="K85" i="1"/>
  <c r="M84" i="1"/>
  <c r="K84" i="1"/>
  <c r="M83" i="1"/>
  <c r="K83" i="1"/>
  <c r="M82" i="1"/>
  <c r="K82" i="1"/>
  <c r="M81" i="1"/>
  <c r="K81" i="1"/>
  <c r="M80" i="1"/>
  <c r="K80" i="1"/>
  <c r="M79" i="1"/>
  <c r="K79" i="1"/>
  <c r="M78" i="1"/>
  <c r="K78" i="1"/>
  <c r="M77" i="1"/>
  <c r="K77" i="1"/>
  <c r="M76" i="1"/>
  <c r="K76" i="1"/>
  <c r="M75" i="1"/>
  <c r="K75" i="1"/>
  <c r="M74" i="1"/>
  <c r="K74" i="1"/>
  <c r="M73" i="1"/>
  <c r="K73" i="1"/>
  <c r="M72" i="1"/>
  <c r="K72" i="1"/>
  <c r="M71" i="1"/>
  <c r="K71" i="1"/>
  <c r="M70" i="1"/>
  <c r="K70" i="1"/>
  <c r="M69" i="1"/>
  <c r="K69" i="1"/>
  <c r="M68" i="1"/>
  <c r="K68" i="1"/>
  <c r="M67" i="1"/>
  <c r="K67" i="1"/>
  <c r="M66" i="1"/>
  <c r="K66" i="1"/>
  <c r="M65" i="1"/>
  <c r="K65" i="1"/>
  <c r="M64" i="1"/>
  <c r="K64" i="1"/>
  <c r="M63" i="1"/>
  <c r="K63" i="1"/>
  <c r="M62" i="1"/>
  <c r="K62" i="1"/>
  <c r="M61" i="1"/>
  <c r="K61" i="1"/>
  <c r="M60" i="1"/>
  <c r="K60" i="1"/>
  <c r="M59" i="1"/>
  <c r="K59" i="1"/>
  <c r="M58" i="1"/>
  <c r="K58" i="1"/>
  <c r="M57" i="1"/>
  <c r="K57" i="1"/>
  <c r="M56" i="1"/>
  <c r="K56" i="1"/>
  <c r="M55" i="1"/>
  <c r="K55" i="1"/>
  <c r="M54" i="1"/>
  <c r="K54" i="1"/>
  <c r="M53" i="1"/>
  <c r="K53" i="1"/>
  <c r="M52" i="1"/>
  <c r="K52" i="1"/>
  <c r="M51" i="1"/>
  <c r="K51" i="1"/>
  <c r="M50" i="1"/>
  <c r="K50" i="1"/>
  <c r="M49" i="1"/>
  <c r="K49" i="1"/>
  <c r="M48" i="1"/>
  <c r="K48" i="1"/>
  <c r="M47" i="1"/>
  <c r="K47" i="1"/>
  <c r="M46" i="1"/>
  <c r="K46" i="1"/>
  <c r="M45" i="1"/>
  <c r="K45" i="1"/>
  <c r="M44" i="1"/>
  <c r="K44" i="1"/>
  <c r="M43" i="1"/>
  <c r="K43" i="1"/>
  <c r="M42" i="1"/>
  <c r="K42" i="1"/>
  <c r="M41" i="1"/>
  <c r="K41" i="1"/>
  <c r="M40" i="1"/>
  <c r="K40" i="1"/>
  <c r="M39" i="1"/>
  <c r="K39" i="1"/>
  <c r="M38" i="1"/>
  <c r="K38" i="1"/>
  <c r="M37" i="1"/>
  <c r="K37" i="1"/>
  <c r="M36" i="1"/>
  <c r="K36" i="1"/>
  <c r="M35" i="1"/>
  <c r="K35" i="1"/>
  <c r="M34" i="1"/>
  <c r="K34" i="1"/>
  <c r="M33" i="1"/>
  <c r="K33" i="1"/>
  <c r="M32" i="1"/>
  <c r="K32" i="1"/>
  <c r="M31" i="1"/>
  <c r="K31" i="1"/>
  <c r="M30" i="1"/>
  <c r="K30" i="1"/>
  <c r="M29" i="1"/>
  <c r="K29" i="1"/>
  <c r="M28" i="1"/>
  <c r="K28" i="1"/>
  <c r="M27" i="1"/>
  <c r="K27" i="1"/>
  <c r="M26" i="1"/>
  <c r="K26" i="1"/>
  <c r="M25" i="1"/>
  <c r="K25" i="1"/>
  <c r="M24" i="1"/>
  <c r="K24" i="1"/>
  <c r="M23" i="1"/>
  <c r="K23" i="1"/>
  <c r="M22" i="1"/>
  <c r="K22" i="1"/>
  <c r="M21" i="1"/>
  <c r="K21" i="1"/>
  <c r="M20" i="1"/>
  <c r="K20" i="1"/>
  <c r="M19" i="1"/>
  <c r="K19" i="1"/>
  <c r="M18" i="1"/>
  <c r="K18" i="1"/>
  <c r="M17" i="1"/>
  <c r="K17" i="1"/>
  <c r="M16" i="1"/>
  <c r="K16" i="1"/>
  <c r="M15" i="1"/>
  <c r="K15" i="1"/>
  <c r="M14" i="1"/>
  <c r="K14" i="1"/>
  <c r="M13" i="1"/>
  <c r="K13" i="1"/>
  <c r="M12" i="1"/>
  <c r="K12" i="1"/>
  <c r="M11" i="1"/>
  <c r="K11" i="1"/>
  <c r="M10" i="1"/>
  <c r="K10" i="1"/>
  <c r="M9" i="1"/>
  <c r="K9" i="1"/>
  <c r="M8" i="1"/>
  <c r="K8" i="1"/>
  <c r="M7" i="1"/>
  <c r="K7" i="1"/>
  <c r="M6" i="1"/>
  <c r="K6" i="1"/>
  <c r="M5" i="1"/>
  <c r="K5" i="1"/>
  <c r="M4" i="1"/>
  <c r="K4" i="1"/>
  <c r="AI5" i="1" l="1" a="1"/>
  <c r="AI5" i="1" s="1"/>
  <c r="AI102" i="1" a="1"/>
  <c r="AI102" i="1" s="1"/>
  <c r="AI104" i="1" a="1"/>
  <c r="AI104" i="1" s="1"/>
  <c r="AI6" i="1" a="1"/>
  <c r="AI6" i="1" s="1"/>
  <c r="AI10" i="1" a="1"/>
  <c r="AI10" i="1" s="1"/>
  <c r="AI14" i="1" a="1"/>
  <c r="AI14" i="1" s="1"/>
  <c r="AI18" i="1" a="1"/>
  <c r="AI18" i="1" s="1"/>
  <c r="AI22" i="1" a="1"/>
  <c r="AI22" i="1" s="1"/>
  <c r="AI26" i="1" a="1"/>
  <c r="AI26" i="1" s="1"/>
  <c r="AI30" i="1" a="1"/>
  <c r="AI30" i="1" s="1"/>
  <c r="AI34" i="1" a="1"/>
  <c r="AI34" i="1" s="1"/>
  <c r="AI38" i="1" a="1"/>
  <c r="AI38" i="1" s="1"/>
  <c r="AI42" i="1" a="1"/>
  <c r="AI42" i="1" s="1"/>
  <c r="AI46" i="1" a="1"/>
  <c r="AI46" i="1" s="1"/>
  <c r="AI50" i="1" a="1"/>
  <c r="AI50" i="1" s="1"/>
  <c r="AI54" i="1" a="1"/>
  <c r="AI54" i="1" s="1"/>
  <c r="AI58" i="1" a="1"/>
  <c r="AI58" i="1" s="1"/>
  <c r="AI62" i="1" a="1"/>
  <c r="AI62" i="1" s="1"/>
  <c r="AI66" i="1" a="1"/>
  <c r="AI66" i="1" s="1"/>
  <c r="AI70" i="1" a="1"/>
  <c r="AI70" i="1" s="1"/>
  <c r="AI74" i="1" a="1"/>
  <c r="AI74" i="1" s="1"/>
  <c r="AI78" i="1" a="1"/>
  <c r="AI78" i="1" s="1"/>
  <c r="AI82" i="1" a="1"/>
  <c r="AI82" i="1" s="1"/>
  <c r="AI86" i="1" a="1"/>
  <c r="AI86" i="1" s="1"/>
  <c r="AI9" i="1" a="1"/>
  <c r="AI9" i="1" s="1"/>
  <c r="AI13" i="1" a="1"/>
  <c r="AI13" i="1" s="1"/>
  <c r="AI17" i="1" a="1"/>
  <c r="AI17" i="1" s="1"/>
  <c r="AI21" i="1" a="1"/>
  <c r="AI21" i="1" s="1"/>
  <c r="AI25" i="1" a="1"/>
  <c r="AI25" i="1" s="1"/>
  <c r="AI29" i="1" a="1"/>
  <c r="AI29" i="1" s="1"/>
  <c r="AI33" i="1" a="1"/>
  <c r="AI33" i="1" s="1"/>
  <c r="AI37" i="1" a="1"/>
  <c r="AI37" i="1" s="1"/>
  <c r="AI41" i="1" a="1"/>
  <c r="AI41" i="1" s="1"/>
  <c r="AI45" i="1" a="1"/>
  <c r="AI45" i="1" s="1"/>
  <c r="AI49" i="1" a="1"/>
  <c r="AI49" i="1" s="1"/>
  <c r="AI53" i="1" a="1"/>
  <c r="AI53" i="1" s="1"/>
  <c r="AI57" i="1" a="1"/>
  <c r="AI57" i="1" s="1"/>
  <c r="AI61" i="1" a="1"/>
  <c r="AI61" i="1" s="1"/>
  <c r="AI65" i="1" a="1"/>
  <c r="AI65" i="1" s="1"/>
  <c r="AI69" i="1" a="1"/>
  <c r="AI69" i="1" s="1"/>
  <c r="AI73" i="1" a="1"/>
  <c r="AI73" i="1" s="1"/>
  <c r="AI77" i="1" a="1"/>
  <c r="AI77" i="1" s="1"/>
  <c r="AI81" i="1" a="1"/>
  <c r="AI81" i="1" s="1"/>
  <c r="AI85" i="1" a="1"/>
  <c r="AI85" i="1" s="1"/>
  <c r="AI89" i="1" a="1"/>
  <c r="AI89" i="1" s="1"/>
  <c r="AI4" i="1" a="1"/>
  <c r="AI4" i="1" s="1"/>
  <c r="AI8" i="1" a="1"/>
  <c r="AI8" i="1" s="1"/>
  <c r="AI12" i="1" a="1"/>
  <c r="AI12" i="1" s="1"/>
  <c r="AI16" i="1" a="1"/>
  <c r="AI16" i="1" s="1"/>
  <c r="AI20" i="1" a="1"/>
  <c r="AI20" i="1" s="1"/>
  <c r="AI24" i="1" a="1"/>
  <c r="AI24" i="1" s="1"/>
  <c r="AI28" i="1" a="1"/>
  <c r="AI28" i="1" s="1"/>
  <c r="AI32" i="1" a="1"/>
  <c r="AI32" i="1" s="1"/>
  <c r="AI36" i="1" a="1"/>
  <c r="AI36" i="1" s="1"/>
  <c r="AI40" i="1" a="1"/>
  <c r="AI40" i="1" s="1"/>
  <c r="AI44" i="1" a="1"/>
  <c r="AI44" i="1" s="1"/>
  <c r="AI48" i="1" a="1"/>
  <c r="AI48" i="1" s="1"/>
  <c r="AI52" i="1" a="1"/>
  <c r="AI52" i="1" s="1"/>
  <c r="AI56" i="1" a="1"/>
  <c r="AI56" i="1" s="1"/>
  <c r="AI60" i="1" a="1"/>
  <c r="AI60" i="1" s="1"/>
  <c r="AI64" i="1" a="1"/>
  <c r="AI64" i="1" s="1"/>
  <c r="AI68" i="1" a="1"/>
  <c r="AI68" i="1" s="1"/>
  <c r="AI72" i="1" a="1"/>
  <c r="AI72" i="1" s="1"/>
  <c r="AI76" i="1" a="1"/>
  <c r="AI76" i="1" s="1"/>
  <c r="AI80" i="1" a="1"/>
  <c r="AI80" i="1" s="1"/>
  <c r="AI84" i="1" a="1"/>
  <c r="AI84" i="1" s="1"/>
  <c r="AI88" i="1" a="1"/>
  <c r="AI88" i="1" s="1"/>
  <c r="AI7" i="1" a="1"/>
  <c r="AI7" i="1" s="1"/>
  <c r="AI11" i="1" a="1"/>
  <c r="AI11" i="1" s="1"/>
  <c r="AI15" i="1" a="1"/>
  <c r="AI15" i="1" s="1"/>
  <c r="AI19" i="1" a="1"/>
  <c r="AI19" i="1" s="1"/>
  <c r="AI23" i="1" a="1"/>
  <c r="AI23" i="1" s="1"/>
  <c r="AI27" i="1" a="1"/>
  <c r="AI27" i="1" s="1"/>
  <c r="AI31" i="1" a="1"/>
  <c r="AI31" i="1" s="1"/>
  <c r="AI35" i="1" a="1"/>
  <c r="AI35" i="1" s="1"/>
  <c r="AI39" i="1" a="1"/>
  <c r="AI39" i="1" s="1"/>
  <c r="AI43" i="1" a="1"/>
  <c r="AI43" i="1" s="1"/>
  <c r="AI47" i="1" a="1"/>
  <c r="AI47" i="1" s="1"/>
  <c r="AI51" i="1" a="1"/>
  <c r="AI51" i="1" s="1"/>
  <c r="AI55" i="1" a="1"/>
  <c r="AI55" i="1" s="1"/>
  <c r="AI59" i="1" a="1"/>
  <c r="AI59" i="1" s="1"/>
  <c r="AI63" i="1" a="1"/>
  <c r="AI63" i="1" s="1"/>
  <c r="AI67" i="1" a="1"/>
  <c r="AI67" i="1" s="1"/>
  <c r="AI71" i="1" a="1"/>
  <c r="AI71" i="1" s="1"/>
  <c r="AI75" i="1" a="1"/>
  <c r="AI75" i="1" s="1"/>
  <c r="AI79" i="1" a="1"/>
  <c r="AI79" i="1" s="1"/>
  <c r="AI83" i="1" a="1"/>
  <c r="AI83" i="1" s="1"/>
  <c r="AI87" i="1" a="1"/>
  <c r="AI87" i="1" s="1"/>
  <c r="AI91" i="1" a="1"/>
  <c r="AI91" i="1" s="1"/>
  <c r="AI95" i="1" a="1"/>
  <c r="AI95" i="1" s="1"/>
  <c r="AI99" i="1" a="1"/>
  <c r="AI99" i="1" s="1"/>
  <c r="AI103" i="1" a="1"/>
  <c r="AI103" i="1" s="1"/>
  <c r="AI93" i="1" a="1"/>
  <c r="AI93" i="1" s="1"/>
  <c r="AI97" i="1" a="1"/>
  <c r="AI97" i="1" s="1"/>
  <c r="AI101" i="1" a="1"/>
  <c r="AI101" i="1" s="1"/>
  <c r="AI105" i="1" a="1"/>
  <c r="AI105" i="1" s="1"/>
  <c r="AI92" i="1" a="1"/>
  <c r="AI92" i="1" s="1"/>
  <c r="AI96" i="1" a="1"/>
  <c r="AI96" i="1" s="1"/>
  <c r="AI100" i="1" a="1"/>
  <c r="AI100" i="1" s="1"/>
  <c r="AI106" i="1" a="1"/>
  <c r="AI106" i="1" s="1"/>
  <c r="AI90" i="1" a="1"/>
  <c r="AI90" i="1" s="1"/>
  <c r="AI94" i="1" a="1"/>
  <c r="AI94" i="1" s="1"/>
  <c r="AI98" i="1" a="1"/>
  <c r="AI98" i="1" s="1"/>
</calcChain>
</file>

<file path=xl/sharedStrings.xml><?xml version="1.0" encoding="utf-8"?>
<sst xmlns="http://schemas.openxmlformats.org/spreadsheetml/2006/main" count="176" uniqueCount="31">
  <si>
    <t>rthy</t>
  </si>
  <si>
    <t>f</t>
  </si>
  <si>
    <t>gh</t>
  </si>
  <si>
    <t>h</t>
  </si>
  <si>
    <t>fg</t>
  </si>
  <si>
    <t>fgh</t>
  </si>
  <si>
    <t>hfg</t>
  </si>
  <si>
    <t>gfh</t>
  </si>
  <si>
    <t>43,ttx456s(343097845 34dfg fd4,), 09dg(23487v y7 673t2,),</t>
  </si>
  <si>
    <t xml:space="preserve">5 ttx456s </t>
  </si>
  <si>
    <t>fgh(435dfg ttx456s,),ttx456s(343097845 34dfg fd4,),</t>
  </si>
  <si>
    <t>hfg 73 3ttx456s(343097845 34dfg fd4,),</t>
  </si>
  <si>
    <t>ttx456s(343097845 34dfg fd445345,), gfh</t>
  </si>
  <si>
    <t>43,ttx456s(343097845 34dfg fd2,), 09dg(23487v y7 673t2,),</t>
  </si>
  <si>
    <t xml:space="preserve">fm , ttx456s(343097845 34dfg fd3,), hfydd(dfdj ju48457 h748d,), 446d(43sfe,),ttx456s(343097845 34dfg fd7,), </t>
  </si>
  <si>
    <r>
      <t>В эту ячейку будет вписано ключевое слово "</t>
    </r>
    <r>
      <rPr>
        <b/>
        <sz val="11"/>
        <color rgb="FF0070C0"/>
        <rFont val="Calibri"/>
        <family val="2"/>
        <scheme val="minor"/>
      </rPr>
      <t>-ТЕКСТ</t>
    </r>
    <r>
      <rPr>
        <sz val="11"/>
        <color rgb="FF0070C0"/>
        <rFont val="Calibri"/>
        <family val="2"/>
        <scheme val="minor"/>
      </rPr>
      <t>".  Это слово находится внутри скобок</t>
    </r>
  </si>
  <si>
    <t>В этот столбец нужно вписать такие же результаты</t>
  </si>
  <si>
    <t xml:space="preserve"> </t>
  </si>
  <si>
    <t>Три объединенных числа, текст между запятой слева и левой скобкой, и то что стоит внутри скобок</t>
  </si>
  <si>
    <t>111 09dg(23487v y7 673t2-ТЕКСТ,)</t>
  </si>
  <si>
    <t>111 fgh(435dfg ttx456s-ТЕКСТ,)</t>
  </si>
  <si>
    <t>111 ttx456s(343097845 34dfg fd445345-ТЕКСТ 456,)</t>
  </si>
  <si>
    <t>fgh(435dfg ttx456s-ТЕКСТ,),ttx456s(343097845 34dfg fd4,),</t>
  </si>
  <si>
    <t>ttx456s(343097845 34dfg fd445345-ТЕКСТ 456,), gfh</t>
  </si>
  <si>
    <t>Должен получится вот такой результат:</t>
  </si>
  <si>
    <t>ТЕКСТ</t>
  </si>
  <si>
    <t>ЕСЛИОШИБКА(ИНДЕКС(A$1:A$2000&amp;B$1:B$2000&amp;C$1:C$2000;НАИМЕНЬШИЙ(ЕСЛИ(МУМНОЖ(ЕСЛИОШИБКА(ПОИСК({")";"("};D$4:D$2000&amp;E$4:E$2000&amp;"()";ПОИСК(N$3;D$4:D$2000&amp;E$4:E$2000)););{-1:1})&gt;0;СТРОКА($4:$2000));СТРОКА(AK1)))&amp;ПСТР(ЛЕВБ(ИНДЕКС(D$1:D$2000&amp;E$1:E$2000;НАИМЕНЬШИЙ(ЕСЛИ(МУМНОЖ(ЕСЛИОШИБКА(ПОИСК({")";"("};D$4:D$2000&amp;E$4:E$2000&amp;"()";ПОИСК(N$3;D$4:D$2000&amp;E$4:E$2000)););{-1:1})&gt;0;СТРОКА($4:$2000));СТРОКА(AK1)));ПОИСК(")";ИНДЕКС(D$1:D$2000&amp;E$1:E$2000;НАИМЕНЬШИЙ(ЕСЛИ(МУМНОЖ(ЕСЛИОШИБКА(ПОИСК({")";"("};D$4:D$2000&amp;E$4:E$2000&amp;"()";ПОИСК(N$3;D$4:D$2000&amp;E$4:E$2000)););{-1:1})&gt;0;СТРОКА($4:$2000));СТРОКА(AK1)));ПОИСК(N$3;ИНДЕКС(D$1:D$2000&amp;E$1:E$2000;НАИМЕНЬШИЙ(ЕСЛИ(МУМНОЖ(ЕСЛИОШИБКА(ПОИСК({")";"("};D$4:D$2000&amp;E$4:E$2000&amp;"()";ПОИСК(N$3;D$4:D$2000&amp;E$4:E$2000)););{-1:1})&gt;0;СТРОКА($4:$2000));СТРОКА(AK1))))));МАКС((ЕСЛИ(ПСТР(","&amp;ЛЕВБ(ИНДЕКС(D$1:D$2000&amp;E$1:E$2000;НАИМЕНЬШИЙ(ЕСЛИ(МУМНОЖ(ЕСЛИОШИБКА(ПОИСК({")";"("};D$4:D$2000&amp;E$4:E$2000&amp;"()";ПОИСК(N$3;D$4:D$2000&amp;E$4:E$2000)););{-1:1})&gt;0;СТРОКА($4:$2000));СТРОКА(AK1)));ПОИСК(")";ИНДЕКС(D$1:D$2000&amp;E$1:E$2000;НАИМЕНЬШИЙ(ЕСЛИ(МУМНОЖ(ЕСЛИОШИБКА(ПОИСК({")";"("};D$4:D$2000&amp;E$4:E$2000&amp;"()";ПОИСК(N$3;D$4:D$2000&amp;E$4:E$2000)););{-1:1})&gt;0;СТРОКА($4:$2000));СТРОКА(AK1)));ПОИСК(N$3;ИНДЕКС(D$1:D$2000&amp;E$1:E$2000;НАИМЕНЬШИЙ(ЕСЛИ(МУМНОЖ(ЕСЛИОШИБКА(ПОИСК({")";"("};D$4:D$2000&amp;E$4:E$2000&amp;"()";ПОИСК(N$3;D$4:D$2000&amp;E$4:E$2000)););{-1:1})&gt;0;СТРОКА($4:$2000));СТРОКА(AK1))))));СТОЛБЕЦ(A:GR);1)=",";СТОЛБЕЦ(A:GR))&lt;МАКС((ПСТР(ЛЕВБ(ИНДЕКС(D$1:D$2000&amp;E$1:E$2000;НАИМЕНЬШИЙ(ЕСЛИ(МУМНОЖ(ЕСЛИОШИБКА(ПОИСК({")";"("};D$4:D$2000&amp;E$4:E$2000&amp;"()";ПОИСК(N$3;D$4:D$2000&amp;E$4:E$2000)););{-1:1})&gt;0;СТРОКА($4:$2000));СТРОКА(AK1)));ПОИСК(")";ИНДЕКС(D$1:D$2000&amp;E$1:E$2000;НАИМЕНЬШИЙ(ЕСЛИ(МУМНОЖ(ЕСЛИОШИБКА(ПОИСК({")";"("};D$4:D$2000&amp;E$4:E$2000&amp;"()";ПОИСК(N$3;D$4:D$2000&amp;E$4:E$2000)););{-1:1})&gt;0;СТРОКА($4:$2000));СТРОКА(AK1)));ПОИСК(N$3;ИНДЕКС(D$1:D$2000&amp;E$1:E$2000;НАИМЕНЬШИЙ(ЕСЛИ(МУМНОЖ(ЕСЛИОШИБКА(ПОИСК({")";"("};D$4:D$2000&amp;E$4:E$2000&amp;"()";ПОИСК(N$3;D$4:D$2000&amp;E$4:E$2000)););{-1:1})&gt;0;СТРОКА($4:$2000));СТРОКА(AK1))))));СТОЛБЕЦ(A:GR);1)="(")*СТОЛБЕЦ(A:GR)))*СТОЛБЕЦ(A:GR));99);"")</t>
  </si>
  <si>
    <t>НАИМЕНЬШИЙ(ЕСЛИ(МУМНОЖ(ЕСЛИОШИБКА(ПОИСК({")";"("};D$4:D$2000&amp;E$4:E$2000&amp;"()";ПОИСК(N$3;D$4:D$2000&amp;E$4:E$2000)););{-1:1})&gt;0;СТРОКА($4:$2000));СТРОКА(AK1))</t>
  </si>
  <si>
    <t xml:space="preserve">ttx456s(343097845 34dfg второй fd7-ТЕКСТ,), </t>
  </si>
  <si>
    <t xml:space="preserve">fm , ttx456s(343097845 34dfg fd3,), hfydd(dfdj ju48457 h748d,), 446d(43sfe,),ttx456s(343097845 34dfg первый fd7-ТЕКСТ,), </t>
  </si>
  <si>
    <t>43,ttx456s(343097845 34dfg fd2,), 09dg(23487v y7 673t2-ТЕКСТ,),04359d74g(23345487v y457 673t456452-ТЕКСТ,),45673ч в435,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</si>
</sst>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3" borderId="0" xfId="0" applyFill="1"/>
    <xf numFmtId="0" fontId="0" fillId="2" borderId="0" xfId="0" applyFill="1" applyAlignment="1">
      <alignment horizontal="left"/>
    </xf>
    <xf numFmtId="0" fontId="0" fillId="4" borderId="0" xfId="0" applyFill="1"/>
    <xf numFmtId="0" fontId="0" fillId="5" borderId="0" xfId="0" applyFill="1"/>
    <xf numFmtId="0" fontId="0" fillId="3" borderId="1" xfId="0" applyFill="1" applyBorder="1" applyAlignment="1">
      <alignment horizontal="left"/>
    </xf>
    <xf numFmtId="0" fontId="0" fillId="6" borderId="0" xfId="0" applyFill="1"/>
    <xf numFmtId="0" fontId="0" fillId="6" borderId="0" xfId="0" applyFill="1" applyAlignment="1">
      <alignment horizontal="center"/>
    </xf>
    <xf numFmtId="0" fontId="0" fillId="7" borderId="1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142876</xdr:colOff>
      <xdr:row>8</xdr:row>
      <xdr:rowOff>9525</xdr:rowOff>
    </xdr:from>
    <xdr:to>
      <xdr:col>9</xdr:col>
      <xdr:colOff>85726</xdr:colOff>
      <xdr:row>10</xdr:row>
      <xdr:rowOff>161925</xdr:rowOff>
    </xdr:to>
    <xdr:grpSp>
      <xdr:nvGrpSpPr>
        <xdr:cNvPr id="7" name="Группа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361641" y="1533525"/>
          <a:ext cx="1287556" cy="533400"/>
          <a:chOff x="3286125" y="952500"/>
          <a:chExt cx="3000375" cy="533400"/>
        </a:xfrm>
      </xdr:grpSpPr>
      <xdr:cxnSp macro="">
        <xdr:nvCxnSpPr>
          <xdr:cNvPr id="8" name="Прямая со стрелкой 7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3286125" y="1485900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Прямая со стрелкой 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3295650" y="1295400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Прямая со стрелкой 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3295650" y="1114425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Прямая со стрелкой 10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3286125" y="952500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S113"/>
  <sheetViews>
    <sheetView tabSelected="1" zoomScale="85" zoomScaleNormal="85" workbookViewId="0">
      <selection activeCell="W12" sqref="W12"/>
    </sheetView>
  </sheetViews>
  <sheetFormatPr defaultRowHeight="15" x14ac:dyDescent="0.25"/>
  <cols>
    <col min="1" max="3" width="5" customWidth="1"/>
    <col min="4" max="6" width="9.140625" style="1"/>
    <col min="7" max="7" width="3.7109375" style="1" customWidth="1"/>
    <col min="8" max="9" width="3.7109375" customWidth="1"/>
    <col min="17" max="33" width="2.7109375" customWidth="1"/>
    <col min="35" max="35" width="40" bestFit="1" customWidth="1"/>
    <col min="36" max="36" width="39.42578125" bestFit="1" customWidth="1"/>
    <col min="37" max="37" width="39.140625" customWidth="1"/>
    <col min="39" max="39" width="21.85546875" customWidth="1"/>
    <col min="40" max="40" width="45.85546875" bestFit="1" customWidth="1"/>
    <col min="41" max="41" width="33.7109375" customWidth="1"/>
    <col min="44" max="44" width="46.42578125" bestFit="1" customWidth="1"/>
  </cols>
  <sheetData>
    <row r="1" spans="1:45" x14ac:dyDescent="0.25">
      <c r="M1" s="5"/>
      <c r="O1" s="6"/>
      <c r="AI1" s="1"/>
    </row>
    <row r="2" spans="1:45" x14ac:dyDescent="0.25">
      <c r="K2" s="7"/>
      <c r="M2" s="5"/>
      <c r="N2" s="8" t="s">
        <v>15</v>
      </c>
      <c r="O2" s="6"/>
      <c r="AI2" s="1"/>
      <c r="AJ2" s="9"/>
      <c r="AK2" s="8" t="s">
        <v>16</v>
      </c>
      <c r="AS2" s="10" t="s">
        <v>24</v>
      </c>
    </row>
    <row r="3" spans="1:45" x14ac:dyDescent="0.25">
      <c r="M3" s="5"/>
      <c r="N3" s="2" t="s">
        <v>25</v>
      </c>
      <c r="O3" s="6"/>
      <c r="P3" s="11"/>
      <c r="Q3" s="6"/>
      <c r="AH3" t="s">
        <v>17</v>
      </c>
      <c r="AI3" s="1"/>
      <c r="AK3" s="8" t="s">
        <v>18</v>
      </c>
    </row>
    <row r="4" spans="1:45" x14ac:dyDescent="0.25">
      <c r="A4">
        <v>1</v>
      </c>
      <c r="B4">
        <v>1</v>
      </c>
      <c r="C4">
        <v>1</v>
      </c>
      <c r="D4" s="3">
        <v>433</v>
      </c>
      <c r="E4" s="3"/>
      <c r="F4" s="4" t="s">
        <v>17</v>
      </c>
      <c r="G4" s="4"/>
      <c r="K4" s="12" t="str">
        <f>IF(ISERROR(SEARCH($N$3,$D4&amp;$E4))=TRUE,"",IF(ISERROR($A4&amp;$B4&amp;$C4&amp;MID($D4,SEARCH($N$3&amp;"(",$D4&amp;$E4,1)+3,SEARCH(")",RIGHT($D4&amp;$E4,LEN($D4&amp;$E4)-FIND($N$3,$D4&amp;$E4)-1),1)-1)),"",$A4&amp;$B4&amp;$C4&amp;MID($D4&amp;$E4,SEARCH($N$3&amp;"(",$D4&amp;$E4,1)+LEN($N$3),SEARCH(")",RIGHT($D4&amp;$E4,LEN($D4&amp;$E4)-FIND($N$3,$D4&amp;$E4)-1),1)-LEN($N$3)+3)))</f>
        <v/>
      </c>
      <c r="L4" s="12"/>
      <c r="M4" s="5">
        <f>IF(P4&gt;"",1,0)</f>
        <v>0</v>
      </c>
      <c r="O4" s="13" t="str">
        <f t="array" ref="O4">IFERROR(A4&amp;B4&amp;C4&amp;MID(LEFTB(D4&amp;E4,SEARCH(")",D4&amp;E4,SEARCH(N$3,D4&amp;E4))),MAX((IF(MID(","&amp;LEFTB(D4&amp;E4,SEARCH(")",D4&amp;E4,SEARCH(N$3,D4&amp;E4))),COLUMN(A:ALK),1)=",",COLUMN(A:ALK))&lt;MAX((MID(LEFTB(D4&amp;E4,SEARCH(")",D4&amp;E4,SEARCH(N$3,D4&amp;E4))),COLUMN(A:ALK),1)="(")*COLUMN(A:ALK)))*COLUMN(A:ALK)),99),"")</f>
        <v/>
      </c>
      <c r="AG4" s="5"/>
      <c r="AH4">
        <v>1</v>
      </c>
      <c r="AI4" s="13" t="str">
        <f t="array" ref="AI4">IFERROR(INDEX(K:K,SMALL(IF((K$4:K$6993&lt;&gt;0)*(K$4:K$6993&lt;&gt;" ")*(K$4:K$6993&lt;&gt;""),ROW(K$4:K$6993)),ROW(A1))),"")</f>
        <v/>
      </c>
      <c r="AJ4" s="14" t="str">
        <f t="array" ref="AJ4">IFERROR(INDEX(N(+A$4:A$2003)&amp;N(+B$4:B$2003)&amp;N(+C$4:C$2003),SMALL(IF(MID(D$4:D$2003&amp;E$4:E$2003,COLUMN(A:GR),LEN(N$3)+1)=N$3&amp;"(",ROW($1:$2000)*1000+COLUMN(A:GR)),ROW(X1))/1000)&amp;TRIM(LEFTB(SUBSTITUTE(MID(INDEX(D$4:D$2003&amp;E$4:E$2003,SMALL(IF(MID(D$4:D$2003&amp;E$4:E$2003,COLUMN(A:GR),LEN(N$3)+1)=N$3&amp;"(",ROW($1:$2000)*1000+COLUMN(A:GR)),ROW(X1))/1000),RIGHTB(SMALL(IF(MID(D$4:D$2003&amp;E$4:E$2003,COLUMN(A:GR),LEN(N$3)+1)=N$3&amp;"(",ROW($1:$2000)*1000+COLUMN(A:GR)),ROW(X1)),3)+LEN(N$3),99),")",")"&amp;REPT(" ",99)),99)),"")</f>
        <v/>
      </c>
      <c r="AK4" s="15" t="str">
        <f t="array" ref="AK4">IFERROR(INDEX(A$1:A$2000&amp;B$1:B$2000&amp;C$1:C$2000,SMALL(IF(MMULT(IFERROR(SEARCH({")","("},D$4:D$2000&amp;E$4:E$2000&amp;"()",SEARCH(N$3,D$4:D$2000&amp;E$4:E$2000)),),{-1;1})&gt;0,ROW($4:$2000)),ROW(AK1)))&amp;TRIM(RIGHTB(SUBSTITUTE(LEFTB(INDEX(D:D&amp;E:E,SMALL(IF(MMULT(IFERROR(SEARCH({")","("},D$4:D$2000&amp;E$4:E$2000&amp;"()",SEARCH(N$3,D$4:D$2000&amp;E$4:E$2000)),),{-1;1})&gt;0,ROW($4:$2000)),ROW(AK1))),SEARCH(")",INDEX(D:D&amp;E:E,SMALL(IF(MMULT(IFERROR(SEARCH({")","("},D$4:D$2000&amp;E$4:E$2000&amp;"()",SEARCH(N$3,D$4:D$2000&amp;E$4:E$2000)),),{-1;1})&gt;0,ROW($4:$2000)),ROW(AK1))),SEARCH(N$3,INDEX(D:D&amp;E:E,SMALL(IF(MMULT(IFERROR(SEARCH({")","("},D$4:D$2000&amp;E$4:E$2000&amp;"()",SEARCH(N$3,D$4:D$2000&amp;E$4:E$2000)),),{-1;1})&gt;0,ROW($4:$2000)),ROW(AK1)))))),"(",REPT(" ",99)&amp;"("),99)),"")</f>
        <v>311(23487v y7 673t2-ТЕКСТ,)</v>
      </c>
      <c r="AL4" s="18">
        <f t="array" ref="AL4">IFERROR(SMALL(IF(MMULT(IFERROR(SEARCH({")","("},D$4:D$8000&amp;E$4:E$8000&amp;"()",SEARCH(N$3,D$4:D$8000&amp;E$4:E$8000)),),{-1;1})&gt;0,ROW($4:$8000)),ROW(AK1)),"")</f>
        <v>15</v>
      </c>
      <c r="AM4" s="17" t="str">
        <f>IF(AL4="","",INDEX(D$1:D$8000&amp;E$1:E$8000,AL4))</f>
        <v>43,ttx456s(343097845 34dfg fd2,), 09dg(23487v y7 673t2-ТЕКСТ,),04359d74g(23345487v y457 673t456452-ТЕКСТ,),45673ч в435,</v>
      </c>
      <c r="AN4" s="17" t="str">
        <f t="array" ref="AN4">IF(AL4="","",INDEX(A$1:A$8000&amp;B$1:B$8000&amp;C$1:C$8000,AL4)&amp;MID(LEFTB(AM4,SEARCH(")",AM4,SEARCH(N$3,AM4))),MAX((IF(MID(","&amp;LEFTB(AM4,SEARCH(")",AM4,SEARCH(N$3,AM4))),COLUMN(A:GR),1)=",",COLUMN(A:GR))&lt;MAX((MID(LEFTB(AM4,SEARCH(")",AM4,SEARCH(N$3,AM4))),COLUMN(A:GR),1)="(")*COLUMN(A:GR)))*COLUMN(A:GR)),99))</f>
        <v>311 09dg(23487v y7 673t2-ТЕКСТ,)</v>
      </c>
      <c r="AO4" s="17" t="str">
        <f t="array" ref="AO4">IFERROR(INDEX(A$1:A$8000&amp;B$1:B$8000&amp;C$1:C$8000,SMALL(IF(MMULT(IFERROR(SEARCH({")","("},D$4:D$8000&amp;E$4:E$8000&amp;"()",SEARCH(N$3,D$4:D$8000&amp;E$4:E$8000)),),{-1;1})&gt;0,ROW($4:$8000)),ROW(AK1)))&amp;MID(LEFTB(INDEX(D$1:D$8000&amp;E$1:E$8000,SMALL(IF(MMULT(IFERROR(SEARCH({")","("},D$4:D$8000&amp;E$4:E$8000&amp;"()",SEARCH(N$3,D$4:D$8000&amp;E$4:E$8000)),),{-1;1})&gt;0,ROW($4:$8000)),ROW(AK1))),SEARCH(")",INDEX(D$1:D$8000&amp;E$1:E$8000,SMALL(IF(MMULT(IFERROR(SEARCH({")","("},D$4:D$8000&amp;E$4:E$8000&amp;"()",SEARCH(N$3,D$4:D$8000&amp;E$4:E$8000)),),{-1;1})&gt;0,ROW($4:$8000)),ROW(AK1))),SEARCH(N$3,INDEX(D$1:D$8000&amp;E$1:E$8000,SMALL(IF(MMULT(IFERROR(SEARCH({")","("},D$4:D$8000&amp;E$4:E$8000&amp;"()",SEARCH(N$3,D$4:D$8000&amp;E$4:E$8000)),),{-1;1})&gt;0,ROW($4:$8000)),ROW(AK1)))))),MAX((IF(MID(","&amp;LEFTB(INDEX(D$1:D$8000&amp;E$1:E$8000,SMALL(IF(MMULT(IFERROR(SEARCH({")","("},D$4:D$8000&amp;E$4:E$8000&amp;"()",SEARCH(N$3,D$4:D$8000&amp;E$4:E$8000)),),{-1;1})&gt;0,ROW($4:$8000)),ROW(AK1))),SEARCH(")",INDEX(D$1:D$8000&amp;E$1:E$8000,SMALL(IF(MMULT(IFERROR(SEARCH({")","("},D$4:D$8000&amp;E$4:E$8000&amp;"()",SEARCH(N$3,D$4:D$8000&amp;E$4:E$8000)),),{-1;1})&gt;0,ROW($4:$8000)),ROW(AK1))),SEARCH(N$3,INDEX(D$1:D$8000&amp;E$1:E$8000,SMALL(IF(MMULT(IFERROR(SEARCH({")","("},D$4:D$8000&amp;E$4:E$8000&amp;"()",SEARCH(N$3,D$4:D$8000&amp;E$4:E$8000)),),{-1;1})&gt;0,ROW($4:$8000)),ROW(AK1)))))),COLUMN(A:GR),1)=",",COLUMN(A:GR))&lt;MAX((MID(LEFTB(INDEX(D$1:D$8000&amp;E$1:E$8000,SMALL(IF(MMULT(IFERROR(SEARCH({")","("},D$4:D$8000&amp;E$4:E$8000&amp;"()",SEARCH(N$3,D$4:D$8000&amp;E$4:E$8000)),),{-1;1})&gt;0,ROW($4:$8000)),ROW(AK1))),SEARCH(")",INDEX(D$1:D$8000&amp;E$1:E$8000,SMALL(IF(MMULT(IFERROR(SEARCH({")","("},D$4:D$8000&amp;E$4:E$8000&amp;"()",SEARCH(N$3,D$4:D$8000&amp;E$4:E$8000)),),{-1;1})&gt;0,ROW($4:$8000)),ROW(AK1))),SEARCH(N$3,INDEX(D$1:D$8000&amp;E$1:E$8000,SMALL(IF(MMULT(IFERROR(SEARCH({")","("},D$4:D$8000&amp;E$4:E$8000&amp;"()",SEARCH(N$3,D$4:D$8000&amp;E$4:E$8000)),),{-1;1})&gt;0,ROW($4:$8000)),ROW(AK1)))))),COLUMN(A:GR),1)="(")*COLUMN(A:GR)))*COLUMN(A:GR)),99),"")</f>
        <v>311 09dg(23487v y7 673t2-ТЕКСТ,)</v>
      </c>
      <c r="AR4" s="13" t="s">
        <v>19</v>
      </c>
    </row>
    <row r="5" spans="1:45" x14ac:dyDescent="0.25">
      <c r="A5">
        <v>1</v>
      </c>
      <c r="B5">
        <v>4</v>
      </c>
      <c r="C5">
        <v>1</v>
      </c>
      <c r="D5" s="3">
        <v>5434</v>
      </c>
      <c r="E5" s="3"/>
      <c r="F5" s="4" t="s">
        <v>17</v>
      </c>
      <c r="G5" s="4"/>
      <c r="K5" s="12" t="str">
        <f t="shared" ref="K5:K68" si="0">IF(ISERROR(SEARCH($N$3,$D5&amp;$E5))=TRUE,"",IF(ISERROR($A5&amp;$B5&amp;$C5&amp;MID($D5,SEARCH($N$3&amp;"(",$D5&amp;$E5,1)+3,SEARCH(")",RIGHT($D5&amp;$E5,LEN($D5&amp;$E5)-FIND($N$3,$D5&amp;$E5)-1),1)-1)),"",$A5&amp;$B5&amp;$C5&amp;MID($D5&amp;$E5,SEARCH($N$3&amp;"(",$D5&amp;$E5,1)+LEN($N$3),SEARCH(")",RIGHT($D5&amp;$E5,LEN($D5&amp;$E5)-FIND($N$3,$D5&amp;$E5)-1),1)-LEN($N$3)+3)))</f>
        <v/>
      </c>
      <c r="L5" s="12"/>
      <c r="M5" s="5">
        <f t="shared" ref="M5:M68" si="1">IF(P5&gt;"",1,0)</f>
        <v>0</v>
      </c>
      <c r="O5" s="13" t="str">
        <f t="array" ref="O5">IFERROR(A5&amp;B5&amp;C5&amp;MID(LEFTB(D5&amp;E5,SEARCH(")",D5&amp;E5,SEARCH(N$3,D5&amp;E5))),MAX((IF(MID(","&amp;LEFTB(D5&amp;E5,SEARCH(")",D5&amp;E5,SEARCH(N$3,D5&amp;E5))),COLUMN(A:ALK),1)=",",COLUMN(A:ALK))&lt;MAX((MID(LEFTB(D5&amp;E5,SEARCH(")",D5&amp;E5,SEARCH(N$3,D5&amp;E5))),COLUMN(A:ALK),1)="(")*COLUMN(A:ALK)))*COLUMN(A:ALK)),99),"")</f>
        <v/>
      </c>
      <c r="AG5" s="5"/>
      <c r="AH5">
        <v>2</v>
      </c>
      <c r="AI5" s="13" t="str">
        <f t="array" ref="AI5">IFERROR(INDEX(K:K,SMALL(IF((K$4:K$6993&lt;&gt;0)*(K$4:K$6993&lt;&gt;" ")*(K$4:K$6993&lt;&gt;""),ROW(K$4:K$6993)),ROW(A2))),"")</f>
        <v/>
      </c>
      <c r="AJ5" s="14" t="str">
        <f t="array" ref="AJ5">IFERROR(INDEX(N(+A$4:A$2003)&amp;N(+B$4:B$2003)&amp;N(+C$4:C$2003),SMALL(IF(MID(D$4:D$2003&amp;E$4:E$2003,COLUMN(A:GR),LEN(N$3)+1)=N$3&amp;"(",ROW($1:$2000)*1000+COLUMN(A:GR)),ROW(X2))/1000)&amp;TRIM(LEFTB(SUBSTITUTE(MID(INDEX(D$4:D$2003&amp;E$4:E$2003,SMALL(IF(MID(D$4:D$2003&amp;E$4:E$2003,COLUMN(A:GR),LEN(N$3)+1)=N$3&amp;"(",ROW($1:$2000)*1000+COLUMN(A:GR)),ROW(X2))/1000),RIGHTB(SMALL(IF(MID(D$4:D$2003&amp;E$4:E$2003,COLUMN(A:GR),LEN(N$3)+1)=N$3&amp;"(",ROW($1:$2000)*1000+COLUMN(A:GR)),ROW(X2)),3)+LEN(N$3),99),")",")"&amp;REPT(" ",99)),99)),"")</f>
        <v/>
      </c>
      <c r="AK5" s="15" t="str">
        <f t="array" ref="AK5">IFERROR(INDEX(A$1:A$2000&amp;B$1:B$2000&amp;C$1:C$2000,SMALL(IF(MMULT(IFERROR(SEARCH({")","("},D$4:D$2000&amp;E$4:E$2000&amp;"()",SEARCH(N$3,D$4:D$2000&amp;E$4:E$2000)),),{-1;1})&gt;0,ROW($4:$2000)),ROW(AK2)))&amp;TRIM(RIGHTB(SUBSTITUTE(LEFTB(INDEX(D:D&amp;E:E,SMALL(IF(MMULT(IFERROR(SEARCH({")","("},D$4:D$2000&amp;E$4:E$2000&amp;"()",SEARCH(N$3,D$4:D$2000&amp;E$4:E$2000)),),{-1;1})&gt;0,ROW($4:$2000)),ROW(AK2))),SEARCH(")",INDEX(D:D&amp;E:E,SMALL(IF(MMULT(IFERROR(SEARCH({")","("},D$4:D$2000&amp;E$4:E$2000&amp;"()",SEARCH(N$3,D$4:D$2000&amp;E$4:E$2000)),),{-1;1})&gt;0,ROW($4:$2000)),ROW(AK2))),SEARCH(N$3,INDEX(D:D&amp;E:E,SMALL(IF(MMULT(IFERROR(SEARCH({")","("},D$4:D$2000&amp;E$4:E$2000&amp;"()",SEARCH(N$3,D$4:D$2000&amp;E$4:E$2000)),),{-1;1})&gt;0,ROW($4:$2000)),ROW(AK2)))))),"(",REPT(" ",99)&amp;"("),99)),"")</f>
        <v>111(343097845 34dfg первый fd7-ТЕКСТ,)</v>
      </c>
      <c r="AL5" s="18">
        <f t="array" ref="AL5">IFERROR(SMALL(IF(MMULT(IFERROR(SEARCH({")","("},D$4:D$8000&amp;E$4:E$8000&amp;"()",SEARCH(N$3,D$4:D$8000&amp;E$4:E$8000)),),{-1;1})&gt;0,ROW($4:$8000)),ROW(AK2)),"")</f>
        <v>18</v>
      </c>
      <c r="AM5" s="17" t="str">
        <f t="shared" ref="AM5" si="2">IF(AL5="","",INDEX(D$1:D$8000&amp;E$1:E$8000,AL5))</f>
        <v xml:space="preserve">fm , ttx456s(343097845 34dfg fd3,), hfydd(dfdj ju48457 h748d,), 446d(43sfe,),ttx456s(343097845 34dfg первый fd7-ТЕКСТ,), ttx456s(343097845 34dfg второй fd7-ТЕКСТ,), </v>
      </c>
      <c r="AN5" s="17" t="str">
        <f t="array" ref="AN5">IF(AL5="","",INDEX(A$1:A$8000&amp;B$1:B$8000&amp;C$1:C$8000,AL5)&amp;MID(LEFTB(AM5,SEARCH(")",AM5,SEARCH(N$3,AM5))),MAX((IF(MID(","&amp;LEFTB(AM5,SEARCH(")",AM5,SEARCH(N$3,AM5))),COLUMN(A:GR),1)=",",COLUMN(A:GR))&lt;MAX((MID(LEFTB(AM5,SEARCH(")",AM5,SEARCH(N$3,AM5))),COLUMN(A:GR),1)="(")*COLUMN(A:GR)))*COLUMN(A:GR)),99))</f>
        <v>111ttx456s(343097845 34dfg первый fd7-ТЕКСТ,)</v>
      </c>
      <c r="AO5" s="17" t="str">
        <f t="array" ref="AO5">IFERROR(INDEX(A$1:A$8000&amp;B$1:B$8000&amp;C$1:C$8000,SMALL(IF(MMULT(IFERROR(SEARCH({")","("},D$4:D$8000&amp;E$4:E$8000&amp;"()",SEARCH(N$3,D$4:D$8000&amp;E$4:E$8000)),),{-1;1})&gt;0,ROW($4:$8000)),ROW(AK2)))&amp;MID(LEFTB(INDEX(D$1:D$8000&amp;E$1:E$8000,SMALL(IF(MMULT(IFERROR(SEARCH({")","("},D$4:D$8000&amp;E$4:E$8000&amp;"()",SEARCH(N$3,D$4:D$8000&amp;E$4:E$8000)),),{-1;1})&gt;0,ROW($4:$8000)),ROW(AK2))),SEARCH(")",INDEX(D$1:D$8000&amp;E$1:E$8000,SMALL(IF(MMULT(IFERROR(SEARCH({")","("},D$4:D$8000&amp;E$4:E$8000&amp;"()",SEARCH(N$3,D$4:D$8000&amp;E$4:E$8000)),),{-1;1})&gt;0,ROW($4:$8000)),ROW(AK2))),SEARCH(N$3,INDEX(D$1:D$8000&amp;E$1:E$8000,SMALL(IF(MMULT(IFERROR(SEARCH({")","("},D$4:D$8000&amp;E$4:E$8000&amp;"()",SEARCH(N$3,D$4:D$8000&amp;E$4:E$8000)),),{-1;1})&gt;0,ROW($4:$8000)),ROW(AK2)))))),MAX((IF(MID(","&amp;LEFTB(INDEX(D$1:D$8000&amp;E$1:E$8000,SMALL(IF(MMULT(IFERROR(SEARCH({")","("},D$4:D$8000&amp;E$4:E$8000&amp;"()",SEARCH(N$3,D$4:D$8000&amp;E$4:E$8000)),),{-1;1})&gt;0,ROW($4:$8000)),ROW(AK2))),SEARCH(")",INDEX(D$1:D$8000&amp;E$1:E$8000,SMALL(IF(MMULT(IFERROR(SEARCH({")","("},D$4:D$8000&amp;E$4:E$8000&amp;"()",SEARCH(N$3,D$4:D$8000&amp;E$4:E$8000)),),{-1;1})&gt;0,ROW($4:$8000)),ROW(AK2))),SEARCH(N$3,INDEX(D$1:D$8000&amp;E$1:E$8000,SMALL(IF(MMULT(IFERROR(SEARCH({")","("},D$4:D$8000&amp;E$4:E$8000&amp;"()",SEARCH(N$3,D$4:D$8000&amp;E$4:E$8000)),),{-1;1})&gt;0,ROW($4:$8000)),ROW(AK2)))))),COLUMN(A:GR),1)=",",COLUMN(A:GR))&lt;MAX((MID(LEFTB(INDEX(D$1:D$8000&amp;E$1:E$8000,SMALL(IF(MMULT(IFERROR(SEARCH({")","("},D$4:D$8000&amp;E$4:E$8000&amp;"()",SEARCH(N$3,D$4:D$8000&amp;E$4:E$8000)),),{-1;1})&gt;0,ROW($4:$8000)),ROW(AK2))),SEARCH(")",INDEX(D$1:D$8000&amp;E$1:E$8000,SMALL(IF(MMULT(IFERROR(SEARCH({")","("},D$4:D$8000&amp;E$4:E$8000&amp;"()",SEARCH(N$3,D$4:D$8000&amp;E$4:E$8000)),),{-1;1})&gt;0,ROW($4:$8000)),ROW(AK2))),SEARCH(N$3,INDEX(D$1:D$8000&amp;E$1:E$8000,SMALL(IF(MMULT(IFERROR(SEARCH({")","("},D$4:D$8000&amp;E$4:E$8000&amp;"()",SEARCH(N$3,D$4:D$8000&amp;E$4:E$8000)),),{-1;1})&gt;0,ROW($4:$8000)),ROW(AK2)))))),COLUMN(A:GR),1)="(")*COLUMN(A:GR)))*COLUMN(A:GR)),99),"")</f>
        <v>111ttx456s(343097845 34dfg первый fd7-ТЕКСТ,)</v>
      </c>
      <c r="AR5" s="13" t="s">
        <v>20</v>
      </c>
    </row>
    <row r="6" spans="1:45" x14ac:dyDescent="0.25">
      <c r="A6">
        <v>1</v>
      </c>
      <c r="B6">
        <v>1</v>
      </c>
      <c r="C6">
        <v>1</v>
      </c>
      <c r="D6" s="3" t="s">
        <v>9</v>
      </c>
      <c r="E6" s="3"/>
      <c r="F6" s="4" t="s">
        <v>17</v>
      </c>
      <c r="G6" s="4"/>
      <c r="K6" s="12" t="str">
        <f t="shared" si="0"/>
        <v/>
      </c>
      <c r="L6" s="12"/>
      <c r="M6" s="5">
        <f t="shared" si="1"/>
        <v>0</v>
      </c>
      <c r="O6" s="13" t="str">
        <f t="array" ref="O6">IFERROR(A6&amp;B6&amp;C6&amp;MID(LEFTB(D6&amp;E6,SEARCH(")",D6&amp;E6,SEARCH(N$3,D6&amp;E6))),MAX((IF(MID(","&amp;LEFTB(D6&amp;E6,SEARCH(")",D6&amp;E6,SEARCH(N$3,D6&amp;E6))),COLUMN(A:ALK),1)=",",COLUMN(A:ALK))&lt;MAX((MID(LEFTB(D6&amp;E6,SEARCH(")",D6&amp;E6,SEARCH(N$3,D6&amp;E6))),COLUMN(A:ALK),1)="(")*COLUMN(A:ALK)))*COLUMN(A:ALK)),99),"")</f>
        <v/>
      </c>
      <c r="AG6" s="5"/>
      <c r="AH6">
        <v>3</v>
      </c>
      <c r="AI6" s="13" t="str">
        <f t="array" ref="AI6">IFERROR(INDEX(K:K,SMALL(IF((K$4:K$6993&lt;&gt;0)*(K$4:K$6993&lt;&gt;" ")*(K$4:K$6993&lt;&gt;""),ROW(K$4:K$6993)),ROW(A3))),"")</f>
        <v/>
      </c>
      <c r="AJ6" s="14" t="str">
        <f t="array" ref="AJ6">IFERROR(INDEX(N(+A$4:A$2003)&amp;N(+B$4:B$2003)&amp;N(+C$4:C$2003),SMALL(IF(MID(D$4:D$2003&amp;E$4:E$2003,COLUMN(A:GR),LEN(N$3)+1)=N$3&amp;"(",ROW($1:$2000)*1000+COLUMN(A:GR)),ROW(X3))/1000)&amp;TRIM(LEFTB(SUBSTITUTE(MID(INDEX(D$4:D$2003&amp;E$4:E$2003,SMALL(IF(MID(D$4:D$2003&amp;E$4:E$2003,COLUMN(A:GR),LEN(N$3)+1)=N$3&amp;"(",ROW($1:$2000)*1000+COLUMN(A:GR)),ROW(X3))/1000),RIGHTB(SMALL(IF(MID(D$4:D$2003&amp;E$4:E$2003,COLUMN(A:GR),LEN(N$3)+1)=N$3&amp;"(",ROW($1:$2000)*1000+COLUMN(A:GR)),ROW(X3)),3)+LEN(N$3),99),")",")"&amp;REPT(" ",99)),99)),"")</f>
        <v/>
      </c>
      <c r="AK6" s="15" t="str">
        <f t="array" ref="AK6">IFERROR(INDEX(A$1:A$2000&amp;B$1:B$2000&amp;C$1:C$2000,SMALL(IF(MMULT(IFERROR(SEARCH({")","("},D$4:D$2000&amp;E$4:E$2000&amp;"()",SEARCH(N$3,D$4:D$2000&amp;E$4:E$2000)),),{-1;1})&gt;0,ROW($4:$2000)),ROW(AK3)))&amp;TRIM(RIGHTB(SUBSTITUTE(LEFTB(INDEX(D:D&amp;E:E,SMALL(IF(MMULT(IFERROR(SEARCH({")","("},D$4:D$2000&amp;E$4:E$2000&amp;"()",SEARCH(N$3,D$4:D$2000&amp;E$4:E$2000)),),{-1;1})&gt;0,ROW($4:$2000)),ROW(AK3))),SEARCH(")",INDEX(D:D&amp;E:E,SMALL(IF(MMULT(IFERROR(SEARCH({")","("},D$4:D$2000&amp;E$4:E$2000&amp;"()",SEARCH(N$3,D$4:D$2000&amp;E$4:E$2000)),),{-1;1})&gt;0,ROW($4:$2000)),ROW(AK3))),SEARCH(N$3,INDEX(D:D&amp;E:E,SMALL(IF(MMULT(IFERROR(SEARCH({")","("},D$4:D$2000&amp;E$4:E$2000&amp;"()",SEARCH(N$3,D$4:D$2000&amp;E$4:E$2000)),),{-1;1})&gt;0,ROW($4:$2000)),ROW(AK3)))))),"(",REPT(" ",99)&amp;"("),99)),"")</f>
        <v>111(435dfg ttx456s-ТЕКСТ,)</v>
      </c>
      <c r="AL6" s="18"/>
      <c r="AM6" s="17"/>
      <c r="AN6" s="17"/>
      <c r="AO6" s="17"/>
      <c r="AR6" s="13" t="s">
        <v>21</v>
      </c>
    </row>
    <row r="7" spans="1:45" x14ac:dyDescent="0.25">
      <c r="A7">
        <v>1</v>
      </c>
      <c r="B7">
        <v>1</v>
      </c>
      <c r="C7">
        <v>1</v>
      </c>
      <c r="D7" s="3">
        <v>34</v>
      </c>
      <c r="E7" s="3"/>
      <c r="F7" s="4" t="s">
        <v>17</v>
      </c>
      <c r="G7" s="4"/>
      <c r="K7" s="12" t="str">
        <f t="shared" si="0"/>
        <v/>
      </c>
      <c r="L7" s="12"/>
      <c r="M7" s="5">
        <f t="shared" si="1"/>
        <v>0</v>
      </c>
      <c r="O7" s="13" t="str">
        <f t="array" ref="O7">IFERROR(A7&amp;B7&amp;C7&amp;MID(LEFTB(D7&amp;E7,SEARCH(")",D7&amp;E7,SEARCH(N$3,D7&amp;E7))),MAX((IF(MID(","&amp;LEFTB(D7&amp;E7,SEARCH(")",D7&amp;E7,SEARCH(N$3,D7&amp;E7))),COLUMN(A:ALK),1)=",",COLUMN(A:ALK))&lt;MAX((MID(LEFTB(D7&amp;E7,SEARCH(")",D7&amp;E7,SEARCH(N$3,D7&amp;E7))),COLUMN(A:ALK),1)="(")*COLUMN(A:ALK)))*COLUMN(A:ALK)),99),"")</f>
        <v/>
      </c>
      <c r="AG7" s="5"/>
      <c r="AH7">
        <v>4</v>
      </c>
      <c r="AI7" s="13" t="str">
        <f t="array" ref="AI7">IFERROR(INDEX(K:K,SMALL(IF((K$4:K$6993&lt;&gt;0)*(K$4:K$6993&lt;&gt;" ")*(K$4:K$6993&lt;&gt;""),ROW(K$4:K$6993)),ROW(A4))),"")</f>
        <v/>
      </c>
      <c r="AJ7" s="14" t="str">
        <f t="array" ref="AJ7">IFERROR(INDEX(N(+A$4:A$2003)&amp;N(+B$4:B$2003)&amp;N(+C$4:C$2003),SMALL(IF(MID(D$4:D$2003&amp;E$4:E$2003,COLUMN(A:GR),LEN(N$3)+1)=N$3&amp;"(",ROW($1:$2000)*1000+COLUMN(A:GR)),ROW(X4))/1000)&amp;TRIM(LEFTB(SUBSTITUTE(MID(INDEX(D$4:D$2003&amp;E$4:E$2003,SMALL(IF(MID(D$4:D$2003&amp;E$4:E$2003,COLUMN(A:GR),LEN(N$3)+1)=N$3&amp;"(",ROW($1:$2000)*1000+COLUMN(A:GR)),ROW(X4))/1000),RIGHTB(SMALL(IF(MID(D$4:D$2003&amp;E$4:E$2003,COLUMN(A:GR),LEN(N$3)+1)=N$3&amp;"(",ROW($1:$2000)*1000+COLUMN(A:GR)),ROW(X4)),3)+LEN(N$3),99),")",")"&amp;REPT(" ",99)),99)),"")</f>
        <v/>
      </c>
      <c r="AK7" s="15" t="str">
        <f t="array" ref="AK7">IFERROR(INDEX(A$1:A$2000&amp;B$1:B$2000&amp;C$1:C$2000,SMALL(IF(MMULT(IFERROR(SEARCH({")","("},D$4:D$2000&amp;E$4:E$2000&amp;"()",SEARCH(N$3,D$4:D$2000&amp;E$4:E$2000)),),{-1;1})&gt;0,ROW($4:$2000)),ROW(AK4)))&amp;TRIM(RIGHTB(SUBSTITUTE(LEFTB(INDEX(D:D&amp;E:E,SMALL(IF(MMULT(IFERROR(SEARCH({")","("},D$4:D$2000&amp;E$4:E$2000&amp;"()",SEARCH(N$3,D$4:D$2000&amp;E$4:E$2000)),),{-1;1})&gt;0,ROW($4:$2000)),ROW(AK4))),SEARCH(")",INDEX(D:D&amp;E:E,SMALL(IF(MMULT(IFERROR(SEARCH({")","("},D$4:D$2000&amp;E$4:E$2000&amp;"()",SEARCH(N$3,D$4:D$2000&amp;E$4:E$2000)),),{-1;1})&gt;0,ROW($4:$2000)),ROW(AK4))),SEARCH(N$3,INDEX(D:D&amp;E:E,SMALL(IF(MMULT(IFERROR(SEARCH({")","("},D$4:D$2000&amp;E$4:E$2000&amp;"()",SEARCH(N$3,D$4:D$2000&amp;E$4:E$2000)),),{-1;1})&gt;0,ROW($4:$2000)),ROW(AK4)))))),"(",REPT(" ",99)&amp;"("),99)),"")</f>
        <v>151(343097845 34dfg fd445345-ТЕКСТ 456,)</v>
      </c>
      <c r="AL7" s="18"/>
      <c r="AM7" s="17"/>
      <c r="AN7" s="17"/>
      <c r="AO7" s="17"/>
      <c r="AR7" s="13"/>
    </row>
    <row r="8" spans="1:45" x14ac:dyDescent="0.25">
      <c r="A8">
        <v>1</v>
      </c>
      <c r="B8">
        <v>4</v>
      </c>
      <c r="C8">
        <v>1</v>
      </c>
      <c r="D8" s="3">
        <v>5</v>
      </c>
      <c r="E8" s="3"/>
      <c r="F8" s="4" t="s">
        <v>17</v>
      </c>
      <c r="G8" s="4"/>
      <c r="K8" s="12" t="str">
        <f t="shared" si="0"/>
        <v/>
      </c>
      <c r="L8" s="12"/>
      <c r="M8" s="5">
        <f t="shared" si="1"/>
        <v>0</v>
      </c>
      <c r="O8" s="13" t="str">
        <f t="array" ref="O8">IFERROR(A8&amp;B8&amp;C8&amp;MID(LEFTB(D8&amp;E8,SEARCH(")",D8&amp;E8,SEARCH(N$3,D8&amp;E8))),MAX((IF(MID(","&amp;LEFTB(D8&amp;E8,SEARCH(")",D8&amp;E8,SEARCH(N$3,D8&amp;E8))),COLUMN(A:ALK),1)=",",COLUMN(A:ALK))&lt;MAX((MID(LEFTB(D8&amp;E8,SEARCH(")",D8&amp;E8,SEARCH(N$3,D8&amp;E8))),COLUMN(A:ALK),1)="(")*COLUMN(A:ALK)))*COLUMN(A:ALK)),99),"")</f>
        <v/>
      </c>
      <c r="AG8" s="5"/>
      <c r="AH8">
        <v>5</v>
      </c>
      <c r="AI8" s="13" t="str">
        <f t="array" ref="AI8">IFERROR(INDEX(K:K,SMALL(IF((K$4:K$6993&lt;&gt;0)*(K$4:K$6993&lt;&gt;" ")*(K$4:K$6993&lt;&gt;""),ROW(K$4:K$6993)),ROW(A5))),"")</f>
        <v/>
      </c>
      <c r="AJ8" s="14" t="str">
        <f t="array" ref="AJ8">IFERROR(INDEX(N(+A$4:A$2003)&amp;N(+B$4:B$2003)&amp;N(+C$4:C$2003),SMALL(IF(MID(D$4:D$2003&amp;E$4:E$2003,COLUMN(A:GR),LEN(N$3)+1)=N$3&amp;"(",ROW($1:$2000)*1000+COLUMN(A:GR)),ROW(X5))/1000)&amp;TRIM(LEFTB(SUBSTITUTE(MID(INDEX(D$4:D$2003&amp;E$4:E$2003,SMALL(IF(MID(D$4:D$2003&amp;E$4:E$2003,COLUMN(A:GR),LEN(N$3)+1)=N$3&amp;"(",ROW($1:$2000)*1000+COLUMN(A:GR)),ROW(X5))/1000),RIGHTB(SMALL(IF(MID(D$4:D$2003&amp;E$4:E$2003,COLUMN(A:GR),LEN(N$3)+1)=N$3&amp;"(",ROW($1:$2000)*1000+COLUMN(A:GR)),ROW(X5)),3)+LEN(N$3),99),")",")"&amp;REPT(" ",99)),99)),"")</f>
        <v/>
      </c>
      <c r="AK8" s="15" t="str">
        <f t="array" ref="AK8">IFERROR(INDEX(A$1:A$2000&amp;B$1:B$2000&amp;C$1:C$2000,SMALL(IF(MMULT(IFERROR(SEARCH({")","("},D$4:D$2000&amp;E$4:E$2000&amp;"()",SEARCH(N$3,D$4:D$2000&amp;E$4:E$2000)),),{-1;1})&gt;0,ROW($4:$2000)),ROW(AK5)))&amp;TRIM(RIGHTB(SUBSTITUTE(LEFTB(INDEX(D:D&amp;E:E,SMALL(IF(MMULT(IFERROR(SEARCH({")","("},D$4:D$2000&amp;E$4:E$2000&amp;"()",SEARCH(N$3,D$4:D$2000&amp;E$4:E$2000)),),{-1;1})&gt;0,ROW($4:$2000)),ROW(AK5))),SEARCH(")",INDEX(D:D&amp;E:E,SMALL(IF(MMULT(IFERROR(SEARCH({")","("},D$4:D$2000&amp;E$4:E$2000&amp;"()",SEARCH(N$3,D$4:D$2000&amp;E$4:E$2000)),),{-1;1})&gt;0,ROW($4:$2000)),ROW(AK5))),SEARCH(N$3,INDEX(D:D&amp;E:E,SMALL(IF(MMULT(IFERROR(SEARCH({")","("},D$4:D$2000&amp;E$4:E$2000&amp;"()",SEARCH(N$3,D$4:D$2000&amp;E$4:E$2000)),),{-1;1})&gt;0,ROW($4:$2000)),ROW(AK5)))))),"(",REPT(" ",99)&amp;"("),99)),"")</f>
        <v/>
      </c>
      <c r="AL8" s="18"/>
      <c r="AM8" s="17"/>
      <c r="AN8" s="17"/>
      <c r="AO8" s="17"/>
      <c r="AR8" s="13"/>
    </row>
    <row r="9" spans="1:45" x14ac:dyDescent="0.25">
      <c r="A9">
        <v>1</v>
      </c>
      <c r="B9">
        <v>1</v>
      </c>
      <c r="C9">
        <v>1</v>
      </c>
      <c r="D9" s="3">
        <v>45</v>
      </c>
      <c r="E9" s="3"/>
      <c r="F9" s="4" t="s">
        <v>17</v>
      </c>
      <c r="G9" s="4"/>
      <c r="K9" s="12" t="str">
        <f t="shared" si="0"/>
        <v/>
      </c>
      <c r="L9" s="12"/>
      <c r="M9" s="5">
        <f t="shared" si="1"/>
        <v>0</v>
      </c>
      <c r="O9" s="13" t="str">
        <f t="array" ref="O9">IFERROR(A9&amp;B9&amp;C9&amp;MID(LEFTB(D9&amp;E9,SEARCH(")",D9&amp;E9,SEARCH(N$3,D9&amp;E9))),MAX((IF(MID(","&amp;LEFTB(D9&amp;E9,SEARCH(")",D9&amp;E9,SEARCH(N$3,D9&amp;E9))),COLUMN(A:ALK),1)=",",COLUMN(A:ALK))&lt;MAX((MID(LEFTB(D9&amp;E9,SEARCH(")",D9&amp;E9,SEARCH(N$3,D9&amp;E9))),COLUMN(A:ALK),1)="(")*COLUMN(A:ALK)))*COLUMN(A:ALK)),99),"")</f>
        <v/>
      </c>
      <c r="AG9" s="5"/>
      <c r="AH9">
        <v>6</v>
      </c>
      <c r="AI9" s="13" t="str">
        <f t="array" ref="AI9">IFERROR(INDEX(K:K,SMALL(IF((K$4:K$6993&lt;&gt;0)*(K$4:K$6993&lt;&gt;" ")*(K$4:K$6993&lt;&gt;""),ROW(K$4:K$6993)),ROW(A6))),"")</f>
        <v/>
      </c>
      <c r="AJ9" s="14" t="str">
        <f t="array" ref="AJ9">IFERROR(INDEX(N(+A$4:A$2003)&amp;N(+B$4:B$2003)&amp;N(+C$4:C$2003),SMALL(IF(MID(D$4:D$2003&amp;E$4:E$2003,COLUMN(A:GR),LEN(N$3)+1)=N$3&amp;"(",ROW($1:$2000)*1000+COLUMN(A:GR)),ROW(X6))/1000)&amp;TRIM(LEFTB(SUBSTITUTE(MID(INDEX(D$4:D$2003&amp;E$4:E$2003,SMALL(IF(MID(D$4:D$2003&amp;E$4:E$2003,COLUMN(A:GR),LEN(N$3)+1)=N$3&amp;"(",ROW($1:$2000)*1000+COLUMN(A:GR)),ROW(X6))/1000),RIGHTB(SMALL(IF(MID(D$4:D$2003&amp;E$4:E$2003,COLUMN(A:GR),LEN(N$3)+1)=N$3&amp;"(",ROW($1:$2000)*1000+COLUMN(A:GR)),ROW(X6)),3)+LEN(N$3),99),")",")"&amp;REPT(" ",99)),99)),"")</f>
        <v/>
      </c>
      <c r="AK9" s="15" t="str">
        <f t="array" ref="AK9">IFERROR(INDEX(A$1:A$2000&amp;B$1:B$2000&amp;C$1:C$2000,SMALL(IF(MMULT(IFERROR(SEARCH({")","("},D$4:D$2000&amp;E$4:E$2000&amp;"()",SEARCH(N$3,D$4:D$2000&amp;E$4:E$2000)),),{-1;1})&gt;0,ROW($4:$2000)),ROW(AK6)))&amp;TRIM(RIGHTB(SUBSTITUTE(LEFTB(INDEX(D:D&amp;E:E,SMALL(IF(MMULT(IFERROR(SEARCH({")","("},D$4:D$2000&amp;E$4:E$2000&amp;"()",SEARCH(N$3,D$4:D$2000&amp;E$4:E$2000)),),{-1;1})&gt;0,ROW($4:$2000)),ROW(AK6))),SEARCH(")",INDEX(D:D&amp;E:E,SMALL(IF(MMULT(IFERROR(SEARCH({")","("},D$4:D$2000&amp;E$4:E$2000&amp;"()",SEARCH(N$3,D$4:D$2000&amp;E$4:E$2000)),),{-1;1})&gt;0,ROW($4:$2000)),ROW(AK6))),SEARCH(N$3,INDEX(D:D&amp;E:E,SMALL(IF(MMULT(IFERROR(SEARCH({")","("},D$4:D$2000&amp;E$4:E$2000&amp;"()",SEARCH(N$3,D$4:D$2000&amp;E$4:E$2000)),),{-1;1})&gt;0,ROW($4:$2000)),ROW(AK6)))))),"(",REPT(" ",99)&amp;"("),99)),"")</f>
        <v/>
      </c>
      <c r="AL9" s="18"/>
      <c r="AM9" s="17"/>
      <c r="AN9" s="17"/>
      <c r="AO9" s="17"/>
      <c r="AR9" s="13"/>
    </row>
    <row r="10" spans="1:45" x14ac:dyDescent="0.25">
      <c r="A10">
        <v>1</v>
      </c>
      <c r="B10">
        <v>4</v>
      </c>
      <c r="C10">
        <v>1</v>
      </c>
      <c r="D10" s="3" t="s">
        <v>8</v>
      </c>
      <c r="E10" s="3"/>
      <c r="F10" s="4" t="s">
        <v>17</v>
      </c>
      <c r="G10" s="4"/>
      <c r="K10" s="12" t="str">
        <f t="shared" si="0"/>
        <v/>
      </c>
      <c r="L10" s="12"/>
      <c r="M10" s="5">
        <f t="shared" si="1"/>
        <v>0</v>
      </c>
      <c r="O10" s="13" t="str">
        <f t="array" ref="O10">IFERROR(A10&amp;B10&amp;C10&amp;MID(LEFTB(D10&amp;E10,SEARCH(")",D10&amp;E10,SEARCH(N$3,D10&amp;E10))),MAX((IF(MID(","&amp;LEFTB(D10&amp;E10,SEARCH(")",D10&amp;E10,SEARCH(N$3,D10&amp;E10))),COLUMN(A:ALK),1)=",",COLUMN(A:ALK))&lt;MAX((MID(LEFTB(D10&amp;E10,SEARCH(")",D10&amp;E10,SEARCH(N$3,D10&amp;E10))),COLUMN(A:ALK),1)="(")*COLUMN(A:ALK)))*COLUMN(A:ALK)),99),"")</f>
        <v/>
      </c>
      <c r="AG10" s="5"/>
      <c r="AH10">
        <v>7</v>
      </c>
      <c r="AI10" s="13" t="str">
        <f t="array" ref="AI10">IFERROR(INDEX(K:K,SMALL(IF((K$4:K$6993&lt;&gt;0)*(K$4:K$6993&lt;&gt;" ")*(K$4:K$6993&lt;&gt;""),ROW(K$4:K$6993)),ROW(A7))),"")</f>
        <v/>
      </c>
      <c r="AJ10" s="14" t="str">
        <f t="array" ref="AJ10">IFERROR(INDEX(N(+A$4:A$2003)&amp;N(+B$4:B$2003)&amp;N(+C$4:C$2003),SMALL(IF(MID(D$4:D$2003&amp;E$4:E$2003,COLUMN(A:GR),LEN(N$3)+1)=N$3&amp;"(",ROW($1:$2000)*1000+COLUMN(A:GR)),ROW(X7))/1000)&amp;TRIM(LEFTB(SUBSTITUTE(MID(INDEX(D$4:D$2003&amp;E$4:E$2003,SMALL(IF(MID(D$4:D$2003&amp;E$4:E$2003,COLUMN(A:GR),LEN(N$3)+1)=N$3&amp;"(",ROW($1:$2000)*1000+COLUMN(A:GR)),ROW(X7))/1000),RIGHTB(SMALL(IF(MID(D$4:D$2003&amp;E$4:E$2003,COLUMN(A:GR),LEN(N$3)+1)=N$3&amp;"(",ROW($1:$2000)*1000+COLUMN(A:GR)),ROW(X7)),3)+LEN(N$3),99),")",")"&amp;REPT(" ",99)),99)),"")</f>
        <v/>
      </c>
      <c r="AK10" s="15" t="str">
        <f t="array" ref="AK10">IFERROR(INDEX(A$1:A$2000&amp;B$1:B$2000&amp;C$1:C$2000,SMALL(IF(MMULT(IFERROR(SEARCH({")","("},D$4:D$2000&amp;E$4:E$2000&amp;"()",SEARCH(N$3,D$4:D$2000&amp;E$4:E$2000)),),{-1;1})&gt;0,ROW($4:$2000)),ROW(AK7)))&amp;TRIM(RIGHTB(SUBSTITUTE(LEFTB(INDEX(D:D&amp;E:E,SMALL(IF(MMULT(IFERROR(SEARCH({")","("},D$4:D$2000&amp;E$4:E$2000&amp;"()",SEARCH(N$3,D$4:D$2000&amp;E$4:E$2000)),),{-1;1})&gt;0,ROW($4:$2000)),ROW(AK7))),SEARCH(")",INDEX(D:D&amp;E:E,SMALL(IF(MMULT(IFERROR(SEARCH({")","("},D$4:D$2000&amp;E$4:E$2000&amp;"()",SEARCH(N$3,D$4:D$2000&amp;E$4:E$2000)),),{-1;1})&gt;0,ROW($4:$2000)),ROW(AK7))),SEARCH(N$3,INDEX(D:D&amp;E:E,SMALL(IF(MMULT(IFERROR(SEARCH({")","("},D$4:D$2000&amp;E$4:E$2000&amp;"()",SEARCH(N$3,D$4:D$2000&amp;E$4:E$2000)),),{-1;1})&gt;0,ROW($4:$2000)),ROW(AK7)))))),"(",REPT(" ",99)&amp;"("),99)),"")</f>
        <v/>
      </c>
      <c r="AL10" s="18"/>
      <c r="AM10" s="17"/>
      <c r="AN10" s="17"/>
      <c r="AO10" s="17"/>
      <c r="AR10" s="13"/>
    </row>
    <row r="11" spans="1:45" x14ac:dyDescent="0.25">
      <c r="A11">
        <v>1</v>
      </c>
      <c r="B11">
        <v>1</v>
      </c>
      <c r="C11">
        <v>1</v>
      </c>
      <c r="D11" s="3">
        <v>5</v>
      </c>
      <c r="E11" s="3"/>
      <c r="F11" s="4" t="s">
        <v>17</v>
      </c>
      <c r="G11" s="4"/>
      <c r="K11" s="12" t="str">
        <f t="shared" si="0"/>
        <v/>
      </c>
      <c r="L11" s="12"/>
      <c r="M11" s="5">
        <f t="shared" si="1"/>
        <v>0</v>
      </c>
      <c r="O11" s="13" t="str">
        <f t="array" ref="O11">IFERROR(A11&amp;B11&amp;C11&amp;MID(LEFTB(D11&amp;E11,SEARCH(")",D11&amp;E11,SEARCH(N$3,D11&amp;E11))),MAX((IF(MID(","&amp;LEFTB(D11&amp;E11,SEARCH(")",D11&amp;E11,SEARCH(N$3,D11&amp;E11))),COLUMN(A:ALK),1)=",",COLUMN(A:ALK))&lt;MAX((MID(LEFTB(D11&amp;E11,SEARCH(")",D11&amp;E11,SEARCH(N$3,D11&amp;E11))),COLUMN(A:ALK),1)="(")*COLUMN(A:ALK)))*COLUMN(A:ALK)),99),"")</f>
        <v/>
      </c>
      <c r="AG11" s="5"/>
      <c r="AH11">
        <v>8</v>
      </c>
      <c r="AI11" s="13" t="str">
        <f t="array" ref="AI11">IFERROR(INDEX(K:K,SMALL(IF((K$4:K$6993&lt;&gt;0)*(K$4:K$6993&lt;&gt;" ")*(K$4:K$6993&lt;&gt;""),ROW(K$4:K$6993)),ROW(A8))),"")</f>
        <v/>
      </c>
      <c r="AJ11" s="14" t="str">
        <f t="array" ref="AJ11">IFERROR(INDEX(N(+A$4:A$2003)&amp;N(+B$4:B$2003)&amp;N(+C$4:C$2003),SMALL(IF(MID(D$4:D$2003&amp;E$4:E$2003,COLUMN(A:GR),LEN(N$3)+1)=N$3&amp;"(",ROW($1:$2000)*1000+COLUMN(A:GR)),ROW(X8))/1000)&amp;TRIM(LEFTB(SUBSTITUTE(MID(INDEX(D$4:D$2003&amp;E$4:E$2003,SMALL(IF(MID(D$4:D$2003&amp;E$4:E$2003,COLUMN(A:GR),LEN(N$3)+1)=N$3&amp;"(",ROW($1:$2000)*1000+COLUMN(A:GR)),ROW(X8))/1000),RIGHTB(SMALL(IF(MID(D$4:D$2003&amp;E$4:E$2003,COLUMN(A:GR),LEN(N$3)+1)=N$3&amp;"(",ROW($1:$2000)*1000+COLUMN(A:GR)),ROW(X8)),3)+LEN(N$3),99),")",")"&amp;REPT(" ",99)),99)),"")</f>
        <v/>
      </c>
      <c r="AK11" s="15" t="str">
        <f t="array" ref="AK11">IFERROR(INDEX(A$1:A$2000&amp;B$1:B$2000&amp;C$1:C$2000,SMALL(IF(MMULT(IFERROR(SEARCH({")","("},D$4:D$2000&amp;E$4:E$2000&amp;"()",SEARCH(N$3,D$4:D$2000&amp;E$4:E$2000)),),{-1;1})&gt;0,ROW($4:$2000)),ROW(AK8)))&amp;TRIM(RIGHTB(SUBSTITUTE(LEFTB(INDEX(D:D&amp;E:E,SMALL(IF(MMULT(IFERROR(SEARCH({")","("},D$4:D$2000&amp;E$4:E$2000&amp;"()",SEARCH(N$3,D$4:D$2000&amp;E$4:E$2000)),),{-1;1})&gt;0,ROW($4:$2000)),ROW(AK8))),SEARCH(")",INDEX(D:D&amp;E:E,SMALL(IF(MMULT(IFERROR(SEARCH({")","("},D$4:D$2000&amp;E$4:E$2000&amp;"()",SEARCH(N$3,D$4:D$2000&amp;E$4:E$2000)),),{-1;1})&gt;0,ROW($4:$2000)),ROW(AK8))),SEARCH(N$3,INDEX(D:D&amp;E:E,SMALL(IF(MMULT(IFERROR(SEARCH({")","("},D$4:D$2000&amp;E$4:E$2000&amp;"()",SEARCH(N$3,D$4:D$2000&amp;E$4:E$2000)),),{-1;1})&gt;0,ROW($4:$2000)),ROW(AK8)))))),"(",REPT(" ",99)&amp;"("),99)),"")</f>
        <v/>
      </c>
      <c r="AL11" s="18"/>
      <c r="AM11" s="17"/>
      <c r="AN11" s="17"/>
      <c r="AO11" s="17"/>
      <c r="AR11" s="13"/>
    </row>
    <row r="12" spans="1:45" x14ac:dyDescent="0.25">
      <c r="A12">
        <v>1</v>
      </c>
      <c r="B12">
        <v>1</v>
      </c>
      <c r="C12">
        <v>1</v>
      </c>
      <c r="D12" s="3"/>
      <c r="E12" s="3"/>
      <c r="F12" s="4" t="s">
        <v>17</v>
      </c>
      <c r="G12" s="4"/>
      <c r="K12" s="12" t="str">
        <f t="shared" si="0"/>
        <v/>
      </c>
      <c r="L12" s="12"/>
      <c r="M12" s="5">
        <f t="shared" si="1"/>
        <v>0</v>
      </c>
      <c r="O12" s="13" t="str">
        <f t="array" ref="O12">IFERROR(A12&amp;B12&amp;C12&amp;MID(LEFTB(D12&amp;E12,SEARCH(")",D12&amp;E12,SEARCH(N$3,D12&amp;E12))),MAX((IF(MID(","&amp;LEFTB(D12&amp;E12,SEARCH(")",D12&amp;E12,SEARCH(N$3,D12&amp;E12))),COLUMN(A:ALK),1)=",",COLUMN(A:ALK))&lt;MAX((MID(LEFTB(D12&amp;E12,SEARCH(")",D12&amp;E12,SEARCH(N$3,D12&amp;E12))),COLUMN(A:ALK),1)="(")*COLUMN(A:ALK)))*COLUMN(A:ALK)),99),"")</f>
        <v/>
      </c>
      <c r="AG12" s="5"/>
      <c r="AH12">
        <v>9</v>
      </c>
      <c r="AI12" s="13" t="str">
        <f t="array" ref="AI12">IFERROR(INDEX(K:K,SMALL(IF((K$4:K$6993&lt;&gt;0)*(K$4:K$6993&lt;&gt;" ")*(K$4:K$6993&lt;&gt;""),ROW(K$4:K$6993)),ROW(A9))),"")</f>
        <v/>
      </c>
      <c r="AJ12" s="14" t="str">
        <f t="array" ref="AJ12">IFERROR(INDEX(N(+A$4:A$2003)&amp;N(+B$4:B$2003)&amp;N(+C$4:C$2003),SMALL(IF(MID(D$4:D$2003&amp;E$4:E$2003,COLUMN(A:GR),LEN(N$3)+1)=N$3&amp;"(",ROW($1:$2000)*1000+COLUMN(A:GR)),ROW(X9))/1000)&amp;TRIM(LEFTB(SUBSTITUTE(MID(INDEX(D$4:D$2003&amp;E$4:E$2003,SMALL(IF(MID(D$4:D$2003&amp;E$4:E$2003,COLUMN(A:GR),LEN(N$3)+1)=N$3&amp;"(",ROW($1:$2000)*1000+COLUMN(A:GR)),ROW(X9))/1000),RIGHTB(SMALL(IF(MID(D$4:D$2003&amp;E$4:E$2003,COLUMN(A:GR),LEN(N$3)+1)=N$3&amp;"(",ROW($1:$2000)*1000+COLUMN(A:GR)),ROW(X9)),3)+LEN(N$3),99),")",")"&amp;REPT(" ",99)),99)),"")</f>
        <v/>
      </c>
      <c r="AK12" s="15" t="str">
        <f t="array" ref="AK12">IFERROR(INDEX(A$1:A$2000&amp;B$1:B$2000&amp;C$1:C$2000,SMALL(IF(MMULT(IFERROR(SEARCH({")","("},D$4:D$2000&amp;E$4:E$2000&amp;"()",SEARCH(N$3,D$4:D$2000&amp;E$4:E$2000)),),{-1;1})&gt;0,ROW($4:$2000)),ROW(AK9)))&amp;TRIM(RIGHTB(SUBSTITUTE(LEFTB(INDEX(D:D&amp;E:E,SMALL(IF(MMULT(IFERROR(SEARCH({")","("},D$4:D$2000&amp;E$4:E$2000&amp;"()",SEARCH(N$3,D$4:D$2000&amp;E$4:E$2000)),),{-1;1})&gt;0,ROW($4:$2000)),ROW(AK9))),SEARCH(")",INDEX(D:D&amp;E:E,SMALL(IF(MMULT(IFERROR(SEARCH({")","("},D$4:D$2000&amp;E$4:E$2000&amp;"()",SEARCH(N$3,D$4:D$2000&amp;E$4:E$2000)),),{-1;1})&gt;0,ROW($4:$2000)),ROW(AK9))),SEARCH(N$3,INDEX(D:D&amp;E:E,SMALL(IF(MMULT(IFERROR(SEARCH({")","("},D$4:D$2000&amp;E$4:E$2000&amp;"()",SEARCH(N$3,D$4:D$2000&amp;E$4:E$2000)),),{-1;1})&gt;0,ROW($4:$2000)),ROW(AK9)))))),"(",REPT(" ",99)&amp;"("),99)),"")</f>
        <v/>
      </c>
      <c r="AL12" s="18"/>
      <c r="AM12" s="17"/>
      <c r="AN12" s="17"/>
      <c r="AO12" s="17"/>
      <c r="AR12" s="13"/>
    </row>
    <row r="13" spans="1:45" x14ac:dyDescent="0.25">
      <c r="A13">
        <v>3</v>
      </c>
      <c r="B13">
        <v>1</v>
      </c>
      <c r="C13">
        <v>1</v>
      </c>
      <c r="D13" s="3">
        <v>345</v>
      </c>
      <c r="E13" s="3"/>
      <c r="F13" s="4" t="s">
        <v>17</v>
      </c>
      <c r="G13" s="4"/>
      <c r="K13" s="12" t="str">
        <f t="shared" si="0"/>
        <v/>
      </c>
      <c r="L13" s="12"/>
      <c r="M13" s="5">
        <f t="shared" si="1"/>
        <v>0</v>
      </c>
      <c r="O13" s="13" t="str">
        <f t="array" ref="O13">IFERROR(A13&amp;B13&amp;C13&amp;MID(LEFTB(D13&amp;E13,SEARCH(")",D13&amp;E13,SEARCH(N$3,D13&amp;E13))),MAX((IF(MID(","&amp;LEFTB(D13&amp;E13,SEARCH(")",D13&amp;E13,SEARCH(N$3,D13&amp;E13))),COLUMN(A:ALK),1)=",",COLUMN(A:ALK))&lt;MAX((MID(LEFTB(D13&amp;E13,SEARCH(")",D13&amp;E13,SEARCH(N$3,D13&amp;E13))),COLUMN(A:ALK),1)="(")*COLUMN(A:ALK)))*COLUMN(A:ALK)),99),"")</f>
        <v/>
      </c>
      <c r="AG13" s="5"/>
      <c r="AH13">
        <v>10</v>
      </c>
      <c r="AI13" s="13" t="str">
        <f t="array" ref="AI13">IFERROR(INDEX(K:K,SMALL(IF((K$4:K$6993&lt;&gt;0)*(K$4:K$6993&lt;&gt;" ")*(K$4:K$6993&lt;&gt;""),ROW(K$4:K$6993)),ROW(A10))),"")</f>
        <v/>
      </c>
      <c r="AJ13" s="14" t="str">
        <f t="array" ref="AJ13">IFERROR(INDEX(N(+A$4:A$2003)&amp;N(+B$4:B$2003)&amp;N(+C$4:C$2003),SMALL(IF(MID(D$4:D$2003&amp;E$4:E$2003,COLUMN(A:GR),LEN(N$3)+1)=N$3&amp;"(",ROW($1:$2000)*1000+COLUMN(A:GR)),ROW(X10))/1000)&amp;TRIM(LEFTB(SUBSTITUTE(MID(INDEX(D$4:D$2003&amp;E$4:E$2003,SMALL(IF(MID(D$4:D$2003&amp;E$4:E$2003,COLUMN(A:GR),LEN(N$3)+1)=N$3&amp;"(",ROW($1:$2000)*1000+COLUMN(A:GR)),ROW(X10))/1000),RIGHTB(SMALL(IF(MID(D$4:D$2003&amp;E$4:E$2003,COLUMN(A:GR),LEN(N$3)+1)=N$3&amp;"(",ROW($1:$2000)*1000+COLUMN(A:GR)),ROW(X10)),3)+LEN(N$3),99),")",")"&amp;REPT(" ",99)),99)),"")</f>
        <v/>
      </c>
      <c r="AR13" s="13"/>
    </row>
    <row r="14" spans="1:45" x14ac:dyDescent="0.25">
      <c r="A14">
        <v>1</v>
      </c>
      <c r="B14">
        <v>1</v>
      </c>
      <c r="C14">
        <v>1</v>
      </c>
      <c r="D14" s="3"/>
      <c r="E14" s="3"/>
      <c r="F14" s="4" t="s">
        <v>17</v>
      </c>
      <c r="G14" s="4"/>
      <c r="K14" s="12" t="str">
        <f t="shared" si="0"/>
        <v/>
      </c>
      <c r="L14" s="12"/>
      <c r="M14" s="5">
        <f t="shared" si="1"/>
        <v>0</v>
      </c>
      <c r="O14" s="13" t="str">
        <f t="array" ref="O14">IFERROR(A14&amp;B14&amp;C14&amp;MID(LEFTB(D14&amp;E14,SEARCH(")",D14&amp;E14,SEARCH(N$3,D14&amp;E14))),MAX((IF(MID(","&amp;LEFTB(D14&amp;E14,SEARCH(")",D14&amp;E14,SEARCH(N$3,D14&amp;E14))),COLUMN(A:ALK),1)=",",COLUMN(A:ALK))&lt;MAX((MID(LEFTB(D14&amp;E14,SEARCH(")",D14&amp;E14,SEARCH(N$3,D14&amp;E14))),COLUMN(A:ALK),1)="(")*COLUMN(A:ALK)))*COLUMN(A:ALK)),99),"")</f>
        <v/>
      </c>
      <c r="AG14" s="5"/>
      <c r="AH14">
        <v>11</v>
      </c>
      <c r="AI14" s="13" t="str">
        <f t="array" ref="AI14">IFERROR(INDEX(K:K,SMALL(IF((K$4:K$6993&lt;&gt;0)*(K$4:K$6993&lt;&gt;" ")*(K$4:K$6993&lt;&gt;""),ROW(K$4:K$6993)),ROW(A11))),"")</f>
        <v/>
      </c>
      <c r="AJ14" s="14" t="str">
        <f t="array" ref="AJ14">IFERROR(INDEX(N(+A$4:A$2003)&amp;N(+B$4:B$2003)&amp;N(+C$4:C$2003),SMALL(IF(MID(D$4:D$2003&amp;E$4:E$2003,COLUMN(A:GR),LEN(N$3)+1)=N$3&amp;"(",ROW($1:$2000)*1000+COLUMN(A:GR)),ROW(X11))/1000)&amp;TRIM(LEFTB(SUBSTITUTE(MID(INDEX(D$4:D$2003&amp;E$4:E$2003,SMALL(IF(MID(D$4:D$2003&amp;E$4:E$2003,COLUMN(A:GR),LEN(N$3)+1)=N$3&amp;"(",ROW($1:$2000)*1000+COLUMN(A:GR)),ROW(X11))/1000),RIGHTB(SMALL(IF(MID(D$4:D$2003&amp;E$4:E$2003,COLUMN(A:GR),LEN(N$3)+1)=N$3&amp;"(",ROW($1:$2000)*1000+COLUMN(A:GR)),ROW(X11)),3)+LEN(N$3),99),")",")"&amp;REPT(" ",99)),99)),"")</f>
        <v/>
      </c>
      <c r="AR14" s="13"/>
    </row>
    <row r="15" spans="1:45" x14ac:dyDescent="0.25">
      <c r="A15">
        <v>3</v>
      </c>
      <c r="B15">
        <v>1</v>
      </c>
      <c r="C15">
        <v>1</v>
      </c>
      <c r="D15" s="3"/>
      <c r="E15" s="16" t="s">
        <v>30</v>
      </c>
      <c r="F15" s="4" t="s">
        <v>17</v>
      </c>
      <c r="G15" s="4"/>
      <c r="K15" s="12" t="str">
        <f t="shared" si="0"/>
        <v/>
      </c>
      <c r="L15" s="12"/>
      <c r="M15" s="5">
        <f t="shared" si="1"/>
        <v>0</v>
      </c>
      <c r="O15" s="13" t="str">
        <f t="array" ref="O15">IFERROR(A15&amp;B15&amp;C15&amp;MID(LEFTB(D15&amp;E15,SEARCH(")",D15&amp;E15,SEARCH(N$3,D15&amp;E15))),MAX((IF(MID(","&amp;LEFTB(D15&amp;E15,SEARCH(")",D15&amp;E15,SEARCH(N$3,D15&amp;E15))),COLUMN(A:ALK),1)=",",COLUMN(A:ALK))&lt;MAX((MID(LEFTB(D15&amp;E15,SEARCH(")",D15&amp;E15,SEARCH(N$3,D15&amp;E15))),COLUMN(A:ALK),1)="(")*COLUMN(A:ALK)))*COLUMN(A:ALK)),99),"")</f>
        <v>311 09dg(23487v y7 673t2-ТЕКСТ,)</v>
      </c>
      <c r="AG15" s="5"/>
      <c r="AH15">
        <v>12</v>
      </c>
      <c r="AI15" s="13" t="str">
        <f t="array" ref="AI15">IFERROR(INDEX(K:K,SMALL(IF((K$4:K$6993&lt;&gt;0)*(K$4:K$6993&lt;&gt;" ")*(K$4:K$6993&lt;&gt;""),ROW(K$4:K$6993)),ROW(A12))),"")</f>
        <v/>
      </c>
      <c r="AJ15" s="14" t="str">
        <f t="array" ref="AJ15">IFERROR(INDEX(N(+A$4:A$2003)&amp;N(+B$4:B$2003)&amp;N(+C$4:C$2003),SMALL(IF(MID(D$4:D$2003&amp;E$4:E$2003,COLUMN(A:GR),LEN(N$3)+1)=N$3&amp;"(",ROW($1:$2000)*1000+COLUMN(A:GR)),ROW(X12))/1000)&amp;TRIM(LEFTB(SUBSTITUTE(MID(INDEX(D$4:D$2003&amp;E$4:E$2003,SMALL(IF(MID(D$4:D$2003&amp;E$4:E$2003,COLUMN(A:GR),LEN(N$3)+1)=N$3&amp;"(",ROW($1:$2000)*1000+COLUMN(A:GR)),ROW(X12))/1000),RIGHTB(SMALL(IF(MID(D$4:D$2003&amp;E$4:E$2003,COLUMN(A:GR),LEN(N$3)+1)=N$3&amp;"(",ROW($1:$2000)*1000+COLUMN(A:GR)),ROW(X12)),3)+LEN(N$3),99),")",")"&amp;REPT(" ",99)),99)),"")</f>
        <v/>
      </c>
      <c r="AL15">
        <f>LEN(AM15)</f>
        <v>2078</v>
      </c>
      <c r="AM15" t="s">
        <v>26</v>
      </c>
      <c r="AR15" s="13"/>
    </row>
    <row r="16" spans="1:45" x14ac:dyDescent="0.25">
      <c r="A16">
        <v>1</v>
      </c>
      <c r="B16">
        <v>1</v>
      </c>
      <c r="C16">
        <v>1</v>
      </c>
      <c r="D16" s="3" t="s">
        <v>0</v>
      </c>
      <c r="E16" s="3"/>
      <c r="F16" s="4" t="s">
        <v>17</v>
      </c>
      <c r="G16" s="4"/>
      <c r="K16" s="12" t="str">
        <f t="shared" si="0"/>
        <v/>
      </c>
      <c r="L16" s="12"/>
      <c r="M16" s="5">
        <f t="shared" si="1"/>
        <v>0</v>
      </c>
      <c r="O16" s="13" t="str">
        <f t="array" ref="O16">IFERROR(A16&amp;B16&amp;C16&amp;MID(LEFTB(D16&amp;E16,SEARCH(")",D16&amp;E16,SEARCH(N$3,D16&amp;E16))),MAX((IF(MID(","&amp;LEFTB(D16&amp;E16,SEARCH(")",D16&amp;E16,SEARCH(N$3,D16&amp;E16))),COLUMN(A:ALK),1)=",",COLUMN(A:ALK))&lt;MAX((MID(LEFTB(D16&amp;E16,SEARCH(")",D16&amp;E16,SEARCH(N$3,D16&amp;E16))),COLUMN(A:ALK),1)="(")*COLUMN(A:ALK)))*COLUMN(A:ALK)),99),"")</f>
        <v/>
      </c>
      <c r="AG16" s="5"/>
      <c r="AH16">
        <v>13</v>
      </c>
      <c r="AI16" s="13" t="str">
        <f t="array" ref="AI16">IFERROR(INDEX(K:K,SMALL(IF((K$4:K$6993&lt;&gt;0)*(K$4:K$6993&lt;&gt;" ")*(K$4:K$6993&lt;&gt;""),ROW(K$4:K$6993)),ROW(A13))),"")</f>
        <v/>
      </c>
      <c r="AJ16" s="14" t="str">
        <f t="array" ref="AJ16">IFERROR(INDEX(N(+A$4:A$2003)&amp;N(+B$4:B$2003)&amp;N(+C$4:C$2003),SMALL(IF(MID(D$4:D$2003&amp;E$4:E$2003,COLUMN(A:GR),LEN(N$3)+1)=N$3&amp;"(",ROW($1:$2000)*1000+COLUMN(A:GR)),ROW(X13))/1000)&amp;TRIM(LEFTB(SUBSTITUTE(MID(INDEX(D$4:D$2003&amp;E$4:E$2003,SMALL(IF(MID(D$4:D$2003&amp;E$4:E$2003,COLUMN(A:GR),LEN(N$3)+1)=N$3&amp;"(",ROW($1:$2000)*1000+COLUMN(A:GR)),ROW(X13))/1000),RIGHTB(SMALL(IF(MID(D$4:D$2003&amp;E$4:E$2003,COLUMN(A:GR),LEN(N$3)+1)=N$3&amp;"(",ROW($1:$2000)*1000+COLUMN(A:GR)),ROW(X13)),3)+LEN(N$3),99),")",")"&amp;REPT(" ",99)),99)),"")</f>
        <v/>
      </c>
      <c r="AL16">
        <f>LEN(AM16)</f>
        <v>153</v>
      </c>
      <c r="AM16" t="s">
        <v>27</v>
      </c>
      <c r="AR16" s="13"/>
    </row>
    <row r="17" spans="1:44" x14ac:dyDescent="0.25">
      <c r="A17">
        <v>1</v>
      </c>
      <c r="B17">
        <v>1</v>
      </c>
      <c r="C17">
        <v>1</v>
      </c>
      <c r="D17" s="3">
        <v>54</v>
      </c>
      <c r="E17" s="3"/>
      <c r="F17" s="4" t="s">
        <v>17</v>
      </c>
      <c r="G17" s="4"/>
      <c r="K17" s="12" t="str">
        <f t="shared" si="0"/>
        <v/>
      </c>
      <c r="L17" s="12"/>
      <c r="M17" s="5">
        <f t="shared" si="1"/>
        <v>0</v>
      </c>
      <c r="O17" s="13" t="str">
        <f t="array" ref="O17">IFERROR(A17&amp;B17&amp;C17&amp;MID(LEFTB(D17&amp;E17,SEARCH(")",D17&amp;E17,SEARCH(N$3,D17&amp;E17))),MAX((IF(MID(","&amp;LEFTB(D17&amp;E17,SEARCH(")",D17&amp;E17,SEARCH(N$3,D17&amp;E17))),COLUMN(A:ALK),1)=",",COLUMN(A:ALK))&lt;MAX((MID(LEFTB(D17&amp;E17,SEARCH(")",D17&amp;E17,SEARCH(N$3,D17&amp;E17))),COLUMN(A:ALK),1)="(")*COLUMN(A:ALK)))*COLUMN(A:ALK)),99),"")</f>
        <v/>
      </c>
      <c r="AG17" s="5"/>
      <c r="AH17">
        <v>14</v>
      </c>
      <c r="AI17" s="13" t="str">
        <f t="array" ref="AI17">IFERROR(INDEX(K:K,SMALL(IF((K$4:K$6993&lt;&gt;0)*(K$4:K$6993&lt;&gt;" ")*(K$4:K$6993&lt;&gt;""),ROW(K$4:K$6993)),ROW(A14))),"")</f>
        <v/>
      </c>
      <c r="AJ17" s="14" t="str">
        <f t="array" ref="AJ17">IFERROR(INDEX(N(+A$4:A$2003)&amp;N(+B$4:B$2003)&amp;N(+C$4:C$2003),SMALL(IF(MID(D$4:D$2003&amp;E$4:E$2003,COLUMN(A:GR),LEN(N$3)+1)=N$3&amp;"(",ROW($1:$2000)*1000+COLUMN(A:GR)),ROW(X14))/1000)&amp;TRIM(LEFTB(SUBSTITUTE(MID(INDEX(D$4:D$2003&amp;E$4:E$2003,SMALL(IF(MID(D$4:D$2003&amp;E$4:E$2003,COLUMN(A:GR),LEN(N$3)+1)=N$3&amp;"(",ROW($1:$2000)*1000+COLUMN(A:GR)),ROW(X14))/1000),RIGHTB(SMALL(IF(MID(D$4:D$2003&amp;E$4:E$2003,COLUMN(A:GR),LEN(N$3)+1)=N$3&amp;"(",ROW($1:$2000)*1000+COLUMN(A:GR)),ROW(X14)),3)+LEN(N$3),99),")",")"&amp;REPT(" ",99)),99)),"")</f>
        <v/>
      </c>
      <c r="AM17">
        <f>(LEN(AM15)-LEN(SUBSTITUTE(AM15,AM16,)))/LEN(AM16)</f>
        <v>10</v>
      </c>
      <c r="AR17" s="13"/>
    </row>
    <row r="18" spans="1:44" x14ac:dyDescent="0.25">
      <c r="A18">
        <v>1</v>
      </c>
      <c r="B18">
        <v>1</v>
      </c>
      <c r="C18">
        <v>1</v>
      </c>
      <c r="D18" s="16" t="s">
        <v>29</v>
      </c>
      <c r="E18" s="19" t="s">
        <v>28</v>
      </c>
      <c r="F18" s="4" t="s">
        <v>17</v>
      </c>
      <c r="G18" s="4"/>
      <c r="K18" s="12" t="str">
        <f>IF(ISERROR(SEARCH($N$3,$D18&amp;$E18))=TRUE,"",IF(ISERROR($A18&amp;$B18&amp;$C18&amp;MID($D18,SEARCH($N$3&amp;"(",$D18&amp;$E18,1)+3,SEARCH(")",RIGHT($D18&amp;$E18,LEN($D18&amp;$E18)-FIND($N$3,$D18&amp;$E18)-1),1)-1)),"",$A18&amp;$B18&amp;$C18&amp;MID($D18&amp;$E18,SEARCH($N$3&amp;"(",$D18&amp;$E18,1)+LEN($N$3),SEARCH(")",RIGHT($D18&amp;$E18,LEN($D18&amp;$E18)-FIND($N$3,$D18&amp;$E18)-1),1)-LEN($N$3)+3)))</f>
        <v/>
      </c>
      <c r="L18" s="12"/>
      <c r="M18" s="5">
        <f t="shared" si="1"/>
        <v>0</v>
      </c>
      <c r="O18" s="13" t="str">
        <f t="array" ref="O18">IFERROR(A18&amp;B18&amp;C18&amp;MID(LEFTB(D18&amp;E18,SEARCH(")",D18&amp;E18,SEARCH(N$3,D18&amp;E18))),MAX((IF(MID(","&amp;LEFTB(D18&amp;E18,SEARCH(")",D18&amp;E18,SEARCH(N$3,D18&amp;E18))),COLUMN(A:ALK),1)=",",COLUMN(A:ALK))&lt;MAX((MID(LEFTB(D18&amp;E18,SEARCH(")",D18&amp;E18,SEARCH(N$3,D18&amp;E18))),COLUMN(A:ALK),1)="(")*COLUMN(A:ALK)))*COLUMN(A:ALK)),99),"")</f>
        <v>111ttx456s(343097845 34dfg первый fd7-ТЕКСТ,)</v>
      </c>
      <c r="AG18" s="5"/>
      <c r="AH18">
        <v>15</v>
      </c>
      <c r="AI18" s="13" t="str">
        <f t="array" ref="AI18">IFERROR(INDEX(K:K,SMALL(IF((K$4:K$6993&lt;&gt;0)*(K$4:K$6993&lt;&gt;" ")*(K$4:K$6993&lt;&gt;""),ROW(K$4:K$6993)),ROW(A15))),"")</f>
        <v/>
      </c>
      <c r="AJ18" s="14" t="str">
        <f t="array" ref="AJ18">IFERROR(INDEX(N(+A$4:A$2003)&amp;N(+B$4:B$2003)&amp;N(+C$4:C$2003),SMALL(IF(MID(D$4:D$2003&amp;E$4:E$2003,COLUMN(A:GR),LEN(N$3)+1)=N$3&amp;"(",ROW($1:$2000)*1000+COLUMN(A:GR)),ROW(X15))/1000)&amp;TRIM(LEFTB(SUBSTITUTE(MID(INDEX(D$4:D$2003&amp;E$4:E$2003,SMALL(IF(MID(D$4:D$2003&amp;E$4:E$2003,COLUMN(A:GR),LEN(N$3)+1)=N$3&amp;"(",ROW($1:$2000)*1000+COLUMN(A:GR)),ROW(X15))/1000),RIGHTB(SMALL(IF(MID(D$4:D$2003&amp;E$4:E$2003,COLUMN(A:GR),LEN(N$3)+1)=N$3&amp;"(",ROW($1:$2000)*1000+COLUMN(A:GR)),ROW(X15)),3)+LEN(N$3),99),")",")"&amp;REPT(" ",99)),99)),"")</f>
        <v/>
      </c>
      <c r="AR18" s="13"/>
    </row>
    <row r="19" spans="1:44" x14ac:dyDescent="0.25">
      <c r="A19">
        <v>1</v>
      </c>
      <c r="B19">
        <v>1</v>
      </c>
      <c r="C19">
        <v>1</v>
      </c>
      <c r="D19" s="3" t="s">
        <v>2</v>
      </c>
      <c r="E19" s="3"/>
      <c r="F19" s="4" t="s">
        <v>17</v>
      </c>
      <c r="G19" s="4"/>
      <c r="K19" s="12" t="str">
        <f>IF(ISERROR(SEARCH($N$3,$D19&amp;$E19))=TRUE,"",IF(ISERROR($A19&amp;$B19&amp;$C19&amp;MID($D19,SEARCH($N$3&amp;"(",$D19&amp;$E19,1)+3,SEARCH(")",RIGHT($D19&amp;$E19,LEN($D19&amp;$E19)-FIND($N$3,$D19&amp;$E19)-1),1)-1)),"",$A19&amp;$B19&amp;$C19&amp;MID($D19&amp;$E19,SEARCH($N$3&amp;"(",$D19&amp;$E19,1)+LEN($N$3),SEARCH(")",RIGHT($D19&amp;$E19,LEN($D19&amp;$E19)-FIND($N$3,$D19&amp;$E19)-1),1)-LEN($N$3)+3)))</f>
        <v/>
      </c>
      <c r="L19" s="12"/>
      <c r="M19" s="5">
        <f t="shared" si="1"/>
        <v>0</v>
      </c>
      <c r="O19" s="13" t="str">
        <f t="array" ref="O19">IFERROR(A19&amp;B19&amp;C19&amp;MID(LEFTB(D19&amp;E19,SEARCH(")",D19&amp;E19,SEARCH(N$3,D19&amp;E19))),MAX((IF(MID(","&amp;LEFTB(D19&amp;E19,SEARCH(")",D19&amp;E19,SEARCH(N$3,D19&amp;E19))),COLUMN(A:ALK),1)=",",COLUMN(A:ALK))&lt;MAX((MID(LEFTB(D19&amp;E19,SEARCH(")",D19&amp;E19,SEARCH(N$3,D19&amp;E19))),COLUMN(A:ALK),1)="(")*COLUMN(A:ALK)))*COLUMN(A:ALK)),99),"")</f>
        <v/>
      </c>
      <c r="AG19" s="5"/>
      <c r="AH19">
        <v>16</v>
      </c>
      <c r="AI19" s="13" t="str">
        <f t="array" ref="AI19">IFERROR(INDEX(K:K,SMALL(IF((K$4:K$6993&lt;&gt;0)*(K$4:K$6993&lt;&gt;" ")*(K$4:K$6993&lt;&gt;""),ROW(K$4:K$6993)),ROW(A16))),"")</f>
        <v/>
      </c>
      <c r="AJ19" s="14" t="str">
        <f t="array" ref="AJ19">IFERROR(INDEX(N(+A$4:A$2003)&amp;N(+B$4:B$2003)&amp;N(+C$4:C$2003),SMALL(IF(MID(D$4:D$2003&amp;E$4:E$2003,COLUMN(A:GR),LEN(N$3)+1)=N$3&amp;"(",ROW($1:$2000)*1000+COLUMN(A:GR)),ROW(X16))/1000)&amp;TRIM(LEFTB(SUBSTITUTE(MID(INDEX(D$4:D$2003&amp;E$4:E$2003,SMALL(IF(MID(D$4:D$2003&amp;E$4:E$2003,COLUMN(A:GR),LEN(N$3)+1)=N$3&amp;"(",ROW($1:$2000)*1000+COLUMN(A:GR)),ROW(X16))/1000),RIGHTB(SMALL(IF(MID(D$4:D$2003&amp;E$4:E$2003,COLUMN(A:GR),LEN(N$3)+1)=N$3&amp;"(",ROW($1:$2000)*1000+COLUMN(A:GR)),ROW(X16)),3)+LEN(N$3),99),")",")"&amp;REPT(" ",99)),99)),"")</f>
        <v/>
      </c>
      <c r="AR19" s="13"/>
    </row>
    <row r="20" spans="1:44" x14ac:dyDescent="0.25">
      <c r="A20">
        <v>1</v>
      </c>
      <c r="B20">
        <v>4</v>
      </c>
      <c r="C20">
        <v>1</v>
      </c>
      <c r="D20" s="3" t="s">
        <v>3</v>
      </c>
      <c r="E20" s="3"/>
      <c r="F20" s="4" t="s">
        <v>17</v>
      </c>
      <c r="G20" s="4"/>
      <c r="K20" s="12" t="str">
        <f t="shared" si="0"/>
        <v/>
      </c>
      <c r="L20" s="12"/>
      <c r="M20" s="5">
        <f t="shared" si="1"/>
        <v>0</v>
      </c>
      <c r="O20" s="13" t="str">
        <f t="array" ref="O20">IFERROR(A20&amp;B20&amp;C20&amp;MID(LEFTB(D20&amp;E20,SEARCH(")",D20&amp;E20,SEARCH(N$3,D20&amp;E20))),MAX((IF(MID(","&amp;LEFTB(D20&amp;E20,SEARCH(")",D20&amp;E20,SEARCH(N$3,D20&amp;E20))),COLUMN(A:ALK),1)=",",COLUMN(A:ALK))&lt;MAX((MID(LEFTB(D20&amp;E20,SEARCH(")",D20&amp;E20,SEARCH(N$3,D20&amp;E20))),COLUMN(A:ALK),1)="(")*COLUMN(A:ALK)))*COLUMN(A:ALK)),99),"")</f>
        <v/>
      </c>
      <c r="AG20" s="5"/>
      <c r="AH20">
        <v>17</v>
      </c>
      <c r="AI20" s="13" t="str">
        <f t="array" ref="AI20">IFERROR(INDEX(K:K,SMALL(IF((K$4:K$6993&lt;&gt;0)*(K$4:K$6993&lt;&gt;" ")*(K$4:K$6993&lt;&gt;""),ROW(K$4:K$6993)),ROW(A17))),"")</f>
        <v/>
      </c>
      <c r="AJ20" s="14" t="str">
        <f t="array" ref="AJ20">IFERROR(INDEX(N(+A$4:A$2003)&amp;N(+B$4:B$2003)&amp;N(+C$4:C$2003),SMALL(IF(MID(D$4:D$2003&amp;E$4:E$2003,COLUMN(A:GR),LEN(N$3)+1)=N$3&amp;"(",ROW($1:$2000)*1000+COLUMN(A:GR)),ROW(X17))/1000)&amp;TRIM(LEFTB(SUBSTITUTE(MID(INDEX(D$4:D$2003&amp;E$4:E$2003,SMALL(IF(MID(D$4:D$2003&amp;E$4:E$2003,COLUMN(A:GR),LEN(N$3)+1)=N$3&amp;"(",ROW($1:$2000)*1000+COLUMN(A:GR)),ROW(X17))/1000),RIGHTB(SMALL(IF(MID(D$4:D$2003&amp;E$4:E$2003,COLUMN(A:GR),LEN(N$3)+1)=N$3&amp;"(",ROW($1:$2000)*1000+COLUMN(A:GR)),ROW(X17)),3)+LEN(N$3),99),")",")"&amp;REPT(" ",99)),99)),"")</f>
        <v/>
      </c>
      <c r="AR20" s="13"/>
    </row>
    <row r="21" spans="1:44" x14ac:dyDescent="0.25">
      <c r="A21">
        <v>3</v>
      </c>
      <c r="B21">
        <v>4</v>
      </c>
      <c r="C21">
        <v>1</v>
      </c>
      <c r="D21" s="3" t="s">
        <v>4</v>
      </c>
      <c r="E21" s="3"/>
      <c r="F21" s="4" t="s">
        <v>17</v>
      </c>
      <c r="G21" s="4"/>
      <c r="K21" s="12" t="str">
        <f t="shared" si="0"/>
        <v/>
      </c>
      <c r="L21" s="12"/>
      <c r="M21" s="5">
        <f t="shared" si="1"/>
        <v>0</v>
      </c>
      <c r="O21" s="13" t="str">
        <f t="array" ref="O21">IFERROR(A21&amp;B21&amp;C21&amp;MID(LEFTB(D21&amp;E21,SEARCH(")",D21&amp;E21,SEARCH(N$3,D21&amp;E21))),MAX((IF(MID(","&amp;LEFTB(D21&amp;E21,SEARCH(")",D21&amp;E21,SEARCH(N$3,D21&amp;E21))),COLUMN(A:ALK),1)=",",COLUMN(A:ALK))&lt;MAX((MID(LEFTB(D21&amp;E21,SEARCH(")",D21&amp;E21,SEARCH(N$3,D21&amp;E21))),COLUMN(A:ALK),1)="(")*COLUMN(A:ALK)))*COLUMN(A:ALK)),99),"")</f>
        <v/>
      </c>
      <c r="AG21" s="5"/>
      <c r="AH21">
        <v>18</v>
      </c>
      <c r="AI21" s="13" t="str">
        <f t="array" ref="AI21">IFERROR(INDEX(K:K,SMALL(IF((K$4:K$6993&lt;&gt;0)*(K$4:K$6993&lt;&gt;" ")*(K$4:K$6993&lt;&gt;""),ROW(K$4:K$6993)),ROW(A18))),"")</f>
        <v/>
      </c>
      <c r="AJ21" s="14" t="str">
        <f t="array" ref="AJ21">IFERROR(INDEX(N(+A$4:A$2003)&amp;N(+B$4:B$2003)&amp;N(+C$4:C$2003),SMALL(IF(MID(D$4:D$2003&amp;E$4:E$2003,COLUMN(A:GR),LEN(N$3)+1)=N$3&amp;"(",ROW($1:$2000)*1000+COLUMN(A:GR)),ROW(X18))/1000)&amp;TRIM(LEFTB(SUBSTITUTE(MID(INDEX(D$4:D$2003&amp;E$4:E$2003,SMALL(IF(MID(D$4:D$2003&amp;E$4:E$2003,COLUMN(A:GR),LEN(N$3)+1)=N$3&amp;"(",ROW($1:$2000)*1000+COLUMN(A:GR)),ROW(X18))/1000),RIGHTB(SMALL(IF(MID(D$4:D$2003&amp;E$4:E$2003,COLUMN(A:GR),LEN(N$3)+1)=N$3&amp;"(",ROW($1:$2000)*1000+COLUMN(A:GR)),ROW(X18)),3)+LEN(N$3),99),")",")"&amp;REPT(" ",99)),99)),"")</f>
        <v/>
      </c>
      <c r="AR21" s="13"/>
    </row>
    <row r="22" spans="1:44" x14ac:dyDescent="0.25">
      <c r="A22">
        <v>1</v>
      </c>
      <c r="B22">
        <v>4</v>
      </c>
      <c r="C22">
        <v>1</v>
      </c>
      <c r="D22" s="3"/>
      <c r="E22" s="3"/>
      <c r="F22" s="4" t="s">
        <v>17</v>
      </c>
      <c r="G22" s="4"/>
      <c r="K22" s="12" t="str">
        <f t="shared" si="0"/>
        <v/>
      </c>
      <c r="L22" s="12"/>
      <c r="M22" s="5">
        <f t="shared" si="1"/>
        <v>0</v>
      </c>
      <c r="O22" s="13" t="str">
        <f t="array" ref="O22">IFERROR(A22&amp;B22&amp;C22&amp;MID(LEFTB(D22&amp;E22,SEARCH(")",D22&amp;E22,SEARCH(N$3,D22&amp;E22))),MAX((IF(MID(","&amp;LEFTB(D22&amp;E22,SEARCH(")",D22&amp;E22,SEARCH(N$3,D22&amp;E22))),COLUMN(A:ALK),1)=",",COLUMN(A:ALK))&lt;MAX((MID(LEFTB(D22&amp;E22,SEARCH(")",D22&amp;E22,SEARCH(N$3,D22&amp;E22))),COLUMN(A:ALK),1)="(")*COLUMN(A:ALK)))*COLUMN(A:ALK)),99),"")</f>
        <v/>
      </c>
      <c r="AG22" s="5"/>
      <c r="AH22">
        <v>19</v>
      </c>
      <c r="AI22" s="13" t="str">
        <f t="array" ref="AI22">IFERROR(INDEX(K:K,SMALL(IF((K$4:K$6993&lt;&gt;0)*(K$4:K$6993&lt;&gt;" ")*(K$4:K$6993&lt;&gt;""),ROW(K$4:K$6993)),ROW(A19))),"")</f>
        <v/>
      </c>
      <c r="AJ22" s="14" t="str">
        <f t="array" ref="AJ22">IFERROR(INDEX(N(+A$4:A$2003)&amp;N(+B$4:B$2003)&amp;N(+C$4:C$2003),SMALL(IF(MID(D$4:D$2003&amp;E$4:E$2003,COLUMN(A:GR),LEN(N$3)+1)=N$3&amp;"(",ROW($1:$2000)*1000+COLUMN(A:GR)),ROW(X19))/1000)&amp;TRIM(LEFTB(SUBSTITUTE(MID(INDEX(D$4:D$2003&amp;E$4:E$2003,SMALL(IF(MID(D$4:D$2003&amp;E$4:E$2003,COLUMN(A:GR),LEN(N$3)+1)=N$3&amp;"(",ROW($1:$2000)*1000+COLUMN(A:GR)),ROW(X19))/1000),RIGHTB(SMALL(IF(MID(D$4:D$2003&amp;E$4:E$2003,COLUMN(A:GR),LEN(N$3)+1)=N$3&amp;"(",ROW($1:$2000)*1000+COLUMN(A:GR)),ROW(X19)),3)+LEN(N$3),99),")",")"&amp;REPT(" ",99)),99)),"")</f>
        <v/>
      </c>
      <c r="AR22" s="13"/>
    </row>
    <row r="23" spans="1:44" x14ac:dyDescent="0.25">
      <c r="A23">
        <v>1</v>
      </c>
      <c r="B23">
        <v>4</v>
      </c>
      <c r="C23">
        <v>1</v>
      </c>
      <c r="D23" s="3" t="s">
        <v>5</v>
      </c>
      <c r="E23" s="3"/>
      <c r="F23" s="4" t="s">
        <v>17</v>
      </c>
      <c r="G23" s="4"/>
      <c r="K23" s="12" t="str">
        <f t="shared" si="0"/>
        <v/>
      </c>
      <c r="L23" s="12"/>
      <c r="M23" s="5">
        <f t="shared" si="1"/>
        <v>0</v>
      </c>
      <c r="O23" s="13" t="str">
        <f t="array" ref="O23">IFERROR(A23&amp;B23&amp;C23&amp;MID(LEFTB(D23&amp;E23,SEARCH(")",D23&amp;E23,SEARCH(N$3,D23&amp;E23))),MAX((IF(MID(","&amp;LEFTB(D23&amp;E23,SEARCH(")",D23&amp;E23,SEARCH(N$3,D23&amp;E23))),COLUMN(A:ALK),1)=",",COLUMN(A:ALK))&lt;MAX((MID(LEFTB(D23&amp;E23,SEARCH(")",D23&amp;E23,SEARCH(N$3,D23&amp;E23))),COLUMN(A:ALK),1)="(")*COLUMN(A:ALK)))*COLUMN(A:ALK)),99),"")</f>
        <v/>
      </c>
      <c r="AG23" s="5"/>
      <c r="AH23">
        <v>20</v>
      </c>
      <c r="AI23" s="13" t="str">
        <f t="array" ref="AI23">IFERROR(INDEX(K:K,SMALL(IF((K$4:K$6993&lt;&gt;0)*(K$4:K$6993&lt;&gt;" ")*(K$4:K$6993&lt;&gt;""),ROW(K$4:K$6993)),ROW(A20))),"")</f>
        <v/>
      </c>
      <c r="AJ23" s="14" t="str">
        <f t="array" ref="AJ23">IFERROR(INDEX(N(+A$4:A$2003)&amp;N(+B$4:B$2003)&amp;N(+C$4:C$2003),SMALL(IF(MID(D$4:D$2003&amp;E$4:E$2003,COLUMN(A:GR),LEN(N$3)+1)=N$3&amp;"(",ROW($1:$2000)*1000+COLUMN(A:GR)),ROW(X20))/1000)&amp;TRIM(LEFTB(SUBSTITUTE(MID(INDEX(D$4:D$2003&amp;E$4:E$2003,SMALL(IF(MID(D$4:D$2003&amp;E$4:E$2003,COLUMN(A:GR),LEN(N$3)+1)=N$3&amp;"(",ROW($1:$2000)*1000+COLUMN(A:GR)),ROW(X20))/1000),RIGHTB(SMALL(IF(MID(D$4:D$2003&amp;E$4:E$2003,COLUMN(A:GR),LEN(N$3)+1)=N$3&amp;"(",ROW($1:$2000)*1000+COLUMN(A:GR)),ROW(X20)),3)+LEN(N$3),99),")",")"&amp;REPT(" ",99)),99)),"")</f>
        <v/>
      </c>
      <c r="AR23" s="13"/>
    </row>
    <row r="24" spans="1:44" x14ac:dyDescent="0.25">
      <c r="A24">
        <v>6</v>
      </c>
      <c r="B24">
        <v>1</v>
      </c>
      <c r="C24">
        <v>1</v>
      </c>
      <c r="D24" s="3" t="s">
        <v>5</v>
      </c>
      <c r="E24" s="3"/>
      <c r="F24" s="4" t="s">
        <v>17</v>
      </c>
      <c r="G24" s="4"/>
      <c r="K24" s="12" t="str">
        <f t="shared" si="0"/>
        <v/>
      </c>
      <c r="L24" s="12"/>
      <c r="M24" s="5">
        <f t="shared" si="1"/>
        <v>0</v>
      </c>
      <c r="O24" s="13" t="str">
        <f t="array" ref="O24">IFERROR(A24&amp;B24&amp;C24&amp;MID(LEFTB(D24&amp;E24,SEARCH(")",D24&amp;E24,SEARCH(N$3,D24&amp;E24))),MAX((IF(MID(","&amp;LEFTB(D24&amp;E24,SEARCH(")",D24&amp;E24,SEARCH(N$3,D24&amp;E24))),COLUMN(A:ALK),1)=",",COLUMN(A:ALK))&lt;MAX((MID(LEFTB(D24&amp;E24,SEARCH(")",D24&amp;E24,SEARCH(N$3,D24&amp;E24))),COLUMN(A:ALK),1)="(")*COLUMN(A:ALK)))*COLUMN(A:ALK)),99),"")</f>
        <v/>
      </c>
      <c r="AG24" s="5"/>
      <c r="AH24">
        <v>21</v>
      </c>
      <c r="AI24" s="13" t="str">
        <f t="array" ref="AI24">IFERROR(INDEX(K:K,SMALL(IF((K$4:K$6993&lt;&gt;0)*(K$4:K$6993&lt;&gt;" ")*(K$4:K$6993&lt;&gt;""),ROW(K$4:K$6993)),ROW(A21))),"")</f>
        <v/>
      </c>
      <c r="AJ24" s="14" t="str">
        <f t="array" ref="AJ24">IFERROR(INDEX(N(+A$4:A$2003)&amp;N(+B$4:B$2003)&amp;N(+C$4:C$2003),SMALL(IF(MID(D$4:D$2003&amp;E$4:E$2003,COLUMN(A:GR),LEN(N$3)+1)=N$3&amp;"(",ROW($1:$2000)*1000+COLUMN(A:GR)),ROW(X21))/1000)&amp;TRIM(LEFTB(SUBSTITUTE(MID(INDEX(D$4:D$2003&amp;E$4:E$2003,SMALL(IF(MID(D$4:D$2003&amp;E$4:E$2003,COLUMN(A:GR),LEN(N$3)+1)=N$3&amp;"(",ROW($1:$2000)*1000+COLUMN(A:GR)),ROW(X21))/1000),RIGHTB(SMALL(IF(MID(D$4:D$2003&amp;E$4:E$2003,COLUMN(A:GR),LEN(N$3)+1)=N$3&amp;"(",ROW($1:$2000)*1000+COLUMN(A:GR)),ROW(X21)),3)+LEN(N$3),99),")",")"&amp;REPT(" ",99)),99)),"")</f>
        <v/>
      </c>
      <c r="AR24" s="13"/>
    </row>
    <row r="25" spans="1:44" x14ac:dyDescent="0.25">
      <c r="A25">
        <v>1</v>
      </c>
      <c r="B25">
        <v>1</v>
      </c>
      <c r="C25">
        <v>1</v>
      </c>
      <c r="D25" s="3" t="s">
        <v>3</v>
      </c>
      <c r="E25" s="3"/>
      <c r="F25" s="4" t="s">
        <v>17</v>
      </c>
      <c r="G25" s="4"/>
      <c r="K25" s="12" t="str">
        <f t="shared" si="0"/>
        <v/>
      </c>
      <c r="L25" s="12"/>
      <c r="M25" s="5">
        <f t="shared" si="1"/>
        <v>0</v>
      </c>
      <c r="O25" s="13" t="str">
        <f t="array" ref="O25">IFERROR(A25&amp;B25&amp;C25&amp;MID(LEFTB(D25&amp;E25,SEARCH(")",D25&amp;E25,SEARCH(N$3,D25&amp;E25))),MAX((IF(MID(","&amp;LEFTB(D25&amp;E25,SEARCH(")",D25&amp;E25,SEARCH(N$3,D25&amp;E25))),COLUMN(A:ALK),1)=",",COLUMN(A:ALK))&lt;MAX((MID(LEFTB(D25&amp;E25,SEARCH(")",D25&amp;E25,SEARCH(N$3,D25&amp;E25))),COLUMN(A:ALK),1)="(")*COLUMN(A:ALK)))*COLUMN(A:ALK)),99),"")</f>
        <v/>
      </c>
      <c r="AG25" s="5"/>
      <c r="AH25">
        <v>22</v>
      </c>
      <c r="AI25" s="13" t="str">
        <f t="array" ref="AI25">IFERROR(INDEX(K:K,SMALL(IF((K$4:K$6993&lt;&gt;0)*(K$4:K$6993&lt;&gt;" ")*(K$4:K$6993&lt;&gt;""),ROW(K$4:K$6993)),ROW(A22))),"")</f>
        <v/>
      </c>
      <c r="AJ25" s="14" t="str">
        <f t="array" ref="AJ25">IFERROR(INDEX(N(+A$4:A$2003)&amp;N(+B$4:B$2003)&amp;N(+C$4:C$2003),SMALL(IF(MID(D$4:D$2003&amp;E$4:E$2003,COLUMN(A:GR),LEN(N$3)+1)=N$3&amp;"(",ROW($1:$2000)*1000+COLUMN(A:GR)),ROW(X22))/1000)&amp;TRIM(LEFTB(SUBSTITUTE(MID(INDEX(D$4:D$2003&amp;E$4:E$2003,SMALL(IF(MID(D$4:D$2003&amp;E$4:E$2003,COLUMN(A:GR),LEN(N$3)+1)=N$3&amp;"(",ROW($1:$2000)*1000+COLUMN(A:GR)),ROW(X22))/1000),RIGHTB(SMALL(IF(MID(D$4:D$2003&amp;E$4:E$2003,COLUMN(A:GR),LEN(N$3)+1)=N$3&amp;"(",ROW($1:$2000)*1000+COLUMN(A:GR)),ROW(X22)),3)+LEN(N$3),99),")",")"&amp;REPT(" ",99)),99)),"")</f>
        <v/>
      </c>
      <c r="AR25" s="13"/>
    </row>
    <row r="26" spans="1:44" x14ac:dyDescent="0.25">
      <c r="A26">
        <v>1</v>
      </c>
      <c r="B26">
        <v>1</v>
      </c>
      <c r="C26">
        <v>1</v>
      </c>
      <c r="D26" s="3" t="s">
        <v>5</v>
      </c>
      <c r="E26" s="3"/>
      <c r="F26" s="4" t="s">
        <v>17</v>
      </c>
      <c r="G26" s="4"/>
      <c r="K26" s="12" t="str">
        <f t="shared" si="0"/>
        <v/>
      </c>
      <c r="L26" s="12"/>
      <c r="M26" s="5">
        <f t="shared" si="1"/>
        <v>0</v>
      </c>
      <c r="O26" s="13" t="str">
        <f t="array" ref="O26">IFERROR(A26&amp;B26&amp;C26&amp;MID(LEFTB(D26&amp;E26,SEARCH(")",D26&amp;E26,SEARCH(N$3,D26&amp;E26))),MAX((IF(MID(","&amp;LEFTB(D26&amp;E26,SEARCH(")",D26&amp;E26,SEARCH(N$3,D26&amp;E26))),COLUMN(A:ALK),1)=",",COLUMN(A:ALK))&lt;MAX((MID(LEFTB(D26&amp;E26,SEARCH(")",D26&amp;E26,SEARCH(N$3,D26&amp;E26))),COLUMN(A:ALK),1)="(")*COLUMN(A:ALK)))*COLUMN(A:ALK)),99),"")</f>
        <v/>
      </c>
      <c r="AG26" s="5"/>
      <c r="AH26">
        <v>23</v>
      </c>
      <c r="AI26" s="13" t="str">
        <f t="array" ref="AI26">IFERROR(INDEX(K:K,SMALL(IF((K$4:K$6993&lt;&gt;0)*(K$4:K$6993&lt;&gt;" ")*(K$4:K$6993&lt;&gt;""),ROW(K$4:K$6993)),ROW(A23))),"")</f>
        <v/>
      </c>
      <c r="AJ26" s="14" t="str">
        <f t="array" ref="AJ26">IFERROR(INDEX(N(+A$4:A$2003)&amp;N(+B$4:B$2003)&amp;N(+C$4:C$2003),SMALL(IF(MID(D$4:D$2003&amp;E$4:E$2003,COLUMN(A:GR),LEN(N$3)+1)=N$3&amp;"(",ROW($1:$2000)*1000+COLUMN(A:GR)),ROW(X23))/1000)&amp;TRIM(LEFTB(SUBSTITUTE(MID(INDEX(D$4:D$2003&amp;E$4:E$2003,SMALL(IF(MID(D$4:D$2003&amp;E$4:E$2003,COLUMN(A:GR),LEN(N$3)+1)=N$3&amp;"(",ROW($1:$2000)*1000+COLUMN(A:GR)),ROW(X23))/1000),RIGHTB(SMALL(IF(MID(D$4:D$2003&amp;E$4:E$2003,COLUMN(A:GR),LEN(N$3)+1)=N$3&amp;"(",ROW($1:$2000)*1000+COLUMN(A:GR)),ROW(X23)),3)+LEN(N$3),99),")",")"&amp;REPT(" ",99)),99)),"")</f>
        <v/>
      </c>
      <c r="AR26" s="13"/>
    </row>
    <row r="27" spans="1:44" x14ac:dyDescent="0.25">
      <c r="A27">
        <v>1</v>
      </c>
      <c r="B27">
        <v>1</v>
      </c>
      <c r="C27">
        <v>1</v>
      </c>
      <c r="D27" s="16" t="s">
        <v>22</v>
      </c>
      <c r="E27" s="3"/>
      <c r="F27" s="4" t="s">
        <v>17</v>
      </c>
      <c r="G27" s="4"/>
      <c r="K27" s="12" t="str">
        <f t="shared" si="0"/>
        <v/>
      </c>
      <c r="L27" s="12"/>
      <c r="M27" s="5">
        <f t="shared" si="1"/>
        <v>0</v>
      </c>
      <c r="O27" s="13" t="str">
        <f t="array" ref="O27">IFERROR(A27&amp;B27&amp;C27&amp;MID(LEFTB(D27&amp;E27,SEARCH(")",D27&amp;E27,SEARCH(N$3,D27&amp;E27))),MAX((IF(MID(","&amp;LEFTB(D27&amp;E27,SEARCH(")",D27&amp;E27,SEARCH(N$3,D27&amp;E27))),COLUMN(A:ALK),1)=",",COLUMN(A:ALK))&lt;MAX((MID(LEFTB(D27&amp;E27,SEARCH(")",D27&amp;E27,SEARCH(N$3,D27&amp;E27))),COLUMN(A:ALK),1)="(")*COLUMN(A:ALK)))*COLUMN(A:ALK)),99),"")</f>
        <v>111fgh(435dfg ttx456s-ТЕКСТ,)</v>
      </c>
      <c r="AG27" s="5"/>
      <c r="AH27">
        <v>24</v>
      </c>
      <c r="AI27" s="13" t="str">
        <f t="array" ref="AI27">IFERROR(INDEX(K:K,SMALL(IF((K$4:K$6993&lt;&gt;0)*(K$4:K$6993&lt;&gt;" ")*(K$4:K$6993&lt;&gt;""),ROW(K$4:K$6993)),ROW(A24))),"")</f>
        <v/>
      </c>
      <c r="AJ27" s="14" t="str">
        <f t="array" ref="AJ27">IFERROR(INDEX(N(+A$4:A$2003)&amp;N(+B$4:B$2003)&amp;N(+C$4:C$2003),SMALL(IF(MID(D$4:D$2003&amp;E$4:E$2003,COLUMN(A:GR),LEN(N$3)+1)=N$3&amp;"(",ROW($1:$2000)*1000+COLUMN(A:GR)),ROW(X24))/1000)&amp;TRIM(LEFTB(SUBSTITUTE(MID(INDEX(D$4:D$2003&amp;E$4:E$2003,SMALL(IF(MID(D$4:D$2003&amp;E$4:E$2003,COLUMN(A:GR),LEN(N$3)+1)=N$3&amp;"(",ROW($1:$2000)*1000+COLUMN(A:GR)),ROW(X24))/1000),RIGHTB(SMALL(IF(MID(D$4:D$2003&amp;E$4:E$2003,COLUMN(A:GR),LEN(N$3)+1)=N$3&amp;"(",ROW($1:$2000)*1000+COLUMN(A:GR)),ROW(X24)),3)+LEN(N$3),99),")",")"&amp;REPT(" ",99)),99)),"")</f>
        <v/>
      </c>
      <c r="AR27" s="13"/>
    </row>
    <row r="28" spans="1:44" x14ac:dyDescent="0.25">
      <c r="A28">
        <v>6</v>
      </c>
      <c r="B28">
        <v>1</v>
      </c>
      <c r="C28">
        <v>1</v>
      </c>
      <c r="D28" s="3" t="s">
        <v>3</v>
      </c>
      <c r="E28" s="3"/>
      <c r="F28" s="4" t="s">
        <v>17</v>
      </c>
      <c r="G28" s="4"/>
      <c r="K28" s="12" t="str">
        <f t="shared" si="0"/>
        <v/>
      </c>
      <c r="L28" s="12"/>
      <c r="M28" s="5">
        <f t="shared" si="1"/>
        <v>0</v>
      </c>
      <c r="O28" s="13" t="str">
        <f t="array" ref="O28">IFERROR(A28&amp;B28&amp;C28&amp;MID(LEFTB(D28&amp;E28,SEARCH(")",D28&amp;E28,SEARCH(N$3,D28&amp;E28))),MAX((IF(MID(","&amp;LEFTB(D28&amp;E28,SEARCH(")",D28&amp;E28,SEARCH(N$3,D28&amp;E28))),COLUMN(A:ALK),1)=",",COLUMN(A:ALK))&lt;MAX((MID(LEFTB(D28&amp;E28,SEARCH(")",D28&amp;E28,SEARCH(N$3,D28&amp;E28))),COLUMN(A:ALK),1)="(")*COLUMN(A:ALK)))*COLUMN(A:ALK)),99),"")</f>
        <v/>
      </c>
      <c r="AG28" s="5"/>
      <c r="AH28">
        <v>25</v>
      </c>
      <c r="AI28" s="13" t="str">
        <f t="array" ref="AI28">IFERROR(INDEX(K:K,SMALL(IF((K$4:K$6993&lt;&gt;0)*(K$4:K$6993&lt;&gt;" ")*(K$4:K$6993&lt;&gt;""),ROW(K$4:K$6993)),ROW(A25))),"")</f>
        <v/>
      </c>
      <c r="AJ28" s="14" t="str">
        <f t="array" ref="AJ28">IFERROR(INDEX(N(+A$4:A$2003)&amp;N(+B$4:B$2003)&amp;N(+C$4:C$2003),SMALL(IF(MID(D$4:D$2003&amp;E$4:E$2003,COLUMN(A:GR),LEN(N$3)+1)=N$3&amp;"(",ROW($1:$2000)*1000+COLUMN(A:GR)),ROW(X25))/1000)&amp;TRIM(LEFTB(SUBSTITUTE(MID(INDEX(D$4:D$2003&amp;E$4:E$2003,SMALL(IF(MID(D$4:D$2003&amp;E$4:E$2003,COLUMN(A:GR),LEN(N$3)+1)=N$3&amp;"(",ROW($1:$2000)*1000+COLUMN(A:GR)),ROW(X25))/1000),RIGHTB(SMALL(IF(MID(D$4:D$2003&amp;E$4:E$2003,COLUMN(A:GR),LEN(N$3)+1)=N$3&amp;"(",ROW($1:$2000)*1000+COLUMN(A:GR)),ROW(X25)),3)+LEN(N$3),99),")",")"&amp;REPT(" ",99)),99)),"")</f>
        <v/>
      </c>
      <c r="AR28" s="13"/>
    </row>
    <row r="29" spans="1:44" x14ac:dyDescent="0.25">
      <c r="A29">
        <v>6</v>
      </c>
      <c r="B29">
        <v>1</v>
      </c>
      <c r="C29">
        <v>1</v>
      </c>
      <c r="D29" s="3" t="s">
        <v>5</v>
      </c>
      <c r="E29" s="3"/>
      <c r="F29" s="4" t="s">
        <v>17</v>
      </c>
      <c r="G29" s="4"/>
      <c r="K29" s="12" t="str">
        <f t="shared" si="0"/>
        <v/>
      </c>
      <c r="L29" s="12"/>
      <c r="M29" s="5">
        <f t="shared" si="1"/>
        <v>0</v>
      </c>
      <c r="O29" s="13" t="str">
        <f t="array" ref="O29">IFERROR(A29&amp;B29&amp;C29&amp;MID(LEFTB(D29&amp;E29,SEARCH(")",D29&amp;E29,SEARCH(N$3,D29&amp;E29))),MAX((IF(MID(","&amp;LEFTB(D29&amp;E29,SEARCH(")",D29&amp;E29,SEARCH(N$3,D29&amp;E29))),COLUMN(A:ALK),1)=",",COLUMN(A:ALK))&lt;MAX((MID(LEFTB(D29&amp;E29,SEARCH(")",D29&amp;E29,SEARCH(N$3,D29&amp;E29))),COLUMN(A:ALK),1)="(")*COLUMN(A:ALK)))*COLUMN(A:ALK)),99),"")</f>
        <v/>
      </c>
      <c r="AG29" s="5"/>
      <c r="AH29">
        <v>26</v>
      </c>
      <c r="AI29" s="13" t="str">
        <f t="array" ref="AI29">IFERROR(INDEX(K:K,SMALL(IF((K$4:K$6993&lt;&gt;0)*(K$4:K$6993&lt;&gt;" ")*(K$4:K$6993&lt;&gt;""),ROW(K$4:K$6993)),ROW(A26))),"")</f>
        <v/>
      </c>
      <c r="AJ29" s="14" t="str">
        <f t="array" ref="AJ29">IFERROR(INDEX(N(+A$4:A$2003)&amp;N(+B$4:B$2003)&amp;N(+C$4:C$2003),SMALL(IF(MID(D$4:D$2003&amp;E$4:E$2003,COLUMN(A:GR),LEN(N$3)+1)=N$3&amp;"(",ROW($1:$2000)*1000+COLUMN(A:GR)),ROW(X26))/1000)&amp;TRIM(LEFTB(SUBSTITUTE(MID(INDEX(D$4:D$2003&amp;E$4:E$2003,SMALL(IF(MID(D$4:D$2003&amp;E$4:E$2003,COLUMN(A:GR),LEN(N$3)+1)=N$3&amp;"(",ROW($1:$2000)*1000+COLUMN(A:GR)),ROW(X26))/1000),RIGHTB(SMALL(IF(MID(D$4:D$2003&amp;E$4:E$2003,COLUMN(A:GR),LEN(N$3)+1)=N$3&amp;"(",ROW($1:$2000)*1000+COLUMN(A:GR)),ROW(X26)),3)+LEN(N$3),99),")",")"&amp;REPT(" ",99)),99)),"")</f>
        <v/>
      </c>
      <c r="AR29" s="13"/>
    </row>
    <row r="30" spans="1:44" x14ac:dyDescent="0.25">
      <c r="A30">
        <v>6</v>
      </c>
      <c r="B30">
        <v>1</v>
      </c>
      <c r="C30">
        <v>1</v>
      </c>
      <c r="D30" s="3" t="s">
        <v>5</v>
      </c>
      <c r="E30" s="3"/>
      <c r="F30" s="4" t="s">
        <v>17</v>
      </c>
      <c r="G30" s="4"/>
      <c r="K30" s="12" t="str">
        <f t="shared" si="0"/>
        <v/>
      </c>
      <c r="L30" s="12"/>
      <c r="M30" s="5">
        <f t="shared" si="1"/>
        <v>0</v>
      </c>
      <c r="O30" s="13" t="str">
        <f t="array" ref="O30">IFERROR(A30&amp;B30&amp;C30&amp;MID(LEFTB(D30&amp;E30,SEARCH(")",D30&amp;E30,SEARCH(N$3,D30&amp;E30))),MAX((IF(MID(","&amp;LEFTB(D30&amp;E30,SEARCH(")",D30&amp;E30,SEARCH(N$3,D30&amp;E30))),COLUMN(A:ALK),1)=",",COLUMN(A:ALK))&lt;MAX((MID(LEFTB(D30&amp;E30,SEARCH(")",D30&amp;E30,SEARCH(N$3,D30&amp;E30))),COLUMN(A:ALK),1)="(")*COLUMN(A:ALK)))*COLUMN(A:ALK)),99),"")</f>
        <v/>
      </c>
      <c r="AG30" s="5"/>
      <c r="AH30">
        <v>27</v>
      </c>
      <c r="AI30" s="13" t="str">
        <f t="array" ref="AI30">IFERROR(INDEX(K:K,SMALL(IF((K$4:K$6993&lt;&gt;0)*(K$4:K$6993&lt;&gt;" ")*(K$4:K$6993&lt;&gt;""),ROW(K$4:K$6993)),ROW(A27))),"")</f>
        <v/>
      </c>
      <c r="AR30" s="13"/>
    </row>
    <row r="31" spans="1:44" x14ac:dyDescent="0.25">
      <c r="A31">
        <v>3</v>
      </c>
      <c r="B31">
        <v>1</v>
      </c>
      <c r="C31">
        <v>1</v>
      </c>
      <c r="D31" s="3" t="s">
        <v>11</v>
      </c>
      <c r="E31" s="3"/>
      <c r="F31" s="4" t="s">
        <v>17</v>
      </c>
      <c r="G31" s="4"/>
      <c r="K31" s="12" t="str">
        <f t="shared" si="0"/>
        <v/>
      </c>
      <c r="L31" s="12"/>
      <c r="M31" s="5">
        <f t="shared" si="1"/>
        <v>0</v>
      </c>
      <c r="O31" s="13" t="str">
        <f t="array" ref="O31">IFERROR(A31&amp;B31&amp;C31&amp;MID(LEFTB(D31&amp;E31,SEARCH(")",D31&amp;E31,SEARCH(N$3,D31&amp;E31))),MAX((IF(MID(","&amp;LEFTB(D31&amp;E31,SEARCH(")",D31&amp;E31,SEARCH(N$3,D31&amp;E31))),COLUMN(A:ALK),1)=",",COLUMN(A:ALK))&lt;MAX((MID(LEFTB(D31&amp;E31,SEARCH(")",D31&amp;E31,SEARCH(N$3,D31&amp;E31))),COLUMN(A:ALK),1)="(")*COLUMN(A:ALK)))*COLUMN(A:ALK)),99),"")</f>
        <v/>
      </c>
      <c r="AG31" s="5"/>
      <c r="AH31">
        <v>28</v>
      </c>
      <c r="AI31" s="13" t="str">
        <f t="array" ref="AI31">IFERROR(INDEX(K:K,SMALL(IF((K$4:K$6993&lt;&gt;0)*(K$4:K$6993&lt;&gt;" ")*(K$4:K$6993&lt;&gt;""),ROW(K$4:K$6993)),ROW(A28))),"")</f>
        <v/>
      </c>
      <c r="AR31" s="13"/>
    </row>
    <row r="32" spans="1:44" x14ac:dyDescent="0.25">
      <c r="A32">
        <v>1</v>
      </c>
      <c r="B32">
        <v>5</v>
      </c>
      <c r="C32">
        <v>1</v>
      </c>
      <c r="D32" s="3" t="s">
        <v>3</v>
      </c>
      <c r="E32" s="3"/>
      <c r="F32" s="4" t="s">
        <v>17</v>
      </c>
      <c r="G32" s="4"/>
      <c r="K32" s="12" t="str">
        <f t="shared" si="0"/>
        <v/>
      </c>
      <c r="L32" s="12"/>
      <c r="M32" s="5">
        <f t="shared" si="1"/>
        <v>0</v>
      </c>
      <c r="O32" s="13" t="str">
        <f t="array" ref="O32">IFERROR(A32&amp;B32&amp;C32&amp;MID(LEFTB(D32&amp;E32,SEARCH(")",D32&amp;E32,SEARCH(N$3,D32&amp;E32))),MAX((IF(MID(","&amp;LEFTB(D32&amp;E32,SEARCH(")",D32&amp;E32,SEARCH(N$3,D32&amp;E32))),COLUMN(A:ALK),1)=",",COLUMN(A:ALK))&lt;MAX((MID(LEFTB(D32&amp;E32,SEARCH(")",D32&amp;E32,SEARCH(N$3,D32&amp;E32))),COLUMN(A:ALK),1)="(")*COLUMN(A:ALK)))*COLUMN(A:ALK)),99),"")</f>
        <v/>
      </c>
      <c r="AG32" s="5"/>
      <c r="AH32">
        <v>29</v>
      </c>
      <c r="AI32" s="13" t="str">
        <f t="array" ref="AI32">IFERROR(INDEX(K:K,SMALL(IF((K$4:K$6993&lt;&gt;0)*(K$4:K$6993&lt;&gt;" ")*(K$4:K$6993&lt;&gt;""),ROW(K$4:K$6993)),ROW(A29))),"")</f>
        <v/>
      </c>
      <c r="AR32" s="13"/>
    </row>
    <row r="33" spans="1:44" x14ac:dyDescent="0.25">
      <c r="A33">
        <v>1</v>
      </c>
      <c r="B33">
        <v>5</v>
      </c>
      <c r="C33">
        <v>1</v>
      </c>
      <c r="D33" s="16" t="s">
        <v>23</v>
      </c>
      <c r="E33" s="3"/>
      <c r="F33" s="4" t="s">
        <v>17</v>
      </c>
      <c r="G33" s="4"/>
      <c r="K33" s="12" t="str">
        <f t="shared" si="0"/>
        <v/>
      </c>
      <c r="L33" s="12"/>
      <c r="M33" s="5">
        <f t="shared" si="1"/>
        <v>0</v>
      </c>
      <c r="O33" s="13" t="str">
        <f t="array" ref="O33">IFERROR(A33&amp;B33&amp;C33&amp;MID(LEFTB(D33&amp;E33,SEARCH(")",D33&amp;E33,SEARCH(N$3,D33&amp;E33))),MAX((IF(MID(","&amp;LEFTB(D33&amp;E33,SEARCH(")",D33&amp;E33,SEARCH(N$3,D33&amp;E33))),COLUMN(A:ALK),1)=",",COLUMN(A:ALK))&lt;MAX((MID(LEFTB(D33&amp;E33,SEARCH(")",D33&amp;E33,SEARCH(N$3,D33&amp;E33))),COLUMN(A:ALK),1)="(")*COLUMN(A:ALK)))*COLUMN(A:ALK)),99),"")</f>
        <v>151ttx456s(343097845 34dfg fd445345-ТЕКСТ 456,)</v>
      </c>
      <c r="AG33" s="5"/>
      <c r="AH33">
        <v>30</v>
      </c>
      <c r="AI33" s="13" t="str">
        <f t="array" ref="AI33">IFERROR(INDEX(K:K,SMALL(IF((K$4:K$6993&lt;&gt;0)*(K$4:K$6993&lt;&gt;" ")*(K$4:K$6993&lt;&gt;""),ROW(K$4:K$6993)),ROW(A30))),"")</f>
        <v/>
      </c>
      <c r="AR33" s="13"/>
    </row>
    <row r="34" spans="1:44" x14ac:dyDescent="0.25">
      <c r="A34">
        <v>1</v>
      </c>
      <c r="B34">
        <v>5</v>
      </c>
      <c r="C34">
        <v>1</v>
      </c>
      <c r="D34" s="3"/>
      <c r="E34" s="3"/>
      <c r="F34" s="4" t="s">
        <v>17</v>
      </c>
      <c r="G34" s="4"/>
      <c r="K34" s="12" t="str">
        <f t="shared" si="0"/>
        <v/>
      </c>
      <c r="L34" s="12"/>
      <c r="M34" s="5">
        <f t="shared" si="1"/>
        <v>0</v>
      </c>
      <c r="O34" s="13" t="str">
        <f t="array" ref="O34">IFERROR(A34&amp;B34&amp;C34&amp;MID(LEFTB(D34&amp;E34,SEARCH(")",D34&amp;E34,SEARCH(N$3,D34&amp;E34))),MAX((IF(MID(","&amp;LEFTB(D34&amp;E34,SEARCH(")",D34&amp;E34,SEARCH(N$3,D34&amp;E34))),COLUMN(A:ALK),1)=",",COLUMN(A:ALK))&lt;MAX((MID(LEFTB(D34&amp;E34,SEARCH(")",D34&amp;E34,SEARCH(N$3,D34&amp;E34))),COLUMN(A:ALK),1)="(")*COLUMN(A:ALK)))*COLUMN(A:ALK)),99),"")</f>
        <v/>
      </c>
      <c r="AG34" s="5"/>
      <c r="AH34">
        <v>31</v>
      </c>
      <c r="AI34" s="13" t="str">
        <f t="array" ref="AI34">IFERROR(INDEX(K:K,SMALL(IF((K$4:K$6993&lt;&gt;0)*(K$4:K$6993&lt;&gt;" ")*(K$4:K$6993&lt;&gt;""),ROW(K$4:K$6993)),ROW(A31))),"")</f>
        <v/>
      </c>
      <c r="AR34" s="13"/>
    </row>
    <row r="35" spans="1:44" x14ac:dyDescent="0.25">
      <c r="A35">
        <v>1</v>
      </c>
      <c r="B35">
        <v>1</v>
      </c>
      <c r="C35">
        <v>1</v>
      </c>
      <c r="D35" s="3"/>
      <c r="E35" s="3"/>
      <c r="F35" s="4" t="s">
        <v>17</v>
      </c>
      <c r="G35" s="4"/>
      <c r="K35" s="12" t="str">
        <f t="shared" si="0"/>
        <v/>
      </c>
      <c r="L35" s="12"/>
      <c r="M35" s="5">
        <f t="shared" si="1"/>
        <v>0</v>
      </c>
      <c r="O35" s="13" t="str">
        <f t="array" ref="O35">IFERROR(A35&amp;B35&amp;C35&amp;MID(LEFTB(D35&amp;E35,SEARCH(")",D35&amp;E35,SEARCH(N$3,D35&amp;E35))),MAX((IF(MID(","&amp;LEFTB(D35&amp;E35,SEARCH(")",D35&amp;E35,SEARCH(N$3,D35&amp;E35))),COLUMN(A:ALK),1)=",",COLUMN(A:ALK))&lt;MAX((MID(LEFTB(D35&amp;E35,SEARCH(")",D35&amp;E35,SEARCH(N$3,D35&amp;E35))),COLUMN(A:ALK),1)="(")*COLUMN(A:ALK)))*COLUMN(A:ALK)),99),"")</f>
        <v/>
      </c>
      <c r="AG35" s="5"/>
      <c r="AH35">
        <v>32</v>
      </c>
      <c r="AI35" s="13" t="str">
        <f t="array" ref="AI35">IFERROR(INDEX(K:K,SMALL(IF((K$4:K$6993&lt;&gt;0)*(K$4:K$6993&lt;&gt;" ")*(K$4:K$6993&lt;&gt;""),ROW(K$4:K$6993)),ROW(A32))),"")</f>
        <v/>
      </c>
      <c r="AR35" s="13"/>
    </row>
    <row r="36" spans="1:44" x14ac:dyDescent="0.25">
      <c r="C36">
        <v>1</v>
      </c>
      <c r="D36" s="3" t="s">
        <v>5</v>
      </c>
      <c r="E36" s="3"/>
      <c r="F36" s="4" t="s">
        <v>17</v>
      </c>
      <c r="G36" s="4"/>
      <c r="K36" s="12" t="str">
        <f t="shared" si="0"/>
        <v/>
      </c>
      <c r="L36" s="12"/>
      <c r="M36" s="5">
        <f t="shared" si="1"/>
        <v>0</v>
      </c>
      <c r="O36" s="13" t="str">
        <f t="array" ref="O36">IFERROR(A36&amp;B36&amp;C36&amp;MID(LEFTB(D36&amp;E36,SEARCH(")",D36&amp;E36,SEARCH(N$3,D36&amp;E36))),MAX((IF(MID(","&amp;LEFTB(D36&amp;E36,SEARCH(")",D36&amp;E36,SEARCH(N$3,D36&amp;E36))),COLUMN(A:ALK),1)=",",COLUMN(A:ALK))&lt;MAX((MID(LEFTB(D36&amp;E36,SEARCH(")",D36&amp;E36,SEARCH(N$3,D36&amp;E36))),COLUMN(A:ALK),1)="(")*COLUMN(A:ALK)))*COLUMN(A:ALK)),99),"")</f>
        <v/>
      </c>
      <c r="AG36" s="5"/>
      <c r="AH36">
        <v>33</v>
      </c>
      <c r="AI36" s="13" t="str">
        <f t="array" ref="AI36">IFERROR(INDEX(K:K,SMALL(IF((K$4:K$6993&lt;&gt;0)*(K$4:K$6993&lt;&gt;" ")*(K$4:K$6993&lt;&gt;""),ROW(K$4:K$6993)),ROW(A33))),"")</f>
        <v/>
      </c>
      <c r="AR36" s="13"/>
    </row>
    <row r="37" spans="1:44" x14ac:dyDescent="0.25">
      <c r="C37">
        <v>1</v>
      </c>
      <c r="D37" s="3"/>
      <c r="E37" s="3"/>
      <c r="F37" s="4" t="s">
        <v>17</v>
      </c>
      <c r="G37" s="4"/>
      <c r="K37" s="12" t="str">
        <f t="shared" si="0"/>
        <v/>
      </c>
      <c r="L37" s="12"/>
      <c r="M37" s="5">
        <f t="shared" si="1"/>
        <v>0</v>
      </c>
      <c r="O37" s="13" t="str">
        <f t="array" ref="O37">IFERROR(A37&amp;B37&amp;C37&amp;MID(LEFTB(D37&amp;E37,SEARCH(")",D37&amp;E37,SEARCH(N$3,D37&amp;E37))),MAX((IF(MID(","&amp;LEFTB(D37&amp;E37,SEARCH(")",D37&amp;E37,SEARCH(N$3,D37&amp;E37))),COLUMN(A:ALK),1)=",",COLUMN(A:ALK))&lt;MAX((MID(LEFTB(D37&amp;E37,SEARCH(")",D37&amp;E37,SEARCH(N$3,D37&amp;E37))),COLUMN(A:ALK),1)="(")*COLUMN(A:ALK)))*COLUMN(A:ALK)),99),"")</f>
        <v/>
      </c>
      <c r="AG37" s="5"/>
      <c r="AH37">
        <v>34</v>
      </c>
      <c r="AI37" s="13" t="str">
        <f t="array" ref="AI37">IFERROR(INDEX(K:K,SMALL(IF((K$4:K$6993&lt;&gt;0)*(K$4:K$6993&lt;&gt;" ")*(K$4:K$6993&lt;&gt;""),ROW(K$4:K$6993)),ROW(A34))),"")</f>
        <v/>
      </c>
      <c r="AR37" s="13"/>
    </row>
    <row r="38" spans="1:44" x14ac:dyDescent="0.25">
      <c r="C38">
        <v>1</v>
      </c>
      <c r="D38" s="3" t="s">
        <v>7</v>
      </c>
      <c r="E38" s="3"/>
      <c r="F38" s="4" t="s">
        <v>17</v>
      </c>
      <c r="G38" s="4"/>
      <c r="K38" s="12" t="str">
        <f t="shared" si="0"/>
        <v/>
      </c>
      <c r="L38" s="12"/>
      <c r="M38" s="5">
        <f t="shared" si="1"/>
        <v>0</v>
      </c>
      <c r="O38" s="13" t="str">
        <f t="array" ref="O38">IFERROR(A38&amp;B38&amp;C38&amp;MID(LEFTB(D38&amp;E38,SEARCH(")",D38&amp;E38,SEARCH(N$3,D38&amp;E38))),MAX((IF(MID(","&amp;LEFTB(D38&amp;E38,SEARCH(")",D38&amp;E38,SEARCH(N$3,D38&amp;E38))),COLUMN(A:ALK),1)=",",COLUMN(A:ALK))&lt;MAX((MID(LEFTB(D38&amp;E38,SEARCH(")",D38&amp;E38,SEARCH(N$3,D38&amp;E38))),COLUMN(A:ALK),1)="(")*COLUMN(A:ALK)))*COLUMN(A:ALK)),99),"")</f>
        <v/>
      </c>
      <c r="AG38" s="5"/>
      <c r="AH38">
        <v>35</v>
      </c>
      <c r="AI38" s="13" t="str">
        <f t="array" ref="AI38">IFERROR(INDEX(K:K,SMALL(IF((K$4:K$6993&lt;&gt;0)*(K$4:K$6993&lt;&gt;" ")*(K$4:K$6993&lt;&gt;""),ROW(K$4:K$6993)),ROW(A35))),"")</f>
        <v/>
      </c>
      <c r="AR38" s="13"/>
    </row>
    <row r="39" spans="1:44" x14ac:dyDescent="0.25">
      <c r="C39">
        <v>1</v>
      </c>
      <c r="D39" s="3">
        <v>433</v>
      </c>
      <c r="E39" s="3"/>
      <c r="F39" s="4" t="s">
        <v>17</v>
      </c>
      <c r="G39" s="4"/>
      <c r="K39" s="12" t="str">
        <f t="shared" si="0"/>
        <v/>
      </c>
      <c r="L39" s="12"/>
      <c r="M39" s="5">
        <f t="shared" si="1"/>
        <v>0</v>
      </c>
      <c r="O39" s="13" t="str">
        <f t="array" ref="O39">IFERROR(A39&amp;B39&amp;C39&amp;MID(LEFTB(D39&amp;E39,SEARCH(")",D39&amp;E39,SEARCH(N$3,D39&amp;E39))),MAX((IF(MID(","&amp;LEFTB(D39&amp;E39,SEARCH(")",D39&amp;E39,SEARCH(N$3,D39&amp;E39))),COLUMN(A:ALK),1)=",",COLUMN(A:ALK))&lt;MAX((MID(LEFTB(D39&amp;E39,SEARCH(")",D39&amp;E39,SEARCH(N$3,D39&amp;E39))),COLUMN(A:ALK),1)="(")*COLUMN(A:ALK)))*COLUMN(A:ALK)),99),"")</f>
        <v/>
      </c>
      <c r="AG39" s="5"/>
      <c r="AH39">
        <v>36</v>
      </c>
      <c r="AI39" s="13" t="str">
        <f t="array" ref="AI39">IFERROR(INDEX(K:K,SMALL(IF((K$4:K$6993&lt;&gt;0)*(K$4:K$6993&lt;&gt;" ")*(K$4:K$6993&lt;&gt;""),ROW(K$4:K$6993)),ROW(A36))),"")</f>
        <v/>
      </c>
      <c r="AR39" s="13"/>
    </row>
    <row r="40" spans="1:44" x14ac:dyDescent="0.25">
      <c r="C40">
        <v>1</v>
      </c>
      <c r="D40" s="3">
        <v>5434</v>
      </c>
      <c r="E40" s="3"/>
      <c r="F40" s="4" t="s">
        <v>17</v>
      </c>
      <c r="G40" s="4"/>
      <c r="K40" s="12" t="str">
        <f t="shared" si="0"/>
        <v/>
      </c>
      <c r="L40" s="12"/>
      <c r="M40" s="5">
        <f t="shared" si="1"/>
        <v>0</v>
      </c>
      <c r="O40" s="13" t="str">
        <f t="array" ref="O40">IFERROR(A40&amp;B40&amp;C40&amp;MID(LEFTB(D40&amp;E40,SEARCH(")",D40&amp;E40,SEARCH(N$3,D40&amp;E40))),MAX((IF(MID(","&amp;LEFTB(D40&amp;E40,SEARCH(")",D40&amp;E40,SEARCH(N$3,D40&amp;E40))),COLUMN(A:ALK),1)=",",COLUMN(A:ALK))&lt;MAX((MID(LEFTB(D40&amp;E40,SEARCH(")",D40&amp;E40,SEARCH(N$3,D40&amp;E40))),COLUMN(A:ALK),1)="(")*COLUMN(A:ALK)))*COLUMN(A:ALK)),99),"")</f>
        <v/>
      </c>
      <c r="AG40" s="5"/>
      <c r="AH40">
        <v>37</v>
      </c>
      <c r="AI40" s="13" t="str">
        <f t="array" ref="AI40">IFERROR(INDEX(K:K,SMALL(IF((K$4:K$6993&lt;&gt;0)*(K$4:K$6993&lt;&gt;" ")*(K$4:K$6993&lt;&gt;""),ROW(K$4:K$6993)),ROW(A37))),"")</f>
        <v/>
      </c>
      <c r="AR40" s="13"/>
    </row>
    <row r="41" spans="1:44" x14ac:dyDescent="0.25">
      <c r="C41">
        <v>1</v>
      </c>
      <c r="D41" s="3">
        <v>5</v>
      </c>
      <c r="E41" s="3"/>
      <c r="F41" s="4" t="s">
        <v>17</v>
      </c>
      <c r="G41" s="4"/>
      <c r="K41" s="12" t="str">
        <f t="shared" si="0"/>
        <v/>
      </c>
      <c r="L41" s="12"/>
      <c r="M41" s="5">
        <f t="shared" si="1"/>
        <v>0</v>
      </c>
      <c r="O41" s="13" t="str">
        <f t="array" ref="O41">IFERROR(A41&amp;B41&amp;C41&amp;MID(LEFTB(D41&amp;E41,SEARCH(")",D41&amp;E41,SEARCH(N$3,D41&amp;E41))),MAX((IF(MID(","&amp;LEFTB(D41&amp;E41,SEARCH(")",D41&amp;E41,SEARCH(N$3,D41&amp;E41))),COLUMN(A:ALK),1)=",",COLUMN(A:ALK))&lt;MAX((MID(LEFTB(D41&amp;E41,SEARCH(")",D41&amp;E41,SEARCH(N$3,D41&amp;E41))),COLUMN(A:ALK),1)="(")*COLUMN(A:ALK)))*COLUMN(A:ALK)),99),"")</f>
        <v/>
      </c>
      <c r="AG41" s="5"/>
      <c r="AH41">
        <v>38</v>
      </c>
      <c r="AI41" s="13" t="str">
        <f t="array" ref="AI41">IFERROR(INDEX(K:K,SMALL(IF((K$4:K$6993&lt;&gt;0)*(K$4:K$6993&lt;&gt;" ")*(K$4:K$6993&lt;&gt;""),ROW(K$4:K$6993)),ROW(A38))),"")</f>
        <v/>
      </c>
      <c r="AR41" s="13"/>
    </row>
    <row r="42" spans="1:44" x14ac:dyDescent="0.25">
      <c r="C42">
        <v>1</v>
      </c>
      <c r="D42" s="3">
        <v>34</v>
      </c>
      <c r="E42" s="3"/>
      <c r="F42" s="4" t="s">
        <v>17</v>
      </c>
      <c r="G42" s="4"/>
      <c r="K42" s="12" t="str">
        <f t="shared" si="0"/>
        <v/>
      </c>
      <c r="L42" s="12"/>
      <c r="M42" s="5">
        <f t="shared" si="1"/>
        <v>0</v>
      </c>
      <c r="O42" s="13" t="str">
        <f t="array" ref="O42">IFERROR(A42&amp;B42&amp;C42&amp;MID(LEFTB(D42&amp;E42,SEARCH(")",D42&amp;E42,SEARCH(N$3,D42&amp;E42))),MAX((IF(MID(","&amp;LEFTB(D42&amp;E42,SEARCH(")",D42&amp;E42,SEARCH(N$3,D42&amp;E42))),COLUMN(A:ALK),1)=",",COLUMN(A:ALK))&lt;MAX((MID(LEFTB(D42&amp;E42,SEARCH(")",D42&amp;E42,SEARCH(N$3,D42&amp;E42))),COLUMN(A:ALK),1)="(")*COLUMN(A:ALK)))*COLUMN(A:ALK)),99),"")</f>
        <v/>
      </c>
      <c r="AG42" s="5"/>
      <c r="AH42">
        <v>39</v>
      </c>
      <c r="AI42" s="13" t="str">
        <f t="array" ref="AI42">IFERROR(INDEX(K:K,SMALL(IF((K$4:K$6993&lt;&gt;0)*(K$4:K$6993&lt;&gt;" ")*(K$4:K$6993&lt;&gt;""),ROW(K$4:K$6993)),ROW(A39))),"")</f>
        <v/>
      </c>
      <c r="AR42" s="13"/>
    </row>
    <row r="43" spans="1:44" x14ac:dyDescent="0.25">
      <c r="C43">
        <v>1</v>
      </c>
      <c r="D43" s="3">
        <v>5</v>
      </c>
      <c r="E43" s="3"/>
      <c r="F43" s="4" t="s">
        <v>17</v>
      </c>
      <c r="G43" s="4"/>
      <c r="K43" s="12" t="str">
        <f t="shared" si="0"/>
        <v/>
      </c>
      <c r="L43" s="12"/>
      <c r="M43" s="5">
        <f t="shared" si="1"/>
        <v>0</v>
      </c>
      <c r="O43" s="13" t="str">
        <f t="array" ref="O43">IFERROR(A43&amp;B43&amp;C43&amp;MID(LEFTB(D43&amp;E43,SEARCH(")",D43&amp;E43,SEARCH(N$3,D43&amp;E43))),MAX((IF(MID(","&amp;LEFTB(D43&amp;E43,SEARCH(")",D43&amp;E43,SEARCH(N$3,D43&amp;E43))),COLUMN(A:ALK),1)=",",COLUMN(A:ALK))&lt;MAX((MID(LEFTB(D43&amp;E43,SEARCH(")",D43&amp;E43,SEARCH(N$3,D43&amp;E43))),COLUMN(A:ALK),1)="(")*COLUMN(A:ALK)))*COLUMN(A:ALK)),99),"")</f>
        <v/>
      </c>
      <c r="AG43" s="5"/>
      <c r="AH43">
        <v>40</v>
      </c>
      <c r="AI43" s="13" t="str">
        <f t="array" ref="AI43">IFERROR(INDEX(K:K,SMALL(IF((K$4:K$6993&lt;&gt;0)*(K$4:K$6993&lt;&gt;" ")*(K$4:K$6993&lt;&gt;""),ROW(K$4:K$6993)),ROW(A40))),"")</f>
        <v/>
      </c>
      <c r="AR43" s="13"/>
    </row>
    <row r="44" spans="1:44" x14ac:dyDescent="0.25">
      <c r="C44">
        <v>1</v>
      </c>
      <c r="D44" s="3">
        <v>45</v>
      </c>
      <c r="E44" s="3"/>
      <c r="F44" s="4" t="s">
        <v>17</v>
      </c>
      <c r="G44" s="4"/>
      <c r="K44" s="12" t="str">
        <f t="shared" si="0"/>
        <v/>
      </c>
      <c r="L44" s="12"/>
      <c r="M44" s="5">
        <f t="shared" si="1"/>
        <v>0</v>
      </c>
      <c r="O44" s="13" t="str">
        <f t="array" ref="O44">IFERROR(A44&amp;B44&amp;C44&amp;MID(LEFTB(D44&amp;E44,SEARCH(")",D44&amp;E44,SEARCH(N$3,D44&amp;E44))),MAX((IF(MID(","&amp;LEFTB(D44&amp;E44,SEARCH(")",D44&amp;E44,SEARCH(N$3,D44&amp;E44))),COLUMN(A:ALK),1)=",",COLUMN(A:ALK))&lt;MAX((MID(LEFTB(D44&amp;E44,SEARCH(")",D44&amp;E44,SEARCH(N$3,D44&amp;E44))),COLUMN(A:ALK),1)="(")*COLUMN(A:ALK)))*COLUMN(A:ALK)),99),"")</f>
        <v/>
      </c>
      <c r="AG44" s="5"/>
      <c r="AH44">
        <v>41</v>
      </c>
      <c r="AI44" s="13" t="str">
        <f t="array" ref="AI44">IFERROR(INDEX(K:K,SMALL(IF((K$4:K$6993&lt;&gt;0)*(K$4:K$6993&lt;&gt;" ")*(K$4:K$6993&lt;&gt;""),ROW(K$4:K$6993)),ROW(A41))),"")</f>
        <v/>
      </c>
      <c r="AR44" s="13"/>
    </row>
    <row r="45" spans="1:44" x14ac:dyDescent="0.25">
      <c r="C45">
        <v>1</v>
      </c>
      <c r="D45" s="3">
        <v>43</v>
      </c>
      <c r="E45" s="3" t="s">
        <v>12</v>
      </c>
      <c r="F45" s="4" t="s">
        <v>17</v>
      </c>
      <c r="G45" s="4"/>
      <c r="K45" s="12" t="str">
        <f t="shared" si="0"/>
        <v/>
      </c>
      <c r="L45" s="12"/>
      <c r="M45" s="5">
        <f t="shared" si="1"/>
        <v>0</v>
      </c>
      <c r="O45" s="13" t="str">
        <f t="array" ref="O45">IFERROR(A45&amp;B45&amp;C45&amp;MID(LEFTB(D45&amp;E45,SEARCH(")",D45&amp;E45,SEARCH(N$3,D45&amp;E45))),MAX((IF(MID(","&amp;LEFTB(D45&amp;E45,SEARCH(")",D45&amp;E45,SEARCH(N$3,D45&amp;E45))),COLUMN(A:ALK),1)=",",COLUMN(A:ALK))&lt;MAX((MID(LEFTB(D45&amp;E45,SEARCH(")",D45&amp;E45,SEARCH(N$3,D45&amp;E45))),COLUMN(A:ALK),1)="(")*COLUMN(A:ALK)))*COLUMN(A:ALK)),99),"")</f>
        <v/>
      </c>
      <c r="AG45" s="5"/>
      <c r="AH45">
        <v>42</v>
      </c>
      <c r="AI45" s="13" t="str">
        <f t="array" ref="AI45">IFERROR(INDEX(K:K,SMALL(IF((K$4:K$6993&lt;&gt;0)*(K$4:K$6993&lt;&gt;" ")*(K$4:K$6993&lt;&gt;""),ROW(K$4:K$6993)),ROW(A42))),"")</f>
        <v/>
      </c>
      <c r="AR45" s="13"/>
    </row>
    <row r="46" spans="1:44" x14ac:dyDescent="0.25">
      <c r="C46">
        <v>1</v>
      </c>
      <c r="D46" s="3">
        <v>5</v>
      </c>
      <c r="E46" s="3"/>
      <c r="F46" s="4" t="s">
        <v>17</v>
      </c>
      <c r="G46" s="4"/>
      <c r="K46" s="12" t="str">
        <f t="shared" si="0"/>
        <v/>
      </c>
      <c r="L46" s="12"/>
      <c r="M46" s="5">
        <f t="shared" si="1"/>
        <v>0</v>
      </c>
      <c r="O46" s="13" t="str">
        <f t="array" ref="O46">IFERROR(A46&amp;B46&amp;C46&amp;MID(LEFTB(D46&amp;E46,SEARCH(")",D46&amp;E46,SEARCH(N$3,D46&amp;E46))),MAX((IF(MID(","&amp;LEFTB(D46&amp;E46,SEARCH(")",D46&amp;E46,SEARCH(N$3,D46&amp;E46))),COLUMN(A:ALK),1)=",",COLUMN(A:ALK))&lt;MAX((MID(LEFTB(D46&amp;E46,SEARCH(")",D46&amp;E46,SEARCH(N$3,D46&amp;E46))),COLUMN(A:ALK),1)="(")*COLUMN(A:ALK)))*COLUMN(A:ALK)),99),"")</f>
        <v/>
      </c>
      <c r="AG46" s="5"/>
      <c r="AH46">
        <v>43</v>
      </c>
      <c r="AI46" s="13" t="str">
        <f t="array" ref="AI46">IFERROR(INDEX(K:K,SMALL(IF((K$4:K$6993&lt;&gt;0)*(K$4:K$6993&lt;&gt;" ")*(K$4:K$6993&lt;&gt;""),ROW(K$4:K$6993)),ROW(A43))),"")</f>
        <v/>
      </c>
      <c r="AR46" s="13"/>
    </row>
    <row r="47" spans="1:44" x14ac:dyDescent="0.25">
      <c r="C47">
        <v>1</v>
      </c>
      <c r="D47" s="3"/>
      <c r="E47" s="3"/>
      <c r="F47" s="4" t="s">
        <v>17</v>
      </c>
      <c r="G47" s="4"/>
      <c r="K47" s="12" t="str">
        <f t="shared" si="0"/>
        <v/>
      </c>
      <c r="L47" s="12"/>
      <c r="M47" s="5">
        <f t="shared" si="1"/>
        <v>0</v>
      </c>
      <c r="O47" s="13" t="str">
        <f t="array" ref="O47">IFERROR(A47&amp;B47&amp;C47&amp;MID(LEFTB(D47&amp;E47,SEARCH(")",D47&amp;E47,SEARCH(N$3,D47&amp;E47))),MAX((IF(MID(","&amp;LEFTB(D47&amp;E47,SEARCH(")",D47&amp;E47,SEARCH(N$3,D47&amp;E47))),COLUMN(A:ALK),1)=",",COLUMN(A:ALK))&lt;MAX((MID(LEFTB(D47&amp;E47,SEARCH(")",D47&amp;E47,SEARCH(N$3,D47&amp;E47))),COLUMN(A:ALK),1)="(")*COLUMN(A:ALK)))*COLUMN(A:ALK)),99),"")</f>
        <v/>
      </c>
      <c r="AG47" s="5"/>
      <c r="AH47">
        <v>44</v>
      </c>
      <c r="AI47" s="13" t="str">
        <f t="array" ref="AI47">IFERROR(INDEX(K:K,SMALL(IF((K$4:K$6993&lt;&gt;0)*(K$4:K$6993&lt;&gt;" ")*(K$4:K$6993&lt;&gt;""),ROW(K$4:K$6993)),ROW(A44))),"")</f>
        <v/>
      </c>
      <c r="AR47" s="13"/>
    </row>
    <row r="48" spans="1:44" x14ac:dyDescent="0.25">
      <c r="C48">
        <v>1</v>
      </c>
      <c r="D48" s="3">
        <v>345</v>
      </c>
      <c r="E48" s="3"/>
      <c r="F48" s="4" t="s">
        <v>17</v>
      </c>
      <c r="G48" s="4"/>
      <c r="K48" s="12" t="str">
        <f t="shared" si="0"/>
        <v/>
      </c>
      <c r="L48" s="12"/>
      <c r="M48" s="5">
        <f t="shared" si="1"/>
        <v>0</v>
      </c>
      <c r="O48" s="13" t="str">
        <f t="array" ref="O48">IFERROR(A48&amp;B48&amp;C48&amp;MID(LEFTB(D48&amp;E48,SEARCH(")",D48&amp;E48,SEARCH(N$3,D48&amp;E48))),MAX((IF(MID(","&amp;LEFTB(D48&amp;E48,SEARCH(")",D48&amp;E48,SEARCH(N$3,D48&amp;E48))),COLUMN(A:ALK),1)=",",COLUMN(A:ALK))&lt;MAX((MID(LEFTB(D48&amp;E48,SEARCH(")",D48&amp;E48,SEARCH(N$3,D48&amp;E48))),COLUMN(A:ALK),1)="(")*COLUMN(A:ALK)))*COLUMN(A:ALK)),99),"")</f>
        <v/>
      </c>
      <c r="AG48" s="5"/>
      <c r="AH48">
        <v>45</v>
      </c>
      <c r="AI48" s="13" t="str">
        <f t="array" ref="AI48">IFERROR(INDEX(K:K,SMALL(IF((K$4:K$6993&lt;&gt;0)*(K$4:K$6993&lt;&gt;" ")*(K$4:K$6993&lt;&gt;""),ROW(K$4:K$6993)),ROW(A45))),"")</f>
        <v/>
      </c>
      <c r="AR48" s="13"/>
    </row>
    <row r="49" spans="3:44" x14ac:dyDescent="0.25">
      <c r="C49">
        <v>1</v>
      </c>
      <c r="D49" s="3"/>
      <c r="E49" s="3"/>
      <c r="F49" s="4" t="s">
        <v>17</v>
      </c>
      <c r="G49" s="4"/>
      <c r="K49" s="12" t="str">
        <f t="shared" si="0"/>
        <v/>
      </c>
      <c r="L49" s="12"/>
      <c r="M49" s="5">
        <f t="shared" si="1"/>
        <v>0</v>
      </c>
      <c r="O49" s="13" t="str">
        <f t="array" ref="O49">IFERROR(A49&amp;B49&amp;C49&amp;MID(LEFTB(D49&amp;E49,SEARCH(")",D49&amp;E49,SEARCH(N$3,D49&amp;E49))),MAX((IF(MID(","&amp;LEFTB(D49&amp;E49,SEARCH(")",D49&amp;E49,SEARCH(N$3,D49&amp;E49))),COLUMN(A:ALK),1)=",",COLUMN(A:ALK))&lt;MAX((MID(LEFTB(D49&amp;E49,SEARCH(")",D49&amp;E49,SEARCH(N$3,D49&amp;E49))),COLUMN(A:ALK),1)="(")*COLUMN(A:ALK)))*COLUMN(A:ALK)),99),"")</f>
        <v/>
      </c>
      <c r="AG49" s="5"/>
      <c r="AH49">
        <v>46</v>
      </c>
      <c r="AI49" s="13" t="str">
        <f t="array" ref="AI49">IFERROR(INDEX(K:K,SMALL(IF((K$4:K$6993&lt;&gt;0)*(K$4:K$6993&lt;&gt;" ")*(K$4:K$6993&lt;&gt;""),ROW(K$4:K$6993)),ROW(A46))),"")</f>
        <v/>
      </c>
      <c r="AR49" s="13"/>
    </row>
    <row r="50" spans="3:44" x14ac:dyDescent="0.25">
      <c r="C50">
        <v>1</v>
      </c>
      <c r="D50" s="3"/>
      <c r="E50" s="3"/>
      <c r="F50" s="4" t="s">
        <v>17</v>
      </c>
      <c r="G50" s="4"/>
      <c r="K50" s="12" t="str">
        <f t="shared" si="0"/>
        <v/>
      </c>
      <c r="L50" s="12"/>
      <c r="M50" s="5">
        <f t="shared" si="1"/>
        <v>0</v>
      </c>
      <c r="O50" s="13" t="str">
        <f t="array" ref="O50">IFERROR(A50&amp;B50&amp;C50&amp;MID(LEFTB(D50&amp;E50,SEARCH(")",D50&amp;E50,SEARCH(N$3,D50&amp;E50))),MAX((IF(MID(","&amp;LEFTB(D50&amp;E50,SEARCH(")",D50&amp;E50,SEARCH(N$3,D50&amp;E50))),COLUMN(A:ALK),1)=",",COLUMN(A:ALK))&lt;MAX((MID(LEFTB(D50&amp;E50,SEARCH(")",D50&amp;E50,SEARCH(N$3,D50&amp;E50))),COLUMN(A:ALK),1)="(")*COLUMN(A:ALK)))*COLUMN(A:ALK)),99),"")</f>
        <v/>
      </c>
      <c r="AG50" s="5"/>
      <c r="AH50">
        <v>47</v>
      </c>
      <c r="AI50" s="13" t="str">
        <f t="array" ref="AI50">IFERROR(INDEX(K:K,SMALL(IF((K$4:K$6993&lt;&gt;0)*(K$4:K$6993&lt;&gt;" ")*(K$4:K$6993&lt;&gt;""),ROW(K$4:K$6993)),ROW(A47))),"")</f>
        <v/>
      </c>
      <c r="AR50" s="13"/>
    </row>
    <row r="51" spans="3:44" x14ac:dyDescent="0.25">
      <c r="C51">
        <v>1</v>
      </c>
      <c r="D51" s="3" t="s">
        <v>0</v>
      </c>
      <c r="E51" s="3"/>
      <c r="F51" s="4" t="s">
        <v>17</v>
      </c>
      <c r="G51" s="4"/>
      <c r="K51" s="12" t="str">
        <f t="shared" si="0"/>
        <v/>
      </c>
      <c r="L51" s="12"/>
      <c r="M51" s="5">
        <f t="shared" si="1"/>
        <v>0</v>
      </c>
      <c r="O51" s="13" t="str">
        <f t="array" ref="O51">IFERROR(A51&amp;B51&amp;C51&amp;MID(LEFTB(D51&amp;E51,SEARCH(")",D51&amp;E51,SEARCH(N$3,D51&amp;E51))),MAX((IF(MID(","&amp;LEFTB(D51&amp;E51,SEARCH(")",D51&amp;E51,SEARCH(N$3,D51&amp;E51))),COLUMN(A:ALK),1)=",",COLUMN(A:ALK))&lt;MAX((MID(LEFTB(D51&amp;E51,SEARCH(")",D51&amp;E51,SEARCH(N$3,D51&amp;E51))),COLUMN(A:ALK),1)="(")*COLUMN(A:ALK)))*COLUMN(A:ALK)),99),"")</f>
        <v/>
      </c>
      <c r="AG51" s="5"/>
      <c r="AH51">
        <v>48</v>
      </c>
      <c r="AI51" s="13" t="str">
        <f t="array" ref="AI51">IFERROR(INDEX(K:K,SMALL(IF((K$4:K$6993&lt;&gt;0)*(K$4:K$6993&lt;&gt;" ")*(K$4:K$6993&lt;&gt;""),ROW(K$4:K$6993)),ROW(A48))),"")</f>
        <v/>
      </c>
      <c r="AR51" s="13"/>
    </row>
    <row r="52" spans="3:44" x14ac:dyDescent="0.25">
      <c r="C52">
        <v>1</v>
      </c>
      <c r="D52" s="3">
        <v>54</v>
      </c>
      <c r="E52" s="3"/>
      <c r="F52" s="4" t="s">
        <v>17</v>
      </c>
      <c r="G52" s="4"/>
      <c r="K52" s="12" t="str">
        <f t="shared" si="0"/>
        <v/>
      </c>
      <c r="L52" s="12"/>
      <c r="M52" s="5">
        <f t="shared" si="1"/>
        <v>0</v>
      </c>
      <c r="O52" s="13" t="str">
        <f t="array" ref="O52">IFERROR(A52&amp;B52&amp;C52&amp;MID(LEFTB(D52&amp;E52,SEARCH(")",D52&amp;E52,SEARCH(N$3,D52&amp;E52))),MAX((IF(MID(","&amp;LEFTB(D52&amp;E52,SEARCH(")",D52&amp;E52,SEARCH(N$3,D52&amp;E52))),COLUMN(A:ALK),1)=",",COLUMN(A:ALK))&lt;MAX((MID(LEFTB(D52&amp;E52,SEARCH(")",D52&amp;E52,SEARCH(N$3,D52&amp;E52))),COLUMN(A:ALK),1)="(")*COLUMN(A:ALK)))*COLUMN(A:ALK)),99),"")</f>
        <v/>
      </c>
      <c r="AG52" s="5"/>
      <c r="AH52">
        <v>49</v>
      </c>
      <c r="AI52" s="13" t="str">
        <f t="array" ref="AI52">IFERROR(INDEX(K:K,SMALL(IF((K$4:K$6993&lt;&gt;0)*(K$4:K$6993&lt;&gt;" ")*(K$4:K$6993&lt;&gt;""),ROW(K$4:K$6993)),ROW(A49))),"")</f>
        <v/>
      </c>
      <c r="AR52" s="13"/>
    </row>
    <row r="53" spans="3:44" x14ac:dyDescent="0.25">
      <c r="C53">
        <v>1</v>
      </c>
      <c r="D53" s="3" t="s">
        <v>1</v>
      </c>
      <c r="E53" s="3"/>
      <c r="F53" s="4" t="s">
        <v>17</v>
      </c>
      <c r="G53" s="4"/>
      <c r="K53" s="12" t="str">
        <f t="shared" si="0"/>
        <v/>
      </c>
      <c r="L53" s="12"/>
      <c r="M53" s="5">
        <f t="shared" si="1"/>
        <v>0</v>
      </c>
      <c r="O53" s="13" t="str">
        <f t="array" ref="O53">IFERROR(A53&amp;B53&amp;C53&amp;MID(LEFTB(D53&amp;E53,SEARCH(")",D53&amp;E53,SEARCH(N$3,D53&amp;E53))),MAX((IF(MID(","&amp;LEFTB(D53&amp;E53,SEARCH(")",D53&amp;E53,SEARCH(N$3,D53&amp;E53))),COLUMN(A:ALK),1)=",",COLUMN(A:ALK))&lt;MAX((MID(LEFTB(D53&amp;E53,SEARCH(")",D53&amp;E53,SEARCH(N$3,D53&amp;E53))),COLUMN(A:ALK),1)="(")*COLUMN(A:ALK)))*COLUMN(A:ALK)),99),"")</f>
        <v/>
      </c>
      <c r="AG53" s="5"/>
      <c r="AH53">
        <v>50</v>
      </c>
      <c r="AI53" s="13" t="str">
        <f t="array" ref="AI53">IFERROR(INDEX(K:K,SMALL(IF((K$4:K$6993&lt;&gt;0)*(K$4:K$6993&lt;&gt;" ")*(K$4:K$6993&lt;&gt;""),ROW(K$4:K$6993)),ROW(A50))),"")</f>
        <v/>
      </c>
      <c r="AR53" s="13"/>
    </row>
    <row r="54" spans="3:44" x14ac:dyDescent="0.25">
      <c r="C54">
        <v>1</v>
      </c>
      <c r="D54" s="3" t="s">
        <v>2</v>
      </c>
      <c r="E54" s="3"/>
      <c r="F54" s="4" t="s">
        <v>17</v>
      </c>
      <c r="G54" s="4"/>
      <c r="K54" s="12" t="str">
        <f t="shared" si="0"/>
        <v/>
      </c>
      <c r="L54" s="12"/>
      <c r="M54" s="5">
        <f t="shared" si="1"/>
        <v>0</v>
      </c>
      <c r="O54" s="13" t="str">
        <f t="array" ref="O54">IFERROR(A54&amp;B54&amp;C54&amp;MID(LEFTB(D54&amp;E54,SEARCH(")",D54&amp;E54,SEARCH(N$3,D54&amp;E54))),MAX((IF(MID(","&amp;LEFTB(D54&amp;E54,SEARCH(")",D54&amp;E54,SEARCH(N$3,D54&amp;E54))),COLUMN(A:ALK),1)=",",COLUMN(A:ALK))&lt;MAX((MID(LEFTB(D54&amp;E54,SEARCH(")",D54&amp;E54,SEARCH(N$3,D54&amp;E54))),COLUMN(A:ALK),1)="(")*COLUMN(A:ALK)))*COLUMN(A:ALK)),99),"")</f>
        <v/>
      </c>
      <c r="AG54" s="5"/>
      <c r="AH54">
        <v>51</v>
      </c>
      <c r="AI54" s="13" t="str">
        <f t="array" ref="AI54">IFERROR(INDEX(K:K,SMALL(IF((K$4:K$6993&lt;&gt;0)*(K$4:K$6993&lt;&gt;" ")*(K$4:K$6993&lt;&gt;""),ROW(K$4:K$6993)),ROW(A51))),"")</f>
        <v/>
      </c>
      <c r="AR54" s="13"/>
    </row>
    <row r="55" spans="3:44" x14ac:dyDescent="0.25">
      <c r="C55">
        <v>1</v>
      </c>
      <c r="D55" s="3" t="s">
        <v>3</v>
      </c>
      <c r="E55" s="3"/>
      <c r="F55" s="4" t="s">
        <v>17</v>
      </c>
      <c r="G55" s="4"/>
      <c r="K55" s="12" t="str">
        <f t="shared" si="0"/>
        <v/>
      </c>
      <c r="L55" s="12"/>
      <c r="M55" s="5">
        <f t="shared" si="1"/>
        <v>0</v>
      </c>
      <c r="O55" s="13" t="str">
        <f t="array" ref="O55">IFERROR(A55&amp;B55&amp;C55&amp;MID(LEFTB(D55&amp;E55,SEARCH(")",D55&amp;E55,SEARCH(N$3,D55&amp;E55))),MAX((IF(MID(","&amp;LEFTB(D55&amp;E55,SEARCH(")",D55&amp;E55,SEARCH(N$3,D55&amp;E55))),COLUMN(A:ALK),1)=",",COLUMN(A:ALK))&lt;MAX((MID(LEFTB(D55&amp;E55,SEARCH(")",D55&amp;E55,SEARCH(N$3,D55&amp;E55))),COLUMN(A:ALK),1)="(")*COLUMN(A:ALK)))*COLUMN(A:ALK)),99),"")</f>
        <v/>
      </c>
      <c r="AG55" s="5"/>
      <c r="AH55">
        <v>52</v>
      </c>
      <c r="AI55" s="13" t="str">
        <f t="array" ref="AI55">IFERROR(INDEX(K:K,SMALL(IF((K$4:K$6993&lt;&gt;0)*(K$4:K$6993&lt;&gt;" ")*(K$4:K$6993&lt;&gt;""),ROW(K$4:K$6993)),ROW(A52))),"")</f>
        <v/>
      </c>
      <c r="AR55" s="13"/>
    </row>
    <row r="56" spans="3:44" x14ac:dyDescent="0.25">
      <c r="C56">
        <v>1</v>
      </c>
      <c r="D56" s="3" t="s">
        <v>4</v>
      </c>
      <c r="E56" s="3"/>
      <c r="F56" s="4" t="s">
        <v>17</v>
      </c>
      <c r="G56" s="4"/>
      <c r="K56" s="12" t="str">
        <f t="shared" si="0"/>
        <v/>
      </c>
      <c r="L56" s="12"/>
      <c r="M56" s="5">
        <f t="shared" si="1"/>
        <v>0</v>
      </c>
      <c r="O56" s="13" t="str">
        <f t="array" ref="O56">IFERROR(A56&amp;B56&amp;C56&amp;MID(LEFTB(D56&amp;E56,SEARCH(")",D56&amp;E56,SEARCH(N$3,D56&amp;E56))),MAX((IF(MID(","&amp;LEFTB(D56&amp;E56,SEARCH(")",D56&amp;E56,SEARCH(N$3,D56&amp;E56))),COLUMN(A:ALK),1)=",",COLUMN(A:ALK))&lt;MAX((MID(LEFTB(D56&amp;E56,SEARCH(")",D56&amp;E56,SEARCH(N$3,D56&amp;E56))),COLUMN(A:ALK),1)="(")*COLUMN(A:ALK)))*COLUMN(A:ALK)),99),"")</f>
        <v/>
      </c>
      <c r="AG56" s="5"/>
      <c r="AH56">
        <v>53</v>
      </c>
      <c r="AI56" s="13" t="str">
        <f t="array" ref="AI56">IFERROR(INDEX(K:K,SMALL(IF((K$4:K$6993&lt;&gt;0)*(K$4:K$6993&lt;&gt;" ")*(K$4:K$6993&lt;&gt;""),ROW(K$4:K$6993)),ROW(A53))),"")</f>
        <v/>
      </c>
      <c r="AR56" s="13"/>
    </row>
    <row r="57" spans="3:44" x14ac:dyDescent="0.25">
      <c r="C57">
        <v>1</v>
      </c>
      <c r="D57" s="3"/>
      <c r="E57" s="3"/>
      <c r="F57" s="4" t="s">
        <v>17</v>
      </c>
      <c r="G57" s="4"/>
      <c r="K57" s="12" t="str">
        <f t="shared" si="0"/>
        <v/>
      </c>
      <c r="L57" s="12"/>
      <c r="M57" s="5">
        <f t="shared" si="1"/>
        <v>0</v>
      </c>
      <c r="O57" s="13" t="str">
        <f t="array" ref="O57">IFERROR(A57&amp;B57&amp;C57&amp;MID(LEFTB(D57&amp;E57,SEARCH(")",D57&amp;E57,SEARCH(N$3,D57&amp;E57))),MAX((IF(MID(","&amp;LEFTB(D57&amp;E57,SEARCH(")",D57&amp;E57,SEARCH(N$3,D57&amp;E57))),COLUMN(A:ALK),1)=",",COLUMN(A:ALK))&lt;MAX((MID(LEFTB(D57&amp;E57,SEARCH(")",D57&amp;E57,SEARCH(N$3,D57&amp;E57))),COLUMN(A:ALK),1)="(")*COLUMN(A:ALK)))*COLUMN(A:ALK)),99),"")</f>
        <v/>
      </c>
      <c r="AG57" s="5"/>
      <c r="AH57">
        <v>54</v>
      </c>
      <c r="AI57" s="13" t="str">
        <f t="array" ref="AI57">IFERROR(INDEX(K:K,SMALL(IF((K$4:K$6993&lt;&gt;0)*(K$4:K$6993&lt;&gt;" ")*(K$4:K$6993&lt;&gt;""),ROW(K$4:K$6993)),ROW(A54))),"")</f>
        <v/>
      </c>
      <c r="AR57" s="13"/>
    </row>
    <row r="58" spans="3:44" x14ac:dyDescent="0.25">
      <c r="C58">
        <v>1</v>
      </c>
      <c r="D58" s="3" t="s">
        <v>5</v>
      </c>
      <c r="E58" s="3"/>
      <c r="F58" s="4" t="s">
        <v>17</v>
      </c>
      <c r="G58" s="4"/>
      <c r="K58" s="12" t="str">
        <f t="shared" si="0"/>
        <v/>
      </c>
      <c r="L58" s="12"/>
      <c r="M58" s="5">
        <f t="shared" si="1"/>
        <v>0</v>
      </c>
      <c r="O58" s="13" t="str">
        <f t="array" ref="O58">IFERROR(A58&amp;B58&amp;C58&amp;MID(LEFTB(D58&amp;E58,SEARCH(")",D58&amp;E58,SEARCH(N$3,D58&amp;E58))),MAX((IF(MID(","&amp;LEFTB(D58&amp;E58,SEARCH(")",D58&amp;E58,SEARCH(N$3,D58&amp;E58))),COLUMN(A:ALK),1)=",",COLUMN(A:ALK))&lt;MAX((MID(LEFTB(D58&amp;E58,SEARCH(")",D58&amp;E58,SEARCH(N$3,D58&amp;E58))),COLUMN(A:ALK),1)="(")*COLUMN(A:ALK)))*COLUMN(A:ALK)),99),"")</f>
        <v/>
      </c>
      <c r="AG58" s="5"/>
      <c r="AH58">
        <v>55</v>
      </c>
      <c r="AI58" s="13" t="str">
        <f t="array" ref="AI58">IFERROR(INDEX(K:K,SMALL(IF((K$4:K$6993&lt;&gt;0)*(K$4:K$6993&lt;&gt;" ")*(K$4:K$6993&lt;&gt;""),ROW(K$4:K$6993)),ROW(A55))),"")</f>
        <v/>
      </c>
      <c r="AR58" s="13"/>
    </row>
    <row r="59" spans="3:44" x14ac:dyDescent="0.25">
      <c r="C59">
        <v>1</v>
      </c>
      <c r="D59" s="3" t="s">
        <v>5</v>
      </c>
      <c r="E59" s="3"/>
      <c r="F59" s="4" t="s">
        <v>17</v>
      </c>
      <c r="G59" s="4"/>
      <c r="K59" s="12" t="str">
        <f t="shared" si="0"/>
        <v/>
      </c>
      <c r="L59" s="12"/>
      <c r="M59" s="5">
        <f t="shared" si="1"/>
        <v>0</v>
      </c>
      <c r="O59" s="13" t="str">
        <f t="array" ref="O59">IFERROR(A59&amp;B59&amp;C59&amp;MID(LEFTB(D59&amp;E59,SEARCH(")",D59&amp;E59,SEARCH(N$3,D59&amp;E59))),MAX((IF(MID(","&amp;LEFTB(D59&amp;E59,SEARCH(")",D59&amp;E59,SEARCH(N$3,D59&amp;E59))),COLUMN(A:ALK),1)=",",COLUMN(A:ALK))&lt;MAX((MID(LEFTB(D59&amp;E59,SEARCH(")",D59&amp;E59,SEARCH(N$3,D59&amp;E59))),COLUMN(A:ALK),1)="(")*COLUMN(A:ALK)))*COLUMN(A:ALK)),99),"")</f>
        <v/>
      </c>
      <c r="AG59" s="5"/>
      <c r="AH59">
        <v>56</v>
      </c>
      <c r="AI59" s="13" t="str">
        <f t="array" ref="AI59">IFERROR(INDEX(K:K,SMALL(IF((K$4:K$6993&lt;&gt;0)*(K$4:K$6993&lt;&gt;" ")*(K$4:K$6993&lt;&gt;""),ROW(K$4:K$6993)),ROW(A56))),"")</f>
        <v/>
      </c>
      <c r="AR59" s="13"/>
    </row>
    <row r="60" spans="3:44" x14ac:dyDescent="0.25">
      <c r="C60">
        <v>1</v>
      </c>
      <c r="D60" s="3" t="s">
        <v>3</v>
      </c>
      <c r="E60" s="3"/>
      <c r="F60" s="4" t="s">
        <v>17</v>
      </c>
      <c r="G60" s="4"/>
      <c r="K60" s="12" t="str">
        <f t="shared" si="0"/>
        <v/>
      </c>
      <c r="L60" s="12"/>
      <c r="M60" s="5">
        <f t="shared" si="1"/>
        <v>0</v>
      </c>
      <c r="O60" s="13" t="str">
        <f t="array" ref="O60">IFERROR(A60&amp;B60&amp;C60&amp;MID(LEFTB(D60&amp;E60,SEARCH(")",D60&amp;E60,SEARCH(N$3,D60&amp;E60))),MAX((IF(MID(","&amp;LEFTB(D60&amp;E60,SEARCH(")",D60&amp;E60,SEARCH(N$3,D60&amp;E60))),COLUMN(A:ALK),1)=",",COLUMN(A:ALK))&lt;MAX((MID(LEFTB(D60&amp;E60,SEARCH(")",D60&amp;E60,SEARCH(N$3,D60&amp;E60))),COLUMN(A:ALK),1)="(")*COLUMN(A:ALK)))*COLUMN(A:ALK)),99),"")</f>
        <v/>
      </c>
      <c r="AG60" s="5"/>
      <c r="AH60">
        <v>57</v>
      </c>
      <c r="AI60" s="13" t="str">
        <f t="array" ref="AI60">IFERROR(INDEX(K:K,SMALL(IF((K$4:K$6993&lt;&gt;0)*(K$4:K$6993&lt;&gt;" ")*(K$4:K$6993&lt;&gt;""),ROW(K$4:K$6993)),ROW(A57))),"")</f>
        <v/>
      </c>
      <c r="AR60" s="13"/>
    </row>
    <row r="61" spans="3:44" x14ac:dyDescent="0.25">
      <c r="C61">
        <v>1</v>
      </c>
      <c r="D61" s="3" t="s">
        <v>5</v>
      </c>
      <c r="E61" s="3"/>
      <c r="F61" s="4" t="s">
        <v>17</v>
      </c>
      <c r="G61" s="4"/>
      <c r="K61" s="12" t="str">
        <f t="shared" si="0"/>
        <v/>
      </c>
      <c r="L61" s="12"/>
      <c r="M61" s="5">
        <f t="shared" si="1"/>
        <v>0</v>
      </c>
      <c r="O61" s="13" t="str">
        <f t="array" ref="O61">IFERROR(A61&amp;B61&amp;C61&amp;MID(LEFTB(D61&amp;E61,SEARCH(")",D61&amp;E61,SEARCH(N$3,D61&amp;E61))),MAX((IF(MID(","&amp;LEFTB(D61&amp;E61,SEARCH(")",D61&amp;E61,SEARCH(N$3,D61&amp;E61))),COLUMN(A:ALK),1)=",",COLUMN(A:ALK))&lt;MAX((MID(LEFTB(D61&amp;E61,SEARCH(")",D61&amp;E61,SEARCH(N$3,D61&amp;E61))),COLUMN(A:ALK),1)="(")*COLUMN(A:ALK)))*COLUMN(A:ALK)),99),"")</f>
        <v/>
      </c>
      <c r="AG61" s="5"/>
      <c r="AH61">
        <v>58</v>
      </c>
      <c r="AI61" s="13" t="str">
        <f t="array" ref="AI61">IFERROR(INDEX(K:K,SMALL(IF((K$4:K$6993&lt;&gt;0)*(K$4:K$6993&lt;&gt;" ")*(K$4:K$6993&lt;&gt;""),ROW(K$4:K$6993)),ROW(A58))),"")</f>
        <v/>
      </c>
      <c r="AR61" s="13"/>
    </row>
    <row r="62" spans="3:44" x14ac:dyDescent="0.25">
      <c r="C62">
        <v>1</v>
      </c>
      <c r="D62" s="3" t="s">
        <v>5</v>
      </c>
      <c r="E62" s="3"/>
      <c r="F62" s="4" t="s">
        <v>17</v>
      </c>
      <c r="G62" s="4"/>
      <c r="K62" s="12" t="str">
        <f t="shared" si="0"/>
        <v/>
      </c>
      <c r="L62" s="12"/>
      <c r="M62" s="5">
        <f t="shared" si="1"/>
        <v>0</v>
      </c>
      <c r="O62" s="13" t="str">
        <f t="array" ref="O62">IFERROR(A62&amp;B62&amp;C62&amp;MID(LEFTB(D62&amp;E62,SEARCH(")",D62&amp;E62,SEARCH(N$3,D62&amp;E62))),MAX((IF(MID(","&amp;LEFTB(D62&amp;E62,SEARCH(")",D62&amp;E62,SEARCH(N$3,D62&amp;E62))),COLUMN(A:ALK),1)=",",COLUMN(A:ALK))&lt;MAX((MID(LEFTB(D62&amp;E62,SEARCH(")",D62&amp;E62,SEARCH(N$3,D62&amp;E62))),COLUMN(A:ALK),1)="(")*COLUMN(A:ALK)))*COLUMN(A:ALK)),99),"")</f>
        <v/>
      </c>
      <c r="AG62" s="5"/>
      <c r="AH62">
        <v>59</v>
      </c>
      <c r="AI62" s="13" t="str">
        <f t="array" ref="AI62">IFERROR(INDEX(K:K,SMALL(IF((K$4:K$6993&lt;&gt;0)*(K$4:K$6993&lt;&gt;" ")*(K$4:K$6993&lt;&gt;""),ROW(K$4:K$6993)),ROW(A59))),"")</f>
        <v/>
      </c>
      <c r="AR62" s="13"/>
    </row>
    <row r="63" spans="3:44" x14ac:dyDescent="0.25">
      <c r="C63">
        <v>1</v>
      </c>
      <c r="D63" s="3" t="s">
        <v>3</v>
      </c>
      <c r="E63" s="3"/>
      <c r="F63" s="4" t="s">
        <v>17</v>
      </c>
      <c r="G63" s="4"/>
      <c r="K63" s="12" t="str">
        <f t="shared" si="0"/>
        <v/>
      </c>
      <c r="L63" s="12"/>
      <c r="M63" s="5">
        <f t="shared" si="1"/>
        <v>0</v>
      </c>
      <c r="O63" s="13" t="str">
        <f t="array" ref="O63">IFERROR(A63&amp;B63&amp;C63&amp;MID(LEFTB(D63&amp;E63,SEARCH(")",D63&amp;E63,SEARCH(N$3,D63&amp;E63))),MAX((IF(MID(","&amp;LEFTB(D63&amp;E63,SEARCH(")",D63&amp;E63,SEARCH(N$3,D63&amp;E63))),COLUMN(A:ALK),1)=",",COLUMN(A:ALK))&lt;MAX((MID(LEFTB(D63&amp;E63,SEARCH(")",D63&amp;E63,SEARCH(N$3,D63&amp;E63))),COLUMN(A:ALK),1)="(")*COLUMN(A:ALK)))*COLUMN(A:ALK)),99),"")</f>
        <v/>
      </c>
      <c r="AG63" s="5"/>
      <c r="AH63">
        <v>60</v>
      </c>
      <c r="AI63" s="13" t="str">
        <f t="array" ref="AI63">IFERROR(INDEX(K:K,SMALL(IF((K$4:K$6993&lt;&gt;0)*(K$4:K$6993&lt;&gt;" ")*(K$4:K$6993&lt;&gt;""),ROW(K$4:K$6993)),ROW(A60))),"")</f>
        <v/>
      </c>
    </row>
    <row r="64" spans="3:44" x14ac:dyDescent="0.25">
      <c r="C64">
        <v>1</v>
      </c>
      <c r="D64" s="3" t="s">
        <v>5</v>
      </c>
      <c r="E64" s="3"/>
      <c r="F64" s="4" t="s">
        <v>17</v>
      </c>
      <c r="G64" s="4"/>
      <c r="K64" s="12" t="str">
        <f t="shared" si="0"/>
        <v/>
      </c>
      <c r="L64" s="12"/>
      <c r="M64" s="5">
        <f t="shared" si="1"/>
        <v>0</v>
      </c>
      <c r="O64" s="13" t="str">
        <f t="array" ref="O64">IFERROR(A64&amp;B64&amp;C64&amp;MID(LEFTB(D64&amp;E64,SEARCH(")",D64&amp;E64,SEARCH(N$3,D64&amp;E64))),MAX((IF(MID(","&amp;LEFTB(D64&amp;E64,SEARCH(")",D64&amp;E64,SEARCH(N$3,D64&amp;E64))),COLUMN(A:ALK),1)=",",COLUMN(A:ALK))&lt;MAX((MID(LEFTB(D64&amp;E64,SEARCH(")",D64&amp;E64,SEARCH(N$3,D64&amp;E64))),COLUMN(A:ALK),1)="(")*COLUMN(A:ALK)))*COLUMN(A:ALK)),99),"")</f>
        <v/>
      </c>
      <c r="AG64" s="5"/>
      <c r="AH64">
        <v>61</v>
      </c>
      <c r="AI64" s="13" t="str">
        <f t="array" ref="AI64">IFERROR(INDEX(K:K,SMALL(IF((K$4:K$6993&lt;&gt;0)*(K$4:K$6993&lt;&gt;" ")*(K$4:K$6993&lt;&gt;""),ROW(K$4:K$6993)),ROW(A61))),"")</f>
        <v/>
      </c>
    </row>
    <row r="65" spans="3:35" x14ac:dyDescent="0.25">
      <c r="C65">
        <v>1</v>
      </c>
      <c r="D65" s="3" t="s">
        <v>5</v>
      </c>
      <c r="E65" s="3"/>
      <c r="F65" s="4" t="s">
        <v>17</v>
      </c>
      <c r="G65" s="4"/>
      <c r="K65" s="12" t="str">
        <f t="shared" si="0"/>
        <v/>
      </c>
      <c r="L65" s="12"/>
      <c r="M65" s="5">
        <f t="shared" si="1"/>
        <v>0</v>
      </c>
      <c r="O65" s="13" t="str">
        <f t="array" ref="O65">IFERROR(A65&amp;B65&amp;C65&amp;MID(LEFTB(D65&amp;E65,SEARCH(")",D65&amp;E65,SEARCH(N$3,D65&amp;E65))),MAX((IF(MID(","&amp;LEFTB(D65&amp;E65,SEARCH(")",D65&amp;E65,SEARCH(N$3,D65&amp;E65))),COLUMN(A:ALK),1)=",",COLUMN(A:ALK))&lt;MAX((MID(LEFTB(D65&amp;E65,SEARCH(")",D65&amp;E65,SEARCH(N$3,D65&amp;E65))),COLUMN(A:ALK),1)="(")*COLUMN(A:ALK)))*COLUMN(A:ALK)),99),"")</f>
        <v/>
      </c>
      <c r="AG65" s="5"/>
      <c r="AH65">
        <v>62</v>
      </c>
      <c r="AI65" s="13" t="str">
        <f t="array" ref="AI65">IFERROR(INDEX(K:K,SMALL(IF((K$4:K$6993&lt;&gt;0)*(K$4:K$6993&lt;&gt;" ")*(K$4:K$6993&lt;&gt;""),ROW(K$4:K$6993)),ROW(A62))),"")</f>
        <v/>
      </c>
    </row>
    <row r="66" spans="3:35" x14ac:dyDescent="0.25">
      <c r="C66">
        <v>1</v>
      </c>
      <c r="D66" s="3" t="s">
        <v>6</v>
      </c>
      <c r="E66" s="3"/>
      <c r="F66" s="4" t="s">
        <v>17</v>
      </c>
      <c r="G66" s="4"/>
      <c r="K66" s="12" t="str">
        <f t="shared" si="0"/>
        <v/>
      </c>
      <c r="L66" s="12"/>
      <c r="M66" s="5">
        <f t="shared" si="1"/>
        <v>0</v>
      </c>
      <c r="O66" s="13" t="str">
        <f t="array" ref="O66">IFERROR(A66&amp;B66&amp;C66&amp;MID(LEFTB(D66&amp;E66,SEARCH(")",D66&amp;E66,SEARCH(N$3,D66&amp;E66))),MAX((IF(MID(","&amp;LEFTB(D66&amp;E66,SEARCH(")",D66&amp;E66,SEARCH(N$3,D66&amp;E66))),COLUMN(A:ALK),1)=",",COLUMN(A:ALK))&lt;MAX((MID(LEFTB(D66&amp;E66,SEARCH(")",D66&amp;E66,SEARCH(N$3,D66&amp;E66))),COLUMN(A:ALK),1)="(")*COLUMN(A:ALK)))*COLUMN(A:ALK)),99),"")</f>
        <v/>
      </c>
      <c r="AG66" s="5"/>
      <c r="AH66">
        <v>63</v>
      </c>
      <c r="AI66" s="13" t="str">
        <f t="array" ref="AI66">IFERROR(INDEX(K:K,SMALL(IF((K$4:K$6993&lt;&gt;0)*(K$4:K$6993&lt;&gt;" ")*(K$4:K$6993&lt;&gt;""),ROW(K$4:K$6993)),ROW(A63))),"")</f>
        <v/>
      </c>
    </row>
    <row r="67" spans="3:35" x14ac:dyDescent="0.25">
      <c r="C67">
        <v>1</v>
      </c>
      <c r="D67" s="3" t="s">
        <v>3</v>
      </c>
      <c r="E67" s="3"/>
      <c r="F67" s="4" t="s">
        <v>17</v>
      </c>
      <c r="G67" s="4"/>
      <c r="K67" s="12" t="str">
        <f t="shared" si="0"/>
        <v/>
      </c>
      <c r="L67" s="12"/>
      <c r="M67" s="5">
        <f t="shared" si="1"/>
        <v>0</v>
      </c>
      <c r="O67" s="13" t="str">
        <f t="array" ref="O67">IFERROR(A67&amp;B67&amp;C67&amp;MID(LEFTB(D67&amp;E67,SEARCH(")",D67&amp;E67,SEARCH(N$3,D67&amp;E67))),MAX((IF(MID(","&amp;LEFTB(D67&amp;E67,SEARCH(")",D67&amp;E67,SEARCH(N$3,D67&amp;E67))),COLUMN(A:ALK),1)=",",COLUMN(A:ALK))&lt;MAX((MID(LEFTB(D67&amp;E67,SEARCH(")",D67&amp;E67,SEARCH(N$3,D67&amp;E67))),COLUMN(A:ALK),1)="(")*COLUMN(A:ALK)))*COLUMN(A:ALK)),99),"")</f>
        <v/>
      </c>
      <c r="AG67" s="5"/>
      <c r="AH67">
        <v>64</v>
      </c>
      <c r="AI67" s="13" t="str">
        <f t="array" ref="AI67">IFERROR(INDEX(K:K,SMALL(IF((K$4:K$6993&lt;&gt;0)*(K$4:K$6993&lt;&gt;" ")*(K$4:K$6993&lt;&gt;""),ROW(K$4:K$6993)),ROW(A64))),"")</f>
        <v/>
      </c>
    </row>
    <row r="68" spans="3:35" x14ac:dyDescent="0.25">
      <c r="C68">
        <v>1</v>
      </c>
      <c r="D68" s="3" t="s">
        <v>7</v>
      </c>
      <c r="E68" s="3"/>
      <c r="F68" s="4" t="s">
        <v>17</v>
      </c>
      <c r="G68" s="4"/>
      <c r="K68" s="12" t="str">
        <f t="shared" si="0"/>
        <v/>
      </c>
      <c r="L68" s="12"/>
      <c r="M68" s="5">
        <f t="shared" si="1"/>
        <v>0</v>
      </c>
      <c r="O68" s="13" t="str">
        <f t="array" ref="O68">IFERROR(A68&amp;B68&amp;C68&amp;MID(LEFTB(D68&amp;E68,SEARCH(")",D68&amp;E68,SEARCH(N$3,D68&amp;E68))),MAX((IF(MID(","&amp;LEFTB(D68&amp;E68,SEARCH(")",D68&amp;E68,SEARCH(N$3,D68&amp;E68))),COLUMN(A:ALK),1)=",",COLUMN(A:ALK))&lt;MAX((MID(LEFTB(D68&amp;E68,SEARCH(")",D68&amp;E68,SEARCH(N$3,D68&amp;E68))),COLUMN(A:ALK),1)="(")*COLUMN(A:ALK)))*COLUMN(A:ALK)),99),"")</f>
        <v/>
      </c>
      <c r="AG68" s="5"/>
      <c r="AH68">
        <v>65</v>
      </c>
      <c r="AI68" s="13" t="str">
        <f t="array" ref="AI68">IFERROR(INDEX(K:K,SMALL(IF((K$4:K$6993&lt;&gt;0)*(K$4:K$6993&lt;&gt;" ")*(K$4:K$6993&lt;&gt;""),ROW(K$4:K$6993)),ROW(A65))),"")</f>
        <v/>
      </c>
    </row>
    <row r="69" spans="3:35" x14ac:dyDescent="0.25">
      <c r="C69">
        <v>1</v>
      </c>
      <c r="D69" s="3"/>
      <c r="E69" s="3" t="s">
        <v>12</v>
      </c>
      <c r="F69" s="4" t="s">
        <v>17</v>
      </c>
      <c r="G69" s="4"/>
      <c r="K69" s="12" t="str">
        <f t="shared" ref="K69:K106" si="3">IF(ISERROR(SEARCH($N$3,$D69&amp;$E69))=TRUE,"",IF(ISERROR($A69&amp;$B69&amp;$C69&amp;MID($D69,SEARCH($N$3&amp;"(",$D69&amp;$E69,1)+3,SEARCH(")",RIGHT($D69&amp;$E69,LEN($D69&amp;$E69)-FIND($N$3,$D69&amp;$E69)-1),1)-1)),"",$A69&amp;$B69&amp;$C69&amp;MID($D69&amp;$E69,SEARCH($N$3&amp;"(",$D69&amp;$E69,1)+LEN($N$3),SEARCH(")",RIGHT($D69&amp;$E69,LEN($D69&amp;$E69)-FIND($N$3,$D69&amp;$E69)-1),1)-LEN($N$3)+3)))</f>
        <v/>
      </c>
      <c r="L69" s="12"/>
      <c r="M69" s="5">
        <f t="shared" ref="M69:M106" si="4">IF(P69&gt;"",1,0)</f>
        <v>0</v>
      </c>
      <c r="O69" s="13" t="str">
        <f t="array" ref="O69">IFERROR(A69&amp;B69&amp;C69&amp;MID(LEFTB(D69&amp;E69,SEARCH(")",D69&amp;E69,SEARCH(N$3,D69&amp;E69))),MAX((IF(MID(","&amp;LEFTB(D69&amp;E69,SEARCH(")",D69&amp;E69,SEARCH(N$3,D69&amp;E69))),COLUMN(A:ALK),1)=",",COLUMN(A:ALK))&lt;MAX((MID(LEFTB(D69&amp;E69,SEARCH(")",D69&amp;E69,SEARCH(N$3,D69&amp;E69))),COLUMN(A:ALK),1)="(")*COLUMN(A:ALK)))*COLUMN(A:ALK)),99),"")</f>
        <v/>
      </c>
      <c r="AG69" s="5"/>
      <c r="AH69">
        <v>66</v>
      </c>
      <c r="AI69" s="13" t="str">
        <f t="array" ref="AI69">IFERROR(INDEX(K:K,SMALL(IF((K$4:K$6993&lt;&gt;0)*(K$4:K$6993&lt;&gt;" ")*(K$4:K$6993&lt;&gt;""),ROW(K$4:K$6993)),ROW(A66))),"")</f>
        <v/>
      </c>
    </row>
    <row r="70" spans="3:35" x14ac:dyDescent="0.25">
      <c r="C70">
        <v>1</v>
      </c>
      <c r="D70" s="3"/>
      <c r="E70" s="3"/>
      <c r="F70" s="4" t="s">
        <v>17</v>
      </c>
      <c r="G70" s="4"/>
      <c r="K70" s="12" t="str">
        <f t="shared" si="3"/>
        <v/>
      </c>
      <c r="L70" s="12"/>
      <c r="M70" s="5">
        <f t="shared" si="4"/>
        <v>0</v>
      </c>
      <c r="O70" s="13" t="str">
        <f t="array" ref="O70">IFERROR(A70&amp;B70&amp;C70&amp;MID(LEFTB(D70&amp;E70,SEARCH(")",D70&amp;E70,SEARCH(N$3,D70&amp;E70))),MAX((IF(MID(","&amp;LEFTB(D70&amp;E70,SEARCH(")",D70&amp;E70,SEARCH(N$3,D70&amp;E70))),COLUMN(A:ALK),1)=",",COLUMN(A:ALK))&lt;MAX((MID(LEFTB(D70&amp;E70,SEARCH(")",D70&amp;E70,SEARCH(N$3,D70&amp;E70))),COLUMN(A:ALK),1)="(")*COLUMN(A:ALK)))*COLUMN(A:ALK)),99),"")</f>
        <v/>
      </c>
      <c r="AG70" s="5"/>
      <c r="AH70">
        <v>67</v>
      </c>
      <c r="AI70" s="13" t="str">
        <f t="array" ref="AI70">IFERROR(INDEX(K:K,SMALL(IF((K$4:K$6993&lt;&gt;0)*(K$4:K$6993&lt;&gt;" ")*(K$4:K$6993&lt;&gt;""),ROW(K$4:K$6993)),ROW(A67))),"")</f>
        <v/>
      </c>
    </row>
    <row r="71" spans="3:35" x14ac:dyDescent="0.25">
      <c r="C71">
        <v>1</v>
      </c>
      <c r="D71" s="3" t="s">
        <v>5</v>
      </c>
      <c r="E71" s="3"/>
      <c r="F71" s="4" t="s">
        <v>17</v>
      </c>
      <c r="G71" s="4"/>
      <c r="K71" s="12" t="str">
        <f t="shared" si="3"/>
        <v/>
      </c>
      <c r="L71" s="12"/>
      <c r="M71" s="5">
        <f t="shared" si="4"/>
        <v>0</v>
      </c>
      <c r="O71" s="13" t="str">
        <f t="array" ref="O71">IFERROR(A71&amp;B71&amp;C71&amp;MID(LEFTB(D71&amp;E71,SEARCH(")",D71&amp;E71,SEARCH(N$3,D71&amp;E71))),MAX((IF(MID(","&amp;LEFTB(D71&amp;E71,SEARCH(")",D71&amp;E71,SEARCH(N$3,D71&amp;E71))),COLUMN(A:ALK),1)=",",COLUMN(A:ALK))&lt;MAX((MID(LEFTB(D71&amp;E71,SEARCH(")",D71&amp;E71,SEARCH(N$3,D71&amp;E71))),COLUMN(A:ALK),1)="(")*COLUMN(A:ALK)))*COLUMN(A:ALK)),99),"")</f>
        <v/>
      </c>
      <c r="AG71" s="5"/>
      <c r="AH71">
        <v>68</v>
      </c>
      <c r="AI71" s="13" t="str">
        <f t="array" ref="AI71">IFERROR(INDEX(K:K,SMALL(IF((K$4:K$6993&lt;&gt;0)*(K$4:K$6993&lt;&gt;" ")*(K$4:K$6993&lt;&gt;""),ROW(K$4:K$6993)),ROW(A68))),"")</f>
        <v/>
      </c>
    </row>
    <row r="72" spans="3:35" x14ac:dyDescent="0.25">
      <c r="C72">
        <v>1</v>
      </c>
      <c r="D72" s="3"/>
      <c r="E72" s="3"/>
      <c r="F72" s="4" t="s">
        <v>17</v>
      </c>
      <c r="G72" s="4"/>
      <c r="K72" s="12" t="str">
        <f t="shared" si="3"/>
        <v/>
      </c>
      <c r="L72" s="12"/>
      <c r="M72" s="5">
        <f t="shared" si="4"/>
        <v>0</v>
      </c>
      <c r="O72" s="13" t="str">
        <f t="array" ref="O72">IFERROR(A72&amp;B72&amp;C72&amp;MID(LEFTB(D72&amp;E72,SEARCH(")",D72&amp;E72,SEARCH(N$3,D72&amp;E72))),MAX((IF(MID(","&amp;LEFTB(D72&amp;E72,SEARCH(")",D72&amp;E72,SEARCH(N$3,D72&amp;E72))),COLUMN(A:ALK),1)=",",COLUMN(A:ALK))&lt;MAX((MID(LEFTB(D72&amp;E72,SEARCH(")",D72&amp;E72,SEARCH(N$3,D72&amp;E72))),COLUMN(A:ALK),1)="(")*COLUMN(A:ALK)))*COLUMN(A:ALK)),99),"")</f>
        <v/>
      </c>
      <c r="AG72" s="5"/>
      <c r="AH72">
        <v>69</v>
      </c>
      <c r="AI72" s="13" t="str">
        <f t="array" ref="AI72">IFERROR(INDEX(K:K,SMALL(IF((K$4:K$6993&lt;&gt;0)*(K$4:K$6993&lt;&gt;" ")*(K$4:K$6993&lt;&gt;""),ROW(K$4:K$6993)),ROW(A69))),"")</f>
        <v/>
      </c>
    </row>
    <row r="73" spans="3:35" x14ac:dyDescent="0.25">
      <c r="C73">
        <v>1</v>
      </c>
      <c r="D73" s="3" t="s">
        <v>7</v>
      </c>
      <c r="E73" s="3"/>
      <c r="F73" s="4" t="s">
        <v>17</v>
      </c>
      <c r="G73" s="4"/>
      <c r="K73" s="12" t="str">
        <f t="shared" si="3"/>
        <v/>
      </c>
      <c r="L73" s="12"/>
      <c r="M73" s="5">
        <f t="shared" si="4"/>
        <v>0</v>
      </c>
      <c r="O73" s="13" t="str">
        <f t="array" ref="O73">IFERROR(A73&amp;B73&amp;C73&amp;MID(LEFTB(D73&amp;E73,SEARCH(")",D73&amp;E73,SEARCH(N$3,D73&amp;E73))),MAX((IF(MID(","&amp;LEFTB(D73&amp;E73,SEARCH(")",D73&amp;E73,SEARCH(N$3,D73&amp;E73))),COLUMN(A:ALK),1)=",",COLUMN(A:ALK))&lt;MAX((MID(LEFTB(D73&amp;E73,SEARCH(")",D73&amp;E73,SEARCH(N$3,D73&amp;E73))),COLUMN(A:ALK),1)="(")*COLUMN(A:ALK)))*COLUMN(A:ALK)),99),"")</f>
        <v/>
      </c>
      <c r="AG73" s="5"/>
      <c r="AH73">
        <v>70</v>
      </c>
      <c r="AI73" s="13" t="str">
        <f t="array" ref="AI73">IFERROR(INDEX(K:K,SMALL(IF((K$4:K$6993&lt;&gt;0)*(K$4:K$6993&lt;&gt;" ")*(K$4:K$6993&lt;&gt;""),ROW(K$4:K$6993)),ROW(A70))),"")</f>
        <v/>
      </c>
    </row>
    <row r="74" spans="3:35" x14ac:dyDescent="0.25">
      <c r="C74">
        <v>1</v>
      </c>
      <c r="D74" s="3">
        <v>433</v>
      </c>
      <c r="E74" s="3"/>
      <c r="F74" s="4" t="s">
        <v>17</v>
      </c>
      <c r="K74" s="12" t="str">
        <f t="shared" si="3"/>
        <v/>
      </c>
      <c r="L74" s="12"/>
      <c r="M74" s="5">
        <f t="shared" si="4"/>
        <v>0</v>
      </c>
      <c r="O74" s="13" t="str">
        <f t="array" ref="O74">IFERROR(A74&amp;B74&amp;C74&amp;MID(LEFTB(D74&amp;E74,SEARCH(")",D74&amp;E74,SEARCH(N$3,D74&amp;E74))),MAX((IF(MID(","&amp;LEFTB(D74&amp;E74,SEARCH(")",D74&amp;E74,SEARCH(N$3,D74&amp;E74))),COLUMN(A:ALK),1)=",",COLUMN(A:ALK))&lt;MAX((MID(LEFTB(D74&amp;E74,SEARCH(")",D74&amp;E74,SEARCH(N$3,D74&amp;E74))),COLUMN(A:ALK),1)="(")*COLUMN(A:ALK)))*COLUMN(A:ALK)),99),"")</f>
        <v/>
      </c>
      <c r="AG74" s="5"/>
      <c r="AH74">
        <v>71</v>
      </c>
      <c r="AI74" s="13" t="str">
        <f t="array" ref="AI74">IFERROR(INDEX(K:K,SMALL(IF((K$4:K$6993&lt;&gt;0)*(K$4:K$6993&lt;&gt;" ")*(K$4:K$6993&lt;&gt;""),ROW(K$4:K$6993)),ROW(A71))),"")</f>
        <v/>
      </c>
    </row>
    <row r="75" spans="3:35" x14ac:dyDescent="0.25">
      <c r="C75">
        <v>1</v>
      </c>
      <c r="D75" s="3">
        <v>5434</v>
      </c>
      <c r="E75" s="3"/>
      <c r="F75" s="4" t="s">
        <v>17</v>
      </c>
      <c r="K75" s="12" t="str">
        <f t="shared" si="3"/>
        <v/>
      </c>
      <c r="L75" s="12"/>
      <c r="M75" s="5">
        <f t="shared" si="4"/>
        <v>0</v>
      </c>
      <c r="O75" s="13" t="str">
        <f t="array" ref="O75">IFERROR(A75&amp;B75&amp;C75&amp;MID(LEFTB(D75&amp;E75,SEARCH(")",D75&amp;E75,SEARCH(N$3,D75&amp;E75))),MAX((IF(MID(","&amp;LEFTB(D75&amp;E75,SEARCH(")",D75&amp;E75,SEARCH(N$3,D75&amp;E75))),COLUMN(A:ALK),1)=",",COLUMN(A:ALK))&lt;MAX((MID(LEFTB(D75&amp;E75,SEARCH(")",D75&amp;E75,SEARCH(N$3,D75&amp;E75))),COLUMN(A:ALK),1)="(")*COLUMN(A:ALK)))*COLUMN(A:ALK)),99),"")</f>
        <v/>
      </c>
      <c r="AG75" s="5"/>
      <c r="AH75">
        <v>72</v>
      </c>
      <c r="AI75" s="13" t="str">
        <f t="array" ref="AI75">IFERROR(INDEX(K:K,SMALL(IF((K$4:K$6993&lt;&gt;0)*(K$4:K$6993&lt;&gt;" ")*(K$4:K$6993&lt;&gt;""),ROW(K$4:K$6993)),ROW(A72))),"")</f>
        <v/>
      </c>
    </row>
    <row r="76" spans="3:35" x14ac:dyDescent="0.25">
      <c r="C76">
        <v>1</v>
      </c>
      <c r="D76" s="3" t="s">
        <v>9</v>
      </c>
      <c r="E76" s="3"/>
      <c r="F76" s="4" t="s">
        <v>17</v>
      </c>
      <c r="K76" s="12" t="str">
        <f t="shared" si="3"/>
        <v/>
      </c>
      <c r="L76" s="12"/>
      <c r="M76" s="5">
        <f t="shared" si="4"/>
        <v>0</v>
      </c>
      <c r="O76" s="13" t="str">
        <f t="array" ref="O76">IFERROR(A76&amp;B76&amp;C76&amp;MID(LEFTB(D76&amp;E76,SEARCH(")",D76&amp;E76,SEARCH(N$3,D76&amp;E76))),MAX((IF(MID(","&amp;LEFTB(D76&amp;E76,SEARCH(")",D76&amp;E76,SEARCH(N$3,D76&amp;E76))),COLUMN(A:ALK),1)=",",COLUMN(A:ALK))&lt;MAX((MID(LEFTB(D76&amp;E76,SEARCH(")",D76&amp;E76,SEARCH(N$3,D76&amp;E76))),COLUMN(A:ALK),1)="(")*COLUMN(A:ALK)))*COLUMN(A:ALK)),99),"")</f>
        <v/>
      </c>
      <c r="AG76" s="5"/>
      <c r="AH76">
        <v>73</v>
      </c>
      <c r="AI76" s="13" t="str">
        <f t="array" ref="AI76">IFERROR(INDEX(K:K,SMALL(IF((K$4:K$6993&lt;&gt;0)*(K$4:K$6993&lt;&gt;" ")*(K$4:K$6993&lt;&gt;""),ROW(K$4:K$6993)),ROW(A73))),"")</f>
        <v/>
      </c>
    </row>
    <row r="77" spans="3:35" x14ac:dyDescent="0.25">
      <c r="C77">
        <v>1</v>
      </c>
      <c r="D77" s="3">
        <v>34</v>
      </c>
      <c r="E77" s="3"/>
      <c r="F77" s="4" t="s">
        <v>17</v>
      </c>
      <c r="K77" s="12" t="str">
        <f t="shared" si="3"/>
        <v/>
      </c>
      <c r="L77" s="12"/>
      <c r="M77" s="5">
        <f t="shared" si="4"/>
        <v>0</v>
      </c>
      <c r="O77" s="13" t="str">
        <f t="array" ref="O77">IFERROR(A77&amp;B77&amp;C77&amp;MID(LEFTB(D77&amp;E77,SEARCH(")",D77&amp;E77,SEARCH(N$3,D77&amp;E77))),MAX((IF(MID(","&amp;LEFTB(D77&amp;E77,SEARCH(")",D77&amp;E77,SEARCH(N$3,D77&amp;E77))),COLUMN(A:ALK),1)=",",COLUMN(A:ALK))&lt;MAX((MID(LEFTB(D77&amp;E77,SEARCH(")",D77&amp;E77,SEARCH(N$3,D77&amp;E77))),COLUMN(A:ALK),1)="(")*COLUMN(A:ALK)))*COLUMN(A:ALK)),99),"")</f>
        <v/>
      </c>
      <c r="AG77" s="5"/>
      <c r="AH77">
        <v>74</v>
      </c>
      <c r="AI77" s="13" t="str">
        <f t="array" ref="AI77">IFERROR(INDEX(K:K,SMALL(IF((K$4:K$6993&lt;&gt;0)*(K$4:K$6993&lt;&gt;" ")*(K$4:K$6993&lt;&gt;""),ROW(K$4:K$6993)),ROW(A74))),"")</f>
        <v/>
      </c>
    </row>
    <row r="78" spans="3:35" x14ac:dyDescent="0.25">
      <c r="C78">
        <v>1</v>
      </c>
      <c r="D78" s="3">
        <v>5</v>
      </c>
      <c r="E78" s="3"/>
      <c r="F78" s="4" t="s">
        <v>17</v>
      </c>
      <c r="K78" s="12" t="str">
        <f t="shared" si="3"/>
        <v/>
      </c>
      <c r="L78" s="12"/>
      <c r="M78" s="5">
        <f t="shared" si="4"/>
        <v>0</v>
      </c>
      <c r="O78" s="13" t="str">
        <f t="array" ref="O78">IFERROR(A78&amp;B78&amp;C78&amp;MID(LEFTB(D78&amp;E78,SEARCH(")",D78&amp;E78,SEARCH(N$3,D78&amp;E78))),MAX((IF(MID(","&amp;LEFTB(D78&amp;E78,SEARCH(")",D78&amp;E78,SEARCH(N$3,D78&amp;E78))),COLUMN(A:ALK),1)=",",COLUMN(A:ALK))&lt;MAX((MID(LEFTB(D78&amp;E78,SEARCH(")",D78&amp;E78,SEARCH(N$3,D78&amp;E78))),COLUMN(A:ALK),1)="(")*COLUMN(A:ALK)))*COLUMN(A:ALK)),99),"")</f>
        <v/>
      </c>
      <c r="AG78" s="5"/>
      <c r="AH78">
        <v>75</v>
      </c>
      <c r="AI78" s="13" t="str">
        <f t="array" ref="AI78">IFERROR(INDEX(K:K,SMALL(IF((K$4:K$6993&lt;&gt;0)*(K$4:K$6993&lt;&gt;" ")*(K$4:K$6993&lt;&gt;""),ROW(K$4:K$6993)),ROW(A75))),"")</f>
        <v/>
      </c>
    </row>
    <row r="79" spans="3:35" x14ac:dyDescent="0.25">
      <c r="C79">
        <v>1</v>
      </c>
      <c r="D79" s="3">
        <v>45</v>
      </c>
      <c r="E79" s="3"/>
      <c r="F79" s="4" t="s">
        <v>17</v>
      </c>
      <c r="K79" s="12" t="str">
        <f t="shared" si="3"/>
        <v/>
      </c>
      <c r="L79" s="12"/>
      <c r="M79" s="5">
        <f t="shared" si="4"/>
        <v>0</v>
      </c>
      <c r="O79" s="13" t="str">
        <f t="array" ref="O79">IFERROR(A79&amp;B79&amp;C79&amp;MID(LEFTB(D79&amp;E79,SEARCH(")",D79&amp;E79,SEARCH(N$3,D79&amp;E79))),MAX((IF(MID(","&amp;LEFTB(D79&amp;E79,SEARCH(")",D79&amp;E79,SEARCH(N$3,D79&amp;E79))),COLUMN(A:ALK),1)=",",COLUMN(A:ALK))&lt;MAX((MID(LEFTB(D79&amp;E79,SEARCH(")",D79&amp;E79,SEARCH(N$3,D79&amp;E79))),COLUMN(A:ALK),1)="(")*COLUMN(A:ALK)))*COLUMN(A:ALK)),99),"")</f>
        <v/>
      </c>
      <c r="AG79" s="5"/>
      <c r="AH79">
        <v>76</v>
      </c>
      <c r="AI79" s="13" t="str">
        <f t="array" ref="AI79">IFERROR(INDEX(K:K,SMALL(IF((K$4:K$6993&lt;&gt;0)*(K$4:K$6993&lt;&gt;" ")*(K$4:K$6993&lt;&gt;""),ROW(K$4:K$6993)),ROW(A76))),"")</f>
        <v/>
      </c>
    </row>
    <row r="80" spans="3:35" x14ac:dyDescent="0.25">
      <c r="C80">
        <v>1</v>
      </c>
      <c r="D80" s="3" t="s">
        <v>8</v>
      </c>
      <c r="E80" s="3"/>
      <c r="F80" s="4" t="s">
        <v>17</v>
      </c>
      <c r="K80" s="12" t="str">
        <f t="shared" si="3"/>
        <v/>
      </c>
      <c r="L80" s="12"/>
      <c r="M80" s="5">
        <f t="shared" si="4"/>
        <v>0</v>
      </c>
      <c r="O80" s="13" t="str">
        <f t="array" ref="O80">IFERROR(A80&amp;B80&amp;C80&amp;MID(LEFTB(D80&amp;E80,SEARCH(")",D80&amp;E80,SEARCH(N$3,D80&amp;E80))),MAX((IF(MID(","&amp;LEFTB(D80&amp;E80,SEARCH(")",D80&amp;E80,SEARCH(N$3,D80&amp;E80))),COLUMN(A:ALK),1)=",",COLUMN(A:ALK))&lt;MAX((MID(LEFTB(D80&amp;E80,SEARCH(")",D80&amp;E80,SEARCH(N$3,D80&amp;E80))),COLUMN(A:ALK),1)="(")*COLUMN(A:ALK)))*COLUMN(A:ALK)),99),"")</f>
        <v/>
      </c>
      <c r="AG80" s="5"/>
      <c r="AH80">
        <v>77</v>
      </c>
      <c r="AI80" s="13" t="str">
        <f t="array" ref="AI80">IFERROR(INDEX(K:K,SMALL(IF((K$4:K$6993&lt;&gt;0)*(K$4:K$6993&lt;&gt;" ")*(K$4:K$6993&lt;&gt;""),ROW(K$4:K$6993)),ROW(A77))),"")</f>
        <v/>
      </c>
    </row>
    <row r="81" spans="3:35" x14ac:dyDescent="0.25">
      <c r="C81">
        <v>1</v>
      </c>
      <c r="D81" s="3">
        <v>5</v>
      </c>
      <c r="E81" s="3"/>
      <c r="F81" s="4" t="s">
        <v>17</v>
      </c>
      <c r="K81" s="12" t="str">
        <f t="shared" si="3"/>
        <v/>
      </c>
      <c r="L81" s="12"/>
      <c r="M81" s="5">
        <f t="shared" si="4"/>
        <v>0</v>
      </c>
      <c r="O81" s="13" t="str">
        <f t="array" ref="O81">IFERROR(A81&amp;B81&amp;C81&amp;MID(LEFTB(D81&amp;E81,SEARCH(")",D81&amp;E81,SEARCH(N$3,D81&amp;E81))),MAX((IF(MID(","&amp;LEFTB(D81&amp;E81,SEARCH(")",D81&amp;E81,SEARCH(N$3,D81&amp;E81))),COLUMN(A:ALK),1)=",",COLUMN(A:ALK))&lt;MAX((MID(LEFTB(D81&amp;E81,SEARCH(")",D81&amp;E81,SEARCH(N$3,D81&amp;E81))),COLUMN(A:ALK),1)="(")*COLUMN(A:ALK)))*COLUMN(A:ALK)),99),"")</f>
        <v/>
      </c>
      <c r="AG81" s="5"/>
      <c r="AH81">
        <v>78</v>
      </c>
      <c r="AI81" s="13" t="str">
        <f t="array" ref="AI81">IFERROR(INDEX(K:K,SMALL(IF((K$4:K$6993&lt;&gt;0)*(K$4:K$6993&lt;&gt;" ")*(K$4:K$6993&lt;&gt;""),ROW(K$4:K$6993)),ROW(A78))),"")</f>
        <v/>
      </c>
    </row>
    <row r="82" spans="3:35" x14ac:dyDescent="0.25">
      <c r="C82">
        <v>1</v>
      </c>
      <c r="D82" s="3"/>
      <c r="E82" s="3"/>
      <c r="F82" s="4" t="s">
        <v>17</v>
      </c>
      <c r="K82" s="12" t="str">
        <f t="shared" si="3"/>
        <v/>
      </c>
      <c r="L82" s="12"/>
      <c r="M82" s="5">
        <f t="shared" si="4"/>
        <v>0</v>
      </c>
      <c r="O82" s="13" t="str">
        <f t="array" ref="O82">IFERROR(A82&amp;B82&amp;C82&amp;MID(LEFTB(D82&amp;E82,SEARCH(")",D82&amp;E82,SEARCH(N$3,D82&amp;E82))),MAX((IF(MID(","&amp;LEFTB(D82&amp;E82,SEARCH(")",D82&amp;E82,SEARCH(N$3,D82&amp;E82))),COLUMN(A:ALK),1)=",",COLUMN(A:ALK))&lt;MAX((MID(LEFTB(D82&amp;E82,SEARCH(")",D82&amp;E82,SEARCH(N$3,D82&amp;E82))),COLUMN(A:ALK),1)="(")*COLUMN(A:ALK)))*COLUMN(A:ALK)),99),"")</f>
        <v/>
      </c>
      <c r="AG82" s="5"/>
      <c r="AH82">
        <v>79</v>
      </c>
      <c r="AI82" s="13" t="str">
        <f t="array" ref="AI82">IFERROR(INDEX(K:K,SMALL(IF((K$4:K$6993&lt;&gt;0)*(K$4:K$6993&lt;&gt;" ")*(K$4:K$6993&lt;&gt;""),ROW(K$4:K$6993)),ROW(A79))),"")</f>
        <v/>
      </c>
    </row>
    <row r="83" spans="3:35" x14ac:dyDescent="0.25">
      <c r="C83">
        <v>1</v>
      </c>
      <c r="D83" s="3">
        <v>345</v>
      </c>
      <c r="E83" s="3"/>
      <c r="F83" s="4" t="s">
        <v>17</v>
      </c>
      <c r="K83" s="12" t="str">
        <f t="shared" si="3"/>
        <v/>
      </c>
      <c r="L83" s="12"/>
      <c r="M83" s="5">
        <f t="shared" si="4"/>
        <v>0</v>
      </c>
      <c r="O83" s="13" t="str">
        <f t="array" ref="O83">IFERROR(A83&amp;B83&amp;C83&amp;MID(LEFTB(D83&amp;E83,SEARCH(")",D83&amp;E83,SEARCH(N$3,D83&amp;E83))),MAX((IF(MID(","&amp;LEFTB(D83&amp;E83,SEARCH(")",D83&amp;E83,SEARCH(N$3,D83&amp;E83))),COLUMN(A:ALK),1)=",",COLUMN(A:ALK))&lt;MAX((MID(LEFTB(D83&amp;E83,SEARCH(")",D83&amp;E83,SEARCH(N$3,D83&amp;E83))),COLUMN(A:ALK),1)="(")*COLUMN(A:ALK)))*COLUMN(A:ALK)),99),"")</f>
        <v/>
      </c>
      <c r="AG83" s="5"/>
      <c r="AH83">
        <v>80</v>
      </c>
      <c r="AI83" s="13" t="str">
        <f t="array" ref="AI83">IFERROR(INDEX(K:K,SMALL(IF((K$4:K$6993&lt;&gt;0)*(K$4:K$6993&lt;&gt;" ")*(K$4:K$6993&lt;&gt;""),ROW(K$4:K$6993)),ROW(A80))),"")</f>
        <v/>
      </c>
    </row>
    <row r="84" spans="3:35" x14ac:dyDescent="0.25">
      <c r="C84">
        <v>1</v>
      </c>
      <c r="D84" s="3"/>
      <c r="E84" s="3"/>
      <c r="F84" s="4" t="s">
        <v>17</v>
      </c>
      <c r="K84" s="12" t="str">
        <f t="shared" si="3"/>
        <v/>
      </c>
      <c r="L84" s="12"/>
      <c r="M84" s="5">
        <f t="shared" si="4"/>
        <v>0</v>
      </c>
      <c r="O84" s="13" t="str">
        <f t="array" ref="O84">IFERROR(A84&amp;B84&amp;C84&amp;MID(LEFTB(D84&amp;E84,SEARCH(")",D84&amp;E84,SEARCH(N$3,D84&amp;E84))),MAX((IF(MID(","&amp;LEFTB(D84&amp;E84,SEARCH(")",D84&amp;E84,SEARCH(N$3,D84&amp;E84))),COLUMN(A:ALK),1)=",",COLUMN(A:ALK))&lt;MAX((MID(LEFTB(D84&amp;E84,SEARCH(")",D84&amp;E84,SEARCH(N$3,D84&amp;E84))),COLUMN(A:ALK),1)="(")*COLUMN(A:ALK)))*COLUMN(A:ALK)),99),"")</f>
        <v/>
      </c>
      <c r="AG84" s="5"/>
      <c r="AH84">
        <v>81</v>
      </c>
      <c r="AI84" s="13" t="str">
        <f t="array" ref="AI84">IFERROR(INDEX(K:K,SMALL(IF((K$4:K$6993&lt;&gt;0)*(K$4:K$6993&lt;&gt;" ")*(K$4:K$6993&lt;&gt;""),ROW(K$4:K$6993)),ROW(A81))),"")</f>
        <v/>
      </c>
    </row>
    <row r="85" spans="3:35" x14ac:dyDescent="0.25">
      <c r="C85">
        <v>1</v>
      </c>
      <c r="D85" s="3"/>
      <c r="E85" s="3" t="s">
        <v>13</v>
      </c>
      <c r="F85" s="4" t="s">
        <v>17</v>
      </c>
      <c r="K85" s="12" t="str">
        <f t="shared" si="3"/>
        <v/>
      </c>
      <c r="L85" s="12"/>
      <c r="M85" s="5">
        <f t="shared" si="4"/>
        <v>0</v>
      </c>
      <c r="O85" s="13" t="str">
        <f t="array" ref="O85">IFERROR(A85&amp;B85&amp;C85&amp;MID(LEFTB(D85&amp;E85,SEARCH(")",D85&amp;E85,SEARCH(N$3,D85&amp;E85))),MAX((IF(MID(","&amp;LEFTB(D85&amp;E85,SEARCH(")",D85&amp;E85,SEARCH(N$3,D85&amp;E85))),COLUMN(A:ALK),1)=",",COLUMN(A:ALK))&lt;MAX((MID(LEFTB(D85&amp;E85,SEARCH(")",D85&amp;E85,SEARCH(N$3,D85&amp;E85))),COLUMN(A:ALK),1)="(")*COLUMN(A:ALK)))*COLUMN(A:ALK)),99),"")</f>
        <v/>
      </c>
      <c r="AG85" s="5"/>
      <c r="AH85">
        <v>82</v>
      </c>
      <c r="AI85" s="13" t="str">
        <f t="array" ref="AI85">IFERROR(INDEX(K:K,SMALL(IF((K$4:K$6993&lt;&gt;0)*(K$4:K$6993&lt;&gt;" ")*(K$4:K$6993&lt;&gt;""),ROW(K$4:K$6993)),ROW(A82))),"")</f>
        <v/>
      </c>
    </row>
    <row r="86" spans="3:35" x14ac:dyDescent="0.25">
      <c r="C86">
        <v>1</v>
      </c>
      <c r="D86" s="3" t="s">
        <v>0</v>
      </c>
      <c r="E86" s="3"/>
      <c r="F86" s="4" t="s">
        <v>17</v>
      </c>
      <c r="K86" s="12" t="str">
        <f t="shared" si="3"/>
        <v/>
      </c>
      <c r="L86" s="12"/>
      <c r="M86" s="5">
        <f t="shared" si="4"/>
        <v>0</v>
      </c>
      <c r="O86" s="13" t="str">
        <f t="array" ref="O86">IFERROR(A86&amp;B86&amp;C86&amp;MID(LEFTB(D86&amp;E86,SEARCH(")",D86&amp;E86,SEARCH(N$3,D86&amp;E86))),MAX((IF(MID(","&amp;LEFTB(D86&amp;E86,SEARCH(")",D86&amp;E86,SEARCH(N$3,D86&amp;E86))),COLUMN(A:ALK),1)=",",COLUMN(A:ALK))&lt;MAX((MID(LEFTB(D86&amp;E86,SEARCH(")",D86&amp;E86,SEARCH(N$3,D86&amp;E86))),COLUMN(A:ALK),1)="(")*COLUMN(A:ALK)))*COLUMN(A:ALK)),99),"")</f>
        <v/>
      </c>
      <c r="AG86" s="5"/>
      <c r="AH86">
        <v>83</v>
      </c>
      <c r="AI86" s="13" t="str">
        <f t="array" ref="AI86">IFERROR(INDEX(K:K,SMALL(IF((K$4:K$6993&lt;&gt;0)*(K$4:K$6993&lt;&gt;" ")*(K$4:K$6993&lt;&gt;""),ROW(K$4:K$6993)),ROW(A83))),"")</f>
        <v/>
      </c>
    </row>
    <row r="87" spans="3:35" x14ac:dyDescent="0.25">
      <c r="C87">
        <v>1</v>
      </c>
      <c r="D87" s="3">
        <v>54</v>
      </c>
      <c r="E87" s="3"/>
      <c r="F87" s="4" t="s">
        <v>17</v>
      </c>
      <c r="K87" s="12" t="str">
        <f t="shared" si="3"/>
        <v/>
      </c>
      <c r="L87" s="12"/>
      <c r="M87" s="5">
        <f t="shared" si="4"/>
        <v>0</v>
      </c>
      <c r="O87" s="13" t="str">
        <f t="array" ref="O87">IFERROR(A87&amp;B87&amp;C87&amp;MID(LEFTB(D87&amp;E87,SEARCH(")",D87&amp;E87,SEARCH(N$3,D87&amp;E87))),MAX((IF(MID(","&amp;LEFTB(D87&amp;E87,SEARCH(")",D87&amp;E87,SEARCH(N$3,D87&amp;E87))),COLUMN(A:ALK),1)=",",COLUMN(A:ALK))&lt;MAX((MID(LEFTB(D87&amp;E87,SEARCH(")",D87&amp;E87,SEARCH(N$3,D87&amp;E87))),COLUMN(A:ALK),1)="(")*COLUMN(A:ALK)))*COLUMN(A:ALK)),99),"")</f>
        <v/>
      </c>
      <c r="AG87" s="5"/>
      <c r="AH87">
        <v>84</v>
      </c>
      <c r="AI87" s="13" t="str">
        <f t="array" ref="AI87">IFERROR(INDEX(K:K,SMALL(IF((K$4:K$6993&lt;&gt;0)*(K$4:K$6993&lt;&gt;" ")*(K$4:K$6993&lt;&gt;""),ROW(K$4:K$6993)),ROW(A84))),"")</f>
        <v/>
      </c>
    </row>
    <row r="88" spans="3:35" x14ac:dyDescent="0.25">
      <c r="C88">
        <v>1</v>
      </c>
      <c r="D88" s="3" t="s">
        <v>14</v>
      </c>
      <c r="E88" s="3"/>
      <c r="F88" s="4" t="s">
        <v>17</v>
      </c>
      <c r="K88" s="12" t="str">
        <f t="shared" si="3"/>
        <v/>
      </c>
      <c r="L88" s="12"/>
      <c r="M88" s="5">
        <f t="shared" si="4"/>
        <v>0</v>
      </c>
      <c r="O88" s="13" t="str">
        <f t="array" ref="O88">IFERROR(A88&amp;B88&amp;C88&amp;MID(LEFTB(D88&amp;E88,SEARCH(")",D88&amp;E88,SEARCH(N$3,D88&amp;E88))),MAX((IF(MID(","&amp;LEFTB(D88&amp;E88,SEARCH(")",D88&amp;E88,SEARCH(N$3,D88&amp;E88))),COLUMN(A:ALK),1)=",",COLUMN(A:ALK))&lt;MAX((MID(LEFTB(D88&amp;E88,SEARCH(")",D88&amp;E88,SEARCH(N$3,D88&amp;E88))),COLUMN(A:ALK),1)="(")*COLUMN(A:ALK)))*COLUMN(A:ALK)),99),"")</f>
        <v/>
      </c>
      <c r="AG88" s="5"/>
      <c r="AH88">
        <v>85</v>
      </c>
      <c r="AI88" s="13" t="str">
        <f t="array" ref="AI88">IFERROR(INDEX(K:K,SMALL(IF((K$4:K$6993&lt;&gt;0)*(K$4:K$6993&lt;&gt;" ")*(K$4:K$6993&lt;&gt;""),ROW(K$4:K$6993)),ROW(A85))),"")</f>
        <v/>
      </c>
    </row>
    <row r="89" spans="3:35" x14ac:dyDescent="0.25">
      <c r="C89">
        <v>1</v>
      </c>
      <c r="D89" s="3" t="s">
        <v>2</v>
      </c>
      <c r="E89" s="3"/>
      <c r="F89" s="4" t="s">
        <v>17</v>
      </c>
      <c r="K89" s="12" t="str">
        <f t="shared" si="3"/>
        <v/>
      </c>
      <c r="L89" s="12"/>
      <c r="M89" s="5">
        <f t="shared" si="4"/>
        <v>0</v>
      </c>
      <c r="O89" s="13" t="str">
        <f t="array" ref="O89">IFERROR(A89&amp;B89&amp;C89&amp;MID(LEFTB(D89&amp;E89,SEARCH(")",D89&amp;E89,SEARCH(N$3,D89&amp;E89))),MAX((IF(MID(","&amp;LEFTB(D89&amp;E89,SEARCH(")",D89&amp;E89,SEARCH(N$3,D89&amp;E89))),COLUMN(A:ALK),1)=",",COLUMN(A:ALK))&lt;MAX((MID(LEFTB(D89&amp;E89,SEARCH(")",D89&amp;E89,SEARCH(N$3,D89&amp;E89))),COLUMN(A:ALK),1)="(")*COLUMN(A:ALK)))*COLUMN(A:ALK)),99),"")</f>
        <v/>
      </c>
      <c r="AG89" s="5"/>
      <c r="AH89">
        <v>86</v>
      </c>
      <c r="AI89" s="13" t="str">
        <f t="array" ref="AI89">IFERROR(INDEX(K:K,SMALL(IF((K$4:K$6993&lt;&gt;0)*(K$4:K$6993&lt;&gt;" ")*(K$4:K$6993&lt;&gt;""),ROW(K$4:K$6993)),ROW(A86))),"")</f>
        <v/>
      </c>
    </row>
    <row r="90" spans="3:35" x14ac:dyDescent="0.25">
      <c r="C90">
        <v>1</v>
      </c>
      <c r="D90" s="3" t="s">
        <v>3</v>
      </c>
      <c r="E90" s="3"/>
      <c r="F90" s="4" t="s">
        <v>17</v>
      </c>
      <c r="K90" s="12" t="str">
        <f t="shared" si="3"/>
        <v/>
      </c>
      <c r="L90" s="12"/>
      <c r="M90" s="5">
        <f t="shared" si="4"/>
        <v>0</v>
      </c>
      <c r="O90" s="13" t="str">
        <f t="array" ref="O90">IFERROR(A90&amp;B90&amp;C90&amp;MID(LEFTB(D90&amp;E90,SEARCH(")",D90&amp;E90,SEARCH(N$3,D90&amp;E90))),MAX((IF(MID(","&amp;LEFTB(D90&amp;E90,SEARCH(")",D90&amp;E90,SEARCH(N$3,D90&amp;E90))),COLUMN(A:ALK),1)=",",COLUMN(A:ALK))&lt;MAX((MID(LEFTB(D90&amp;E90,SEARCH(")",D90&amp;E90,SEARCH(N$3,D90&amp;E90))),COLUMN(A:ALK),1)="(")*COLUMN(A:ALK)))*COLUMN(A:ALK)),99),"")</f>
        <v/>
      </c>
      <c r="AG90" s="5"/>
      <c r="AH90">
        <v>87</v>
      </c>
      <c r="AI90" s="13" t="str">
        <f t="array" ref="AI90">IFERROR(INDEX(K:K,SMALL(IF((K$4:K$6993&lt;&gt;0)*(K$4:K$6993&lt;&gt;" ")*(K$4:K$6993&lt;&gt;""),ROW(K$4:K$6993)),ROW(A87))),"")</f>
        <v/>
      </c>
    </row>
    <row r="91" spans="3:35" x14ac:dyDescent="0.25">
      <c r="C91">
        <v>1</v>
      </c>
      <c r="D91" s="3" t="s">
        <v>4</v>
      </c>
      <c r="E91" s="3"/>
      <c r="F91" s="4" t="s">
        <v>17</v>
      </c>
      <c r="K91" s="12" t="str">
        <f t="shared" si="3"/>
        <v/>
      </c>
      <c r="L91" s="12"/>
      <c r="M91" s="5">
        <f t="shared" si="4"/>
        <v>0</v>
      </c>
      <c r="O91" s="13" t="str">
        <f t="array" ref="O91">IFERROR(A91&amp;B91&amp;C91&amp;MID(LEFTB(D91&amp;E91,SEARCH(")",D91&amp;E91,SEARCH(N$3,D91&amp;E91))),MAX((IF(MID(","&amp;LEFTB(D91&amp;E91,SEARCH(")",D91&amp;E91,SEARCH(N$3,D91&amp;E91))),COLUMN(A:ALK),1)=",",COLUMN(A:ALK))&lt;MAX((MID(LEFTB(D91&amp;E91,SEARCH(")",D91&amp;E91,SEARCH(N$3,D91&amp;E91))),COLUMN(A:ALK),1)="(")*COLUMN(A:ALK)))*COLUMN(A:ALK)),99),"")</f>
        <v/>
      </c>
      <c r="AG91" s="5"/>
      <c r="AH91">
        <v>88</v>
      </c>
      <c r="AI91" s="13" t="str">
        <f t="array" ref="AI91">IFERROR(INDEX(K:K,SMALL(IF((K$4:K$6993&lt;&gt;0)*(K$4:K$6993&lt;&gt;" ")*(K$4:K$6993&lt;&gt;""),ROW(K$4:K$6993)),ROW(A88))),"")</f>
        <v/>
      </c>
    </row>
    <row r="92" spans="3:35" x14ac:dyDescent="0.25">
      <c r="C92">
        <v>1</v>
      </c>
      <c r="D92" s="3"/>
      <c r="E92" s="3"/>
      <c r="F92" s="4" t="s">
        <v>17</v>
      </c>
      <c r="K92" s="12" t="str">
        <f t="shared" si="3"/>
        <v/>
      </c>
      <c r="L92" s="12"/>
      <c r="M92" s="5">
        <f t="shared" si="4"/>
        <v>0</v>
      </c>
      <c r="O92" s="13" t="str">
        <f t="array" ref="O92">IFERROR(A92&amp;B92&amp;C92&amp;MID(LEFTB(D92&amp;E92,SEARCH(")",D92&amp;E92,SEARCH(N$3,D92&amp;E92))),MAX((IF(MID(","&amp;LEFTB(D92&amp;E92,SEARCH(")",D92&amp;E92,SEARCH(N$3,D92&amp;E92))),COLUMN(A:ALK),1)=",",COLUMN(A:ALK))&lt;MAX((MID(LEFTB(D92&amp;E92,SEARCH(")",D92&amp;E92,SEARCH(N$3,D92&amp;E92))),COLUMN(A:ALK),1)="(")*COLUMN(A:ALK)))*COLUMN(A:ALK)),99),"")</f>
        <v/>
      </c>
      <c r="AG92" s="5"/>
      <c r="AH92">
        <v>89</v>
      </c>
      <c r="AI92" s="13" t="str">
        <f t="array" ref="AI92">IFERROR(INDEX(K:K,SMALL(IF((K$4:K$6993&lt;&gt;0)*(K$4:K$6993&lt;&gt;" ")*(K$4:K$6993&lt;&gt;""),ROW(K$4:K$6993)),ROW(A89))),"")</f>
        <v/>
      </c>
    </row>
    <row r="93" spans="3:35" x14ac:dyDescent="0.25">
      <c r="C93">
        <v>1</v>
      </c>
      <c r="D93" s="3" t="s">
        <v>5</v>
      </c>
      <c r="E93" s="3"/>
      <c r="F93" s="4" t="s">
        <v>17</v>
      </c>
      <c r="K93" s="12" t="str">
        <f t="shared" si="3"/>
        <v/>
      </c>
      <c r="L93" s="12"/>
      <c r="M93" s="5">
        <f t="shared" si="4"/>
        <v>0</v>
      </c>
      <c r="O93" s="13" t="str">
        <f t="array" ref="O93">IFERROR(A93&amp;B93&amp;C93&amp;MID(LEFTB(D93&amp;E93,SEARCH(")",D93&amp;E93,SEARCH(N$3,D93&amp;E93))),MAX((IF(MID(","&amp;LEFTB(D93&amp;E93,SEARCH(")",D93&amp;E93,SEARCH(N$3,D93&amp;E93))),COLUMN(A:ALK),1)=",",COLUMN(A:ALK))&lt;MAX((MID(LEFTB(D93&amp;E93,SEARCH(")",D93&amp;E93,SEARCH(N$3,D93&amp;E93))),COLUMN(A:ALK),1)="(")*COLUMN(A:ALK)))*COLUMN(A:ALK)),99),"")</f>
        <v/>
      </c>
      <c r="AG93" s="5"/>
      <c r="AH93">
        <v>90</v>
      </c>
      <c r="AI93" s="13" t="str">
        <f t="array" ref="AI93">IFERROR(INDEX(K:K,SMALL(IF((K$4:K$6993&lt;&gt;0)*(K$4:K$6993&lt;&gt;" ")*(K$4:K$6993&lt;&gt;""),ROW(K$4:K$6993)),ROW(A90))),"")</f>
        <v/>
      </c>
    </row>
    <row r="94" spans="3:35" x14ac:dyDescent="0.25">
      <c r="C94">
        <v>1</v>
      </c>
      <c r="D94" s="3" t="s">
        <v>5</v>
      </c>
      <c r="E94" s="3"/>
      <c r="F94" s="4" t="s">
        <v>17</v>
      </c>
      <c r="K94" s="12" t="str">
        <f t="shared" si="3"/>
        <v/>
      </c>
      <c r="L94" s="12"/>
      <c r="M94" s="5">
        <f t="shared" si="4"/>
        <v>0</v>
      </c>
      <c r="O94" s="13" t="str">
        <f t="array" ref="O94">IFERROR(A94&amp;B94&amp;C94&amp;MID(LEFTB(D94&amp;E94,SEARCH(")",D94&amp;E94,SEARCH(N$3,D94&amp;E94))),MAX((IF(MID(","&amp;LEFTB(D94&amp;E94,SEARCH(")",D94&amp;E94,SEARCH(N$3,D94&amp;E94))),COLUMN(A:ALK),1)=",",COLUMN(A:ALK))&lt;MAX((MID(LEFTB(D94&amp;E94,SEARCH(")",D94&amp;E94,SEARCH(N$3,D94&amp;E94))),COLUMN(A:ALK),1)="(")*COLUMN(A:ALK)))*COLUMN(A:ALK)),99),"")</f>
        <v/>
      </c>
      <c r="AG94" s="5"/>
      <c r="AH94">
        <v>91</v>
      </c>
      <c r="AI94" s="13" t="str">
        <f t="array" ref="AI94">IFERROR(INDEX(K:K,SMALL(IF((K$4:K$6993&lt;&gt;0)*(K$4:K$6993&lt;&gt;" ")*(K$4:K$6993&lt;&gt;""),ROW(K$4:K$6993)),ROW(A91))),"")</f>
        <v/>
      </c>
    </row>
    <row r="95" spans="3:35" x14ac:dyDescent="0.25">
      <c r="C95">
        <v>1</v>
      </c>
      <c r="D95" s="3" t="s">
        <v>3</v>
      </c>
      <c r="E95" s="3"/>
      <c r="F95" s="4" t="s">
        <v>17</v>
      </c>
      <c r="K95" s="12" t="str">
        <f t="shared" si="3"/>
        <v/>
      </c>
      <c r="L95" s="12"/>
      <c r="M95" s="5">
        <f t="shared" si="4"/>
        <v>0</v>
      </c>
      <c r="O95" s="13" t="str">
        <f t="array" ref="O95">IFERROR(A95&amp;B95&amp;C95&amp;MID(LEFTB(D95&amp;E95,SEARCH(")",D95&amp;E95,SEARCH(N$3,D95&amp;E95))),MAX((IF(MID(","&amp;LEFTB(D95&amp;E95,SEARCH(")",D95&amp;E95,SEARCH(N$3,D95&amp;E95))),COLUMN(A:ALK),1)=",",COLUMN(A:ALK))&lt;MAX((MID(LEFTB(D95&amp;E95,SEARCH(")",D95&amp;E95,SEARCH(N$3,D95&amp;E95))),COLUMN(A:ALK),1)="(")*COLUMN(A:ALK)))*COLUMN(A:ALK)),99),"")</f>
        <v/>
      </c>
      <c r="AG95" s="5"/>
      <c r="AH95">
        <v>92</v>
      </c>
      <c r="AI95" s="13" t="str">
        <f t="array" ref="AI95">IFERROR(INDEX(K:K,SMALL(IF((K$4:K$6993&lt;&gt;0)*(K$4:K$6993&lt;&gt;" ")*(K$4:K$6993&lt;&gt;""),ROW(K$4:K$6993)),ROW(A92))),"")</f>
        <v/>
      </c>
    </row>
    <row r="96" spans="3:35" x14ac:dyDescent="0.25">
      <c r="C96">
        <v>1</v>
      </c>
      <c r="D96" s="3" t="s">
        <v>5</v>
      </c>
      <c r="E96" s="3"/>
      <c r="F96" s="4" t="s">
        <v>17</v>
      </c>
      <c r="K96" s="12" t="str">
        <f t="shared" si="3"/>
        <v/>
      </c>
      <c r="L96" s="12"/>
      <c r="M96" s="5">
        <f t="shared" si="4"/>
        <v>0</v>
      </c>
      <c r="O96" s="13" t="str">
        <f t="array" ref="O96">IFERROR(A96&amp;B96&amp;C96&amp;MID(LEFTB(D96&amp;E96,SEARCH(")",D96&amp;E96,SEARCH(N$3,D96&amp;E96))),MAX((IF(MID(","&amp;LEFTB(D96&amp;E96,SEARCH(")",D96&amp;E96,SEARCH(N$3,D96&amp;E96))),COLUMN(A:ALK),1)=",",COLUMN(A:ALK))&lt;MAX((MID(LEFTB(D96&amp;E96,SEARCH(")",D96&amp;E96,SEARCH(N$3,D96&amp;E96))),COLUMN(A:ALK),1)="(")*COLUMN(A:ALK)))*COLUMN(A:ALK)),99),"")</f>
        <v/>
      </c>
      <c r="AG96" s="5"/>
      <c r="AH96">
        <v>93</v>
      </c>
      <c r="AI96" s="13" t="str">
        <f t="array" ref="AI96">IFERROR(INDEX(K:K,SMALL(IF((K$4:K$6993&lt;&gt;0)*(K$4:K$6993&lt;&gt;" ")*(K$4:K$6993&lt;&gt;""),ROW(K$4:K$6993)),ROW(A93))),"")</f>
        <v/>
      </c>
    </row>
    <row r="97" spans="3:35" x14ac:dyDescent="0.25">
      <c r="C97">
        <v>1</v>
      </c>
      <c r="D97" s="3" t="s">
        <v>10</v>
      </c>
      <c r="E97" s="3"/>
      <c r="F97" s="4" t="s">
        <v>17</v>
      </c>
      <c r="K97" s="12" t="str">
        <f t="shared" si="3"/>
        <v/>
      </c>
      <c r="L97" s="12"/>
      <c r="M97" s="5">
        <f t="shared" si="4"/>
        <v>0</v>
      </c>
      <c r="O97" s="13" t="str">
        <f t="array" ref="O97">IFERROR(A97&amp;B97&amp;C97&amp;MID(LEFTB(D97&amp;E97,SEARCH(")",D97&amp;E97,SEARCH(N$3,D97&amp;E97))),MAX((IF(MID(","&amp;LEFTB(D97&amp;E97,SEARCH(")",D97&amp;E97,SEARCH(N$3,D97&amp;E97))),COLUMN(A:ALK),1)=",",COLUMN(A:ALK))&lt;MAX((MID(LEFTB(D97&amp;E97,SEARCH(")",D97&amp;E97,SEARCH(N$3,D97&amp;E97))),COLUMN(A:ALK),1)="(")*COLUMN(A:ALK)))*COLUMN(A:ALK)),99),"")</f>
        <v/>
      </c>
      <c r="AG97" s="5"/>
      <c r="AH97">
        <v>94</v>
      </c>
      <c r="AI97" s="13" t="str">
        <f t="array" ref="AI97">IFERROR(INDEX(K:K,SMALL(IF((K$4:K$6993&lt;&gt;0)*(K$4:K$6993&lt;&gt;" ")*(K$4:K$6993&lt;&gt;""),ROW(K$4:K$6993)),ROW(A94))),"")</f>
        <v/>
      </c>
    </row>
    <row r="98" spans="3:35" x14ac:dyDescent="0.25">
      <c r="C98">
        <v>1</v>
      </c>
      <c r="D98" s="3" t="s">
        <v>3</v>
      </c>
      <c r="E98" s="3"/>
      <c r="F98" s="4" t="s">
        <v>17</v>
      </c>
      <c r="K98" s="12" t="str">
        <f t="shared" si="3"/>
        <v/>
      </c>
      <c r="L98" s="12"/>
      <c r="M98" s="5">
        <f t="shared" si="4"/>
        <v>0</v>
      </c>
      <c r="O98" s="13" t="str">
        <f t="array" ref="O98">IFERROR(A98&amp;B98&amp;C98&amp;MID(LEFTB(D98&amp;E98,SEARCH(")",D98&amp;E98,SEARCH(N$3,D98&amp;E98))),MAX((IF(MID(","&amp;LEFTB(D98&amp;E98,SEARCH(")",D98&amp;E98,SEARCH(N$3,D98&amp;E98))),COLUMN(A:ALK),1)=",",COLUMN(A:ALK))&lt;MAX((MID(LEFTB(D98&amp;E98,SEARCH(")",D98&amp;E98,SEARCH(N$3,D98&amp;E98))),COLUMN(A:ALK),1)="(")*COLUMN(A:ALK)))*COLUMN(A:ALK)),99),"")</f>
        <v/>
      </c>
      <c r="AG98" s="5"/>
      <c r="AH98">
        <v>95</v>
      </c>
      <c r="AI98" s="13" t="str">
        <f t="array" ref="AI98">IFERROR(INDEX(K:K,SMALL(IF((K$4:K$6993&lt;&gt;0)*(K$4:K$6993&lt;&gt;" ")*(K$4:K$6993&lt;&gt;""),ROW(K$4:K$6993)),ROW(A95))),"")</f>
        <v/>
      </c>
    </row>
    <row r="99" spans="3:35" x14ac:dyDescent="0.25">
      <c r="C99">
        <v>1</v>
      </c>
      <c r="D99" s="3" t="s">
        <v>5</v>
      </c>
      <c r="E99" s="3"/>
      <c r="F99" s="4" t="s">
        <v>17</v>
      </c>
      <c r="K99" s="12" t="str">
        <f t="shared" si="3"/>
        <v/>
      </c>
      <c r="L99" s="12"/>
      <c r="M99" s="5">
        <f t="shared" si="4"/>
        <v>0</v>
      </c>
      <c r="O99" s="13" t="str">
        <f t="array" ref="O99">IFERROR(A99&amp;B99&amp;C99&amp;MID(LEFTB(D99&amp;E99,SEARCH(")",D99&amp;E99,SEARCH(N$3,D99&amp;E99))),MAX((IF(MID(","&amp;LEFTB(D99&amp;E99,SEARCH(")",D99&amp;E99,SEARCH(N$3,D99&amp;E99))),COLUMN(A:ALK),1)=",",COLUMN(A:ALK))&lt;MAX((MID(LEFTB(D99&amp;E99,SEARCH(")",D99&amp;E99,SEARCH(N$3,D99&amp;E99))),COLUMN(A:ALK),1)="(")*COLUMN(A:ALK)))*COLUMN(A:ALK)),99),"")</f>
        <v/>
      </c>
      <c r="AG99" s="5"/>
      <c r="AH99">
        <v>96</v>
      </c>
      <c r="AI99" s="13" t="str">
        <f t="array" ref="AI99">IFERROR(INDEX(K:K,SMALL(IF((K$4:K$6993&lt;&gt;0)*(K$4:K$6993&lt;&gt;" ")*(K$4:K$6993&lt;&gt;""),ROW(K$4:K$6993)),ROW(A96))),"")</f>
        <v/>
      </c>
    </row>
    <row r="100" spans="3:35" x14ac:dyDescent="0.25">
      <c r="C100">
        <v>1</v>
      </c>
      <c r="D100" s="3" t="s">
        <v>5</v>
      </c>
      <c r="E100" s="3"/>
      <c r="F100" s="4" t="s">
        <v>17</v>
      </c>
      <c r="K100" s="12" t="str">
        <f t="shared" si="3"/>
        <v/>
      </c>
      <c r="L100" s="12"/>
      <c r="M100" s="5">
        <f t="shared" si="4"/>
        <v>0</v>
      </c>
      <c r="O100" s="13" t="str">
        <f t="array" ref="O100">IFERROR(A100&amp;B100&amp;C100&amp;MID(LEFTB(D100&amp;E100,SEARCH(")",D100&amp;E100,SEARCH(N$3,D100&amp;E100))),MAX((IF(MID(","&amp;LEFTB(D100&amp;E100,SEARCH(")",D100&amp;E100,SEARCH(N$3,D100&amp;E100))),COLUMN(A:ALK),1)=",",COLUMN(A:ALK))&lt;MAX((MID(LEFTB(D100&amp;E100,SEARCH(")",D100&amp;E100,SEARCH(N$3,D100&amp;E100))),COLUMN(A:ALK),1)="(")*COLUMN(A:ALK)))*COLUMN(A:ALK)),99),"")</f>
        <v/>
      </c>
      <c r="AG100" s="5"/>
      <c r="AH100">
        <v>97</v>
      </c>
      <c r="AI100" s="13" t="str">
        <f t="array" ref="AI100">IFERROR(INDEX(K:K,SMALL(IF((K$4:K$6993&lt;&gt;0)*(K$4:K$6993&lt;&gt;" ")*(K$4:K$6993&lt;&gt;""),ROW(K$4:K$6993)),ROW(A97))),"")</f>
        <v/>
      </c>
    </row>
    <row r="101" spans="3:35" x14ac:dyDescent="0.25">
      <c r="C101">
        <v>1</v>
      </c>
      <c r="D101" s="3" t="s">
        <v>11</v>
      </c>
      <c r="E101" s="3"/>
      <c r="F101" s="4" t="s">
        <v>17</v>
      </c>
      <c r="K101" s="12" t="str">
        <f t="shared" si="3"/>
        <v/>
      </c>
      <c r="L101" s="12"/>
      <c r="M101" s="5">
        <f t="shared" si="4"/>
        <v>0</v>
      </c>
      <c r="O101" s="13" t="str">
        <f t="array" ref="O101">IFERROR(A101&amp;B101&amp;C101&amp;MID(LEFTB(D101&amp;E101,SEARCH(")",D101&amp;E101,SEARCH(N$3,D101&amp;E101))),MAX((IF(MID(","&amp;LEFTB(D101&amp;E101,SEARCH(")",D101&amp;E101,SEARCH(N$3,D101&amp;E101))),COLUMN(A:ALK),1)=",",COLUMN(A:ALK))&lt;MAX((MID(LEFTB(D101&amp;E101,SEARCH(")",D101&amp;E101,SEARCH(N$3,D101&amp;E101))),COLUMN(A:ALK),1)="(")*COLUMN(A:ALK)))*COLUMN(A:ALK)),99),"")</f>
        <v/>
      </c>
      <c r="AG101" s="5"/>
      <c r="AH101">
        <v>98</v>
      </c>
      <c r="AI101" s="13" t="str">
        <f t="array" ref="AI101">IFERROR(INDEX(K:K,SMALL(IF((K$4:K$6993&lt;&gt;0)*(K$4:K$6993&lt;&gt;" ")*(K$4:K$6993&lt;&gt;""),ROW(K$4:K$6993)),ROW(A98))),"")</f>
        <v/>
      </c>
    </row>
    <row r="102" spans="3:35" x14ac:dyDescent="0.25">
      <c r="C102">
        <v>1</v>
      </c>
      <c r="D102" s="3" t="s">
        <v>3</v>
      </c>
      <c r="E102" s="3"/>
      <c r="F102" s="4" t="s">
        <v>17</v>
      </c>
      <c r="K102" s="12" t="str">
        <f t="shared" si="3"/>
        <v/>
      </c>
      <c r="L102" s="12"/>
      <c r="M102" s="5">
        <f t="shared" si="4"/>
        <v>0</v>
      </c>
      <c r="O102" s="13" t="str">
        <f t="array" ref="O102">IFERROR(A102&amp;B102&amp;C102&amp;MID(LEFTB(D102&amp;E102,SEARCH(")",D102&amp;E102,SEARCH(N$3,D102&amp;E102))),MAX((IF(MID(","&amp;LEFTB(D102&amp;E102,SEARCH(")",D102&amp;E102,SEARCH(N$3,D102&amp;E102))),COLUMN(A:ALK),1)=",",COLUMN(A:ALK))&lt;MAX((MID(LEFTB(D102&amp;E102,SEARCH(")",D102&amp;E102,SEARCH(N$3,D102&amp;E102))),COLUMN(A:ALK),1)="(")*COLUMN(A:ALK)))*COLUMN(A:ALK)),99),"")</f>
        <v/>
      </c>
      <c r="AG102" s="5"/>
      <c r="AH102">
        <v>99</v>
      </c>
      <c r="AI102" s="13" t="str">
        <f t="array" ref="AI102">IFERROR(INDEX(K:K,SMALL(IF((K$4:K$6993&lt;&gt;0)*(K$4:K$6993&lt;&gt;" ")*(K$4:K$6993&lt;&gt;""),ROW(K$4:K$6993)),ROW(A99))),"")</f>
        <v/>
      </c>
    </row>
    <row r="103" spans="3:35" x14ac:dyDescent="0.25">
      <c r="C103">
        <v>1</v>
      </c>
      <c r="D103" s="3" t="s">
        <v>12</v>
      </c>
      <c r="E103" s="3"/>
      <c r="F103" s="4" t="s">
        <v>17</v>
      </c>
      <c r="K103" s="12" t="str">
        <f t="shared" si="3"/>
        <v/>
      </c>
      <c r="L103" s="12"/>
      <c r="M103" s="5">
        <f t="shared" si="4"/>
        <v>0</v>
      </c>
      <c r="O103" s="13" t="str">
        <f t="array" ref="O103">IFERROR(A103&amp;B103&amp;C103&amp;MID(LEFTB(D103&amp;E103,SEARCH(")",D103&amp;E103,SEARCH(N$3,D103&amp;E103))),MAX((IF(MID(","&amp;LEFTB(D103&amp;E103,SEARCH(")",D103&amp;E103,SEARCH(N$3,D103&amp;E103))),COLUMN(A:ALK),1)=",",COLUMN(A:ALK))&lt;MAX((MID(LEFTB(D103&amp;E103,SEARCH(")",D103&amp;E103,SEARCH(N$3,D103&amp;E103))),COLUMN(A:ALK),1)="(")*COLUMN(A:ALK)))*COLUMN(A:ALK)),99),"")</f>
        <v/>
      </c>
      <c r="AG103" s="5"/>
      <c r="AH103">
        <v>100</v>
      </c>
      <c r="AI103" s="13" t="str">
        <f t="array" ref="AI103">IFERROR(INDEX(K:K,SMALL(IF((K$4:K$6993&lt;&gt;0)*(K$4:K$6993&lt;&gt;" ")*(K$4:K$6993&lt;&gt;""),ROW(K$4:K$6993)),ROW(A100))),"")</f>
        <v/>
      </c>
    </row>
    <row r="104" spans="3:35" x14ac:dyDescent="0.25">
      <c r="C104">
        <v>1</v>
      </c>
      <c r="D104" s="3"/>
      <c r="E104" s="3"/>
      <c r="F104" s="4" t="s">
        <v>17</v>
      </c>
      <c r="K104" s="12" t="str">
        <f t="shared" si="3"/>
        <v/>
      </c>
      <c r="L104" s="12"/>
      <c r="M104" s="5">
        <f t="shared" si="4"/>
        <v>0</v>
      </c>
      <c r="O104" s="13" t="str">
        <f t="array" ref="O104">IFERROR(A104&amp;B104&amp;C104&amp;MID(LEFTB(D104&amp;E104,SEARCH(")",D104&amp;E104,SEARCH(N$3,D104&amp;E104))),MAX((IF(MID(","&amp;LEFTB(D104&amp;E104,SEARCH(")",D104&amp;E104,SEARCH(N$3,D104&amp;E104))),COLUMN(A:ALK),1)=",",COLUMN(A:ALK))&lt;MAX((MID(LEFTB(D104&amp;E104,SEARCH(")",D104&amp;E104,SEARCH(N$3,D104&amp;E104))),COLUMN(A:ALK),1)="(")*COLUMN(A:ALK)))*COLUMN(A:ALK)),99),"")</f>
        <v/>
      </c>
      <c r="AG104" s="5"/>
      <c r="AH104">
        <v>101</v>
      </c>
      <c r="AI104" s="13" t="str">
        <f t="array" ref="AI104">IFERROR(INDEX(K:K,SMALL(IF((K$4:K$6993&lt;&gt;0)*(K$4:K$6993&lt;&gt;" ")*(K$4:K$6993&lt;&gt;""),ROW(K$4:K$6993)),ROW(A101))),"")</f>
        <v/>
      </c>
    </row>
    <row r="105" spans="3:35" x14ac:dyDescent="0.25">
      <c r="C105">
        <v>1</v>
      </c>
      <c r="D105" s="3"/>
      <c r="E105" s="3"/>
      <c r="F105" s="4" t="s">
        <v>17</v>
      </c>
      <c r="K105" s="12" t="str">
        <f t="shared" si="3"/>
        <v/>
      </c>
      <c r="L105" s="12"/>
      <c r="M105" s="5">
        <f t="shared" si="4"/>
        <v>0</v>
      </c>
      <c r="O105" s="13" t="str">
        <f t="array" ref="O105">IFERROR(A105&amp;B105&amp;C105&amp;MID(LEFTB(D105&amp;E105,SEARCH(")",D105&amp;E105,SEARCH(N$3,D105&amp;E105))),MAX((IF(MID(","&amp;LEFTB(D105&amp;E105,SEARCH(")",D105&amp;E105,SEARCH(N$3,D105&amp;E105))),COLUMN(A:ALK),1)=",",COLUMN(A:ALK))&lt;MAX((MID(LEFTB(D105&amp;E105,SEARCH(")",D105&amp;E105,SEARCH(N$3,D105&amp;E105))),COLUMN(A:ALK),1)="(")*COLUMN(A:ALK)))*COLUMN(A:ALK)),99),"")</f>
        <v/>
      </c>
      <c r="AG105" s="5"/>
      <c r="AH105">
        <v>102</v>
      </c>
      <c r="AI105" s="13" t="str">
        <f t="array" ref="AI105">IFERROR(INDEX(K:K,SMALL(IF((K$4:K$6993&lt;&gt;0)*(K$4:K$6993&lt;&gt;" ")*(K$4:K$6993&lt;&gt;""),ROW(K$4:K$6993)),ROW(A102))),"")</f>
        <v/>
      </c>
    </row>
    <row r="106" spans="3:35" x14ac:dyDescent="0.25">
      <c r="C106">
        <v>1</v>
      </c>
      <c r="D106" s="3" t="s">
        <v>5</v>
      </c>
      <c r="E106" s="3"/>
      <c r="F106" s="4" t="s">
        <v>17</v>
      </c>
      <c r="K106" s="12" t="str">
        <f t="shared" si="3"/>
        <v/>
      </c>
      <c r="L106" s="12"/>
      <c r="M106" s="5">
        <f t="shared" si="4"/>
        <v>0</v>
      </c>
      <c r="O106" s="13" t="str">
        <f t="array" ref="O106">IFERROR(A106&amp;B106&amp;C106&amp;MID(LEFTB(D106&amp;E106,SEARCH(")",D106&amp;E106,SEARCH(N$3,D106&amp;E106))),MAX((IF(MID(","&amp;LEFTB(D106&amp;E106,SEARCH(")",D106&amp;E106,SEARCH(N$3,D106&amp;E106))),COLUMN(A:ALK),1)=",",COLUMN(A:ALK))&lt;MAX((MID(LEFTB(D106&amp;E106,SEARCH(")",D106&amp;E106,SEARCH(N$3,D106&amp;E106))),COLUMN(A:ALK),1)="(")*COLUMN(A:ALK)))*COLUMN(A:ALK)),99),"")</f>
        <v/>
      </c>
      <c r="AG106" s="5"/>
      <c r="AH106">
        <v>103</v>
      </c>
      <c r="AI106" s="13" t="str">
        <f t="array" ref="AI106">IFERROR(INDEX(K:K,SMALL(IF((K$4:K$6993&lt;&gt;0)*(K$4:K$6993&lt;&gt;" ")*(K$4:K$6993&lt;&gt;""),ROW(K$4:K$6993)),ROW(A103))),"")</f>
        <v/>
      </c>
    </row>
    <row r="107" spans="3:35" x14ac:dyDescent="0.25">
      <c r="D107"/>
      <c r="E107"/>
      <c r="F107"/>
      <c r="G107"/>
      <c r="AI107" s="1"/>
    </row>
    <row r="108" spans="3:35" x14ac:dyDescent="0.25">
      <c r="D108"/>
      <c r="E108"/>
      <c r="F108"/>
      <c r="G108"/>
      <c r="AI108" s="1"/>
    </row>
    <row r="109" spans="3:35" x14ac:dyDescent="0.25">
      <c r="D109"/>
      <c r="E109"/>
      <c r="F109"/>
      <c r="G109"/>
      <c r="AI109" s="1"/>
    </row>
    <row r="110" spans="3:35" x14ac:dyDescent="0.25">
      <c r="D110"/>
      <c r="E110"/>
      <c r="F110"/>
      <c r="G110"/>
      <c r="AI110" s="1"/>
    </row>
    <row r="111" spans="3:35" x14ac:dyDescent="0.25">
      <c r="D111"/>
      <c r="E111"/>
      <c r="F111"/>
      <c r="G111"/>
      <c r="AI111" s="1"/>
    </row>
    <row r="112" spans="3:35" x14ac:dyDescent="0.25">
      <c r="D112"/>
      <c r="E112"/>
      <c r="F112"/>
      <c r="G112"/>
      <c r="AI112" s="1"/>
    </row>
    <row r="113" spans="4:35" x14ac:dyDescent="0.25">
      <c r="D113"/>
      <c r="E113"/>
      <c r="F113"/>
      <c r="G113"/>
      <c r="AI113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2021-08-12T11:00:11Z</dcterms:modified>
</cp:coreProperties>
</file>