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3" i="1" a="1"/>
  <c r="H3" i="1" s="1"/>
  <c r="A4" i="1" l="1"/>
  <c r="B4" i="1" s="1"/>
  <c r="A5" i="1"/>
  <c r="B5" i="1" s="1"/>
  <c r="A6" i="1"/>
  <c r="C6" i="1" s="1"/>
  <c r="A7" i="1"/>
  <c r="C7" i="1" s="1"/>
  <c r="A3" i="1"/>
  <c r="B3" i="1" s="1"/>
  <c r="B7" i="1" l="1"/>
  <c r="B6" i="1"/>
  <c r="C3" i="1"/>
  <c r="C5" i="1"/>
  <c r="C4" i="1"/>
</calcChain>
</file>

<file path=xl/sharedStrings.xml><?xml version="1.0" encoding="utf-8"?>
<sst xmlns="http://schemas.openxmlformats.org/spreadsheetml/2006/main" count="20" uniqueCount="17">
  <si>
    <t>Дата</t>
  </si>
  <si>
    <t>ДН</t>
  </si>
  <si>
    <t>Время</t>
  </si>
  <si>
    <t>Систола</t>
  </si>
  <si>
    <t>Диастола</t>
  </si>
  <si>
    <t>Пульс</t>
  </si>
  <si>
    <t>Вывод</t>
  </si>
  <si>
    <t>Пределы допуска:</t>
  </si>
  <si>
    <t>107-140</t>
  </si>
  <si>
    <t>ФИО</t>
  </si>
  <si>
    <t>Иванов А.В.</t>
  </si>
  <si>
    <t>Петров А.К.</t>
  </si>
  <si>
    <t>Сидоров П.Т.</t>
  </si>
  <si>
    <t>Коваленко Р.А.</t>
  </si>
  <si>
    <t>Винокуров О.С.</t>
  </si>
  <si>
    <t>65-90</t>
  </si>
  <si>
    <t>59-80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</si>
</sst>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\Д\о\п\у\щ\е\н;[Red]\О\т\с\т\р\а\н\ё\н;"/>
  </numFmts>
  <fonts count="1" x14ac:knownFonts="1"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Fill="1"/>
  </cellXfs>
  <cellStyles count="1">
    <cellStyle name="Обычный" xfId="0" builtinId="0"/>
  </cellStyles>
  <dxfs count="4">
    <dxf>
      <font>
        <b/>
        <i/>
        <color rgb="FF0070C0"/>
      </font>
    </dxf>
    <dxf>
      <font>
        <b/>
        <i val="0"/>
        <color rgb="FFFF0000"/>
      </font>
    </dxf>
    <dxf>
      <font>
        <b/>
        <i/>
        <color rgb="FF0070C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D8" sqref="D8"/>
    </sheetView>
  </sheetViews>
  <sheetFormatPr defaultRowHeight="18.75" x14ac:dyDescent="0.3"/>
  <cols>
    <col min="1" max="1" width="10.88671875" customWidth="1"/>
    <col min="2" max="2" width="3.21875" bestFit="1" customWidth="1"/>
    <col min="4" max="4" width="15" bestFit="1" customWidth="1"/>
    <col min="7" max="7" width="6.44140625" bestFit="1" customWidth="1"/>
    <col min="8" max="8" width="10.44140625" bestFit="1" customWidth="1"/>
  </cols>
  <sheetData>
    <row r="2" spans="1:8" x14ac:dyDescent="0.3">
      <c r="A2" s="2" t="s">
        <v>0</v>
      </c>
      <c r="B2" s="2" t="s">
        <v>1</v>
      </c>
      <c r="C2" s="2" t="s">
        <v>2</v>
      </c>
      <c r="D2" s="2" t="s">
        <v>9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3">
      <c r="A3" s="1">
        <f ca="1">IF(E3&gt;0,TODAY(),"")</f>
        <v>44419</v>
      </c>
      <c r="B3" t="str">
        <f ca="1">IF(E3&gt;0,TEXT(A3,"ДДД"),"")</f>
        <v>Ср</v>
      </c>
      <c r="C3" s="2" t="str">
        <f ca="1">IF(E3&gt;0,TEXT(A3,"чч:мм:сс"),"")</f>
        <v>00:00:00</v>
      </c>
      <c r="D3" t="s">
        <v>10</v>
      </c>
      <c r="E3">
        <v>130</v>
      </c>
      <c r="F3">
        <v>75</v>
      </c>
      <c r="G3">
        <v>72</v>
      </c>
      <c r="H3" s="4">
        <f t="array" ref="H3">IF(E3="","",-AND(E3:G3*{-1;1}&lt;=-MID(SUBSTITUTE(Лист2!C$2:E$2,"-","   -"),{1;6},5)))</f>
        <v>-1</v>
      </c>
    </row>
    <row r="4" spans="1:8" x14ac:dyDescent="0.3">
      <c r="A4" s="1">
        <f ca="1">IF(E4&gt;0,TODAY(),"")</f>
        <v>44419</v>
      </c>
      <c r="B4" t="str">
        <f ca="1">IF(E4&gt;0,TEXT(A4,"ДДД"),"")</f>
        <v>Ср</v>
      </c>
      <c r="C4" s="2" t="str">
        <f ca="1">IF(E4&gt;0,TEXT(A4,"чч:мм:сс"),"")</f>
        <v>00:00:00</v>
      </c>
      <c r="D4" t="s">
        <v>11</v>
      </c>
      <c r="E4">
        <v>135</v>
      </c>
      <c r="F4">
        <v>88</v>
      </c>
      <c r="G4">
        <v>68</v>
      </c>
      <c r="H4" s="5">
        <f t="array" ref="H4">IF(E4="","",-AND(E4:G4*{-1;1}&lt;=-MID(SUBSTITUTE(Лист2!C$2:E$2,"-","   -"),{1;6},5)))</f>
        <v>-1</v>
      </c>
    </row>
    <row r="5" spans="1:8" x14ac:dyDescent="0.3">
      <c r="A5" s="1">
        <f ca="1">IF(E5&gt;0,TODAY(),"")</f>
        <v>44419</v>
      </c>
      <c r="B5" t="str">
        <f ca="1">IF(E5&gt;0,TEXT(A5,"ДДД"),"")</f>
        <v>Ср</v>
      </c>
      <c r="C5" s="2" t="str">
        <f ca="1">IF(E5&gt;0,TEXT(A5,"чч:мм:сс"),"")</f>
        <v>00:00:00</v>
      </c>
      <c r="D5" t="s">
        <v>12</v>
      </c>
      <c r="E5">
        <v>142</v>
      </c>
      <c r="F5">
        <v>90</v>
      </c>
      <c r="G5">
        <v>77</v>
      </c>
      <c r="H5" s="5">
        <f t="array" ref="H5">IF(E5="","",-AND(E5:G5*{-1;1}&lt;=-MID(SUBSTITUTE(Лист2!C$2:E$2,"-","   -"),{1;6},5)))</f>
        <v>0</v>
      </c>
    </row>
    <row r="6" spans="1:8" x14ac:dyDescent="0.3">
      <c r="A6" s="1">
        <f ca="1">IF(E6&gt;0,TODAY(),"")</f>
        <v>44419</v>
      </c>
      <c r="B6" t="str">
        <f ca="1">IF(E6&gt;0,TEXT(A6,"ДДД"),"")</f>
        <v>Ср</v>
      </c>
      <c r="C6" s="2" t="str">
        <f ca="1">IF(E6&gt;0,TEXT(A6,"чч:мм:сс"),"")</f>
        <v>00:00:00</v>
      </c>
      <c r="D6" t="s">
        <v>13</v>
      </c>
      <c r="E6">
        <v>125</v>
      </c>
      <c r="F6">
        <v>70</v>
      </c>
      <c r="G6">
        <v>66</v>
      </c>
      <c r="H6" s="5">
        <f t="array" ref="H6">IF(E6="","",-AND(E6:G6*{-1;1}&lt;=-MID(SUBSTITUTE(Лист2!C$2:E$2,"-","   -"),{1;6},5)))</f>
        <v>-1</v>
      </c>
    </row>
    <row r="7" spans="1:8" x14ac:dyDescent="0.3">
      <c r="A7" s="1">
        <f t="shared" ref="A7" ca="1" si="0">IF(D7&gt;0,TODAY(),"")</f>
        <v>44419</v>
      </c>
      <c r="B7" t="str">
        <f t="shared" ref="B7" ca="1" si="1">IF(D7&gt;0,TEXT(A7,"ДДД"),"")</f>
        <v>Ср</v>
      </c>
      <c r="C7" s="2" t="str">
        <f ca="1">IF(D7&gt;0,TEXT(A7,"чч:мм:сс"),"")</f>
        <v>00:00:00</v>
      </c>
      <c r="D7" t="s">
        <v>14</v>
      </c>
      <c r="E7">
        <v>110</v>
      </c>
      <c r="F7">
        <v>72</v>
      </c>
      <c r="G7">
        <v>58</v>
      </c>
      <c r="H7" s="5">
        <f t="array" ref="H7">IF(E7="","",-AND(E7:G7*{-1;1}&lt;=-MID(SUBSTITUTE(Лист2!C$2:E$2,"-","   -"),{1;6},5)))</f>
        <v>0</v>
      </c>
    </row>
    <row r="8" spans="1:8" x14ac:dyDescent="0.3">
      <c r="H8" s="5" t="str">
        <f t="array" ref="H8">IF(E8="","",-AND(E8:G8*{-1;1}&lt;=-MID(SUBSTITUTE(Лист2!C$2:E$2,"-","   -"),{1;6},5)))</f>
        <v/>
      </c>
    </row>
    <row r="9" spans="1:8" x14ac:dyDescent="0.3">
      <c r="H9" s="5" t="str">
        <f t="array" ref="H9">IF(E9="","",-AND(E9:G9*{-1;1}&lt;=-MID(SUBSTITUTE(Лист2!C$2:E$2,"-","   -"),{1;6},5)))</f>
        <v/>
      </c>
    </row>
    <row r="10" spans="1:8" x14ac:dyDescent="0.3">
      <c r="H10" s="5" t="str">
        <f t="array" ref="H10">IF(E10="","",-AND(E10:G10*{-1;1}&lt;=-MID(SUBSTITUTE(Лист2!C$2:E$2,"-","   -"),{1;6},5)))</f>
        <v/>
      </c>
    </row>
    <row r="11" spans="1:8" x14ac:dyDescent="0.3">
      <c r="H11" s="5" t="str">
        <f t="array" ref="H11">IF(E11="","",-AND(E11:G11*{-1;1}&lt;=-MID(SUBSTITUTE(Лист2!C$2:E$2,"-","   -"),{1;6},5)))</f>
        <v/>
      </c>
    </row>
    <row r="12" spans="1:8" x14ac:dyDescent="0.3">
      <c r="H12" s="5" t="str">
        <f t="array" ref="H12">IF(E12="","",-AND(E12:G12*{-1;1}&lt;=-MID(SUBSTITUTE(Лист2!C$2:E$2,"-","   -"),{1;6},5)))</f>
        <v/>
      </c>
    </row>
    <row r="13" spans="1:8" x14ac:dyDescent="0.3">
      <c r="H13" s="5" t="str">
        <f t="array" ref="H13">IF(E13="","",-AND(E13:G13*{-1;1}&lt;=-MID(SUBSTITUTE(Лист2!C$2:E$2,"-","   -"),{1;6},5)))</f>
        <v/>
      </c>
    </row>
    <row r="14" spans="1:8" x14ac:dyDescent="0.3">
      <c r="H14" s="5" t="str">
        <f t="array" ref="H14">IF(E14="","",-AND(E14:G14*{-1;1}&lt;=-MID(SUBSTITUTE(Лист2!C$2:E$2,"-","   -"),{1;6},5)))</f>
        <v/>
      </c>
    </row>
  </sheetData>
  <conditionalFormatting sqref="H3:H16">
    <cfRule type="cellIs" dxfId="1" priority="1" operator="equal">
      <formula>"Отстранён"</formula>
    </cfRule>
    <cfRule type="cellIs" dxfId="0" priority="3" operator="equal">
      <formula>"Допущен"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6" sqref="D6"/>
    </sheetView>
  </sheetViews>
  <sheetFormatPr defaultRowHeight="18.75" x14ac:dyDescent="0.3"/>
  <sheetData>
    <row r="1" spans="1:5" x14ac:dyDescent="0.3">
      <c r="C1" s="2" t="s">
        <v>3</v>
      </c>
      <c r="D1" s="2" t="s">
        <v>4</v>
      </c>
      <c r="E1" s="2" t="s">
        <v>5</v>
      </c>
    </row>
    <row r="2" spans="1:5" x14ac:dyDescent="0.3">
      <c r="A2" s="3"/>
      <c r="B2" s="3" t="s">
        <v>7</v>
      </c>
      <c r="C2" s="3" t="s">
        <v>8</v>
      </c>
      <c r="D2" s="3" t="s">
        <v>15</v>
      </c>
      <c r="E2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2021-08-10T19:59:24Z</dcterms:created>
  <dcterms:modified xsi:type="dcterms:W3CDTF">2021-08-11T19:52:41Z</dcterms:modified>
</cp:coreProperties>
</file>