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4506D84-E881-4478-9268-CBD5BEC3D93E}" xr6:coauthVersionLast="47" xr6:coauthVersionMax="47" xr10:uidLastSave="{00000000-0000-0000-0000-000000000000}"/>
  <bookViews>
    <workbookView xWindow="-120" yWindow="-120" windowWidth="38640" windowHeight="15840" activeTab="2" xr2:uid="{98D04CDF-B13E-465B-A11B-2A95E7D4B18F}"/>
  </bookViews>
  <sheets>
    <sheet name="140821" sheetId="1" r:id="rId1"/>
    <sheet name="150821" sheetId="2" r:id="rId2"/>
    <sheet name="Resul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3" i="3"/>
  <c r="A110" i="3" a="1"/>
  <c r="A110" i="3" s="1"/>
  <c r="A111" i="3" a="1"/>
  <c r="A111" i="3" s="1"/>
  <c r="A112" i="3" a="1"/>
  <c r="A112" i="3" s="1"/>
  <c r="A113" i="3" a="1"/>
  <c r="A113" i="3" s="1"/>
  <c r="A114" i="3" a="1"/>
  <c r="A114" i="3" s="1"/>
  <c r="A115" i="3" a="1"/>
  <c r="A115" i="3" s="1"/>
  <c r="A116" i="3" a="1"/>
  <c r="A116" i="3" s="1"/>
  <c r="A117" i="3" a="1"/>
  <c r="A117" i="3" s="1"/>
  <c r="A118" i="3" a="1"/>
  <c r="A118" i="3" s="1"/>
  <c r="A119" i="3" a="1"/>
  <c r="A119" i="3" s="1"/>
  <c r="A120" i="3" a="1"/>
  <c r="A120" i="3" s="1"/>
  <c r="A121" i="3" a="1"/>
  <c r="A121" i="3" s="1"/>
  <c r="A122" i="3" a="1"/>
  <c r="A122" i="3" s="1"/>
  <c r="A123" i="3" a="1"/>
  <c r="A123" i="3" s="1"/>
  <c r="A124" i="3" a="1"/>
  <c r="A124" i="3" s="1"/>
  <c r="A125" i="3" a="1"/>
  <c r="A125" i="3" s="1"/>
  <c r="A126" i="3" a="1"/>
  <c r="A126" i="3" s="1"/>
  <c r="A127" i="3" a="1"/>
  <c r="A127" i="3" s="1"/>
  <c r="A128" i="3" a="1"/>
  <c r="A128" i="3" s="1"/>
  <c r="A129" i="3" a="1"/>
  <c r="A129" i="3" s="1"/>
  <c r="A130" i="3" a="1"/>
  <c r="A130" i="3" s="1"/>
  <c r="A131" i="3" a="1"/>
  <c r="A131" i="3" s="1"/>
  <c r="A132" i="3" a="1"/>
  <c r="A132" i="3" s="1"/>
  <c r="A133" i="3" a="1"/>
  <c r="A133" i="3" s="1"/>
  <c r="A134" i="3" a="1"/>
  <c r="A134" i="3" s="1"/>
  <c r="A135" i="3" a="1"/>
  <c r="A135" i="3" s="1"/>
  <c r="A136" i="3" a="1"/>
  <c r="A136" i="3" s="1"/>
  <c r="A137" i="3" a="1"/>
  <c r="A137" i="3" s="1"/>
  <c r="A138" i="3" a="1"/>
  <c r="A138" i="3" s="1"/>
  <c r="A139" i="3" a="1"/>
  <c r="A139" i="3" s="1"/>
  <c r="A140" i="3" a="1"/>
  <c r="A140" i="3" s="1"/>
  <c r="A141" i="3" a="1"/>
  <c r="A141" i="3" s="1"/>
  <c r="A142" i="3" a="1"/>
  <c r="A142" i="3" s="1"/>
  <c r="A143" i="3" a="1"/>
  <c r="A143" i="3" s="1"/>
  <c r="A144" i="3" a="1"/>
  <c r="A144" i="3" s="1"/>
  <c r="A145" i="3" a="1"/>
  <c r="A145" i="3" s="1"/>
  <c r="A146" i="3" a="1"/>
  <c r="A146" i="3" s="1"/>
  <c r="A147" i="3" a="1"/>
  <c r="A147" i="3" s="1"/>
  <c r="A148" i="3" a="1"/>
  <c r="A148" i="3" s="1"/>
  <c r="A149" i="3" a="1"/>
  <c r="A149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A43" i="3" a="1"/>
  <c r="A43" i="3" s="1"/>
  <c r="A44" i="3" a="1"/>
  <c r="A44" i="3" s="1"/>
  <c r="A45" i="3" a="1"/>
  <c r="A45" i="3" s="1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 s="1"/>
  <c r="A56" i="3" a="1"/>
  <c r="A56" i="3" s="1"/>
  <c r="A57" i="3" a="1"/>
  <c r="A57" i="3" s="1"/>
  <c r="A58" i="3" a="1"/>
  <c r="A58" i="3" s="1"/>
  <c r="A59" i="3" a="1"/>
  <c r="A59" i="3" s="1"/>
  <c r="A60" i="3" a="1"/>
  <c r="A60" i="3" s="1"/>
  <c r="A61" i="3" a="1"/>
  <c r="A61" i="3" s="1"/>
  <c r="A62" i="3" a="1"/>
  <c r="A62" i="3" s="1"/>
  <c r="A63" i="3" a="1"/>
  <c r="A63" i="3" s="1"/>
  <c r="A64" i="3" a="1"/>
  <c r="A64" i="3" s="1"/>
  <c r="A65" i="3" a="1"/>
  <c r="A65" i="3" s="1"/>
  <c r="A66" i="3" a="1"/>
  <c r="A66" i="3" s="1"/>
  <c r="A67" i="3" a="1"/>
  <c r="A67" i="3" s="1"/>
  <c r="A68" i="3" a="1"/>
  <c r="A68" i="3" s="1"/>
  <c r="A69" i="3" a="1"/>
  <c r="A69" i="3" s="1"/>
  <c r="A70" i="3" a="1"/>
  <c r="A70" i="3" s="1"/>
  <c r="A71" i="3" a="1"/>
  <c r="A71" i="3" s="1"/>
  <c r="A72" i="3" a="1"/>
  <c r="A72" i="3" s="1"/>
  <c r="A73" i="3" a="1"/>
  <c r="A73" i="3" s="1"/>
  <c r="A74" i="3" a="1"/>
  <c r="A74" i="3" s="1"/>
  <c r="A75" i="3" a="1"/>
  <c r="A75" i="3" s="1"/>
  <c r="A76" i="3" a="1"/>
  <c r="A76" i="3" s="1"/>
  <c r="A77" i="3" a="1"/>
  <c r="A77" i="3" s="1"/>
  <c r="A78" i="3" a="1"/>
  <c r="A78" i="3" s="1"/>
  <c r="A79" i="3" a="1"/>
  <c r="A79" i="3" s="1"/>
  <c r="A80" i="3" a="1"/>
  <c r="A80" i="3" s="1"/>
  <c r="A81" i="3" a="1"/>
  <c r="A81" i="3" s="1"/>
  <c r="A82" i="3" a="1"/>
  <c r="A82" i="3" s="1"/>
  <c r="A83" i="3" a="1"/>
  <c r="A83" i="3" s="1"/>
  <c r="A84" i="3" a="1"/>
  <c r="A84" i="3" s="1"/>
  <c r="A85" i="3" a="1"/>
  <c r="A85" i="3" s="1"/>
  <c r="A86" i="3" a="1"/>
  <c r="A86" i="3" s="1"/>
  <c r="A87" i="3" a="1"/>
  <c r="A87" i="3" s="1"/>
  <c r="A88" i="3" a="1"/>
  <c r="A88" i="3" s="1"/>
  <c r="A89" i="3" a="1"/>
  <c r="A89" i="3" s="1"/>
  <c r="A90" i="3" a="1"/>
  <c r="A90" i="3" s="1"/>
  <c r="A91" i="3" a="1"/>
  <c r="A91" i="3" s="1"/>
  <c r="A92" i="3" a="1"/>
  <c r="A92" i="3" s="1"/>
  <c r="A93" i="3" a="1"/>
  <c r="A93" i="3" s="1"/>
  <c r="A94" i="3" a="1"/>
  <c r="A94" i="3" s="1"/>
  <c r="A95" i="3" a="1"/>
  <c r="A95" i="3" s="1"/>
  <c r="A96" i="3" a="1"/>
  <c r="A96" i="3" s="1"/>
  <c r="A97" i="3" a="1"/>
  <c r="A97" i="3" s="1"/>
  <c r="A98" i="3" a="1"/>
  <c r="A98" i="3" s="1"/>
  <c r="A99" i="3" a="1"/>
  <c r="A99" i="3" s="1"/>
  <c r="A100" i="3" a="1"/>
  <c r="A100" i="3" s="1"/>
  <c r="A101" i="3" a="1"/>
  <c r="A101" i="3" s="1"/>
  <c r="A102" i="3" a="1"/>
  <c r="A102" i="3" s="1"/>
  <c r="A103" i="3" a="1"/>
  <c r="A103" i="3" s="1"/>
  <c r="A104" i="3" a="1"/>
  <c r="A104" i="3" s="1"/>
  <c r="A105" i="3" a="1"/>
  <c r="A105" i="3" s="1"/>
  <c r="A106" i="3" a="1"/>
  <c r="A106" i="3" s="1"/>
  <c r="A107" i="3" a="1"/>
  <c r="A107" i="3" s="1"/>
  <c r="A108" i="3" a="1"/>
  <c r="A108" i="3" s="1"/>
  <c r="A109" i="3" a="1"/>
  <c r="A109" i="3" s="1"/>
  <c r="A3" i="3" a="1"/>
  <c r="A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<sst xmlns="http://schemas.openxmlformats.org/spreadsheetml/2006/main" count="414" uniqueCount="115">
  <si>
    <t>Name</t>
  </si>
  <si>
    <t>Nickname</t>
  </si>
  <si>
    <t>User ID</t>
  </si>
  <si>
    <t>Rank</t>
  </si>
  <si>
    <t>Might</t>
  </si>
  <si>
    <t>MAM0HT</t>
  </si>
  <si>
    <t>RANK4</t>
  </si>
  <si>
    <t>Don4ikUZB</t>
  </si>
  <si>
    <t>RANK3</t>
  </si>
  <si>
    <t>Lanfirx</t>
  </si>
  <si>
    <t>Xapu3Mamuk</t>
  </si>
  <si>
    <t>ZaSrIK</t>
  </si>
  <si>
    <t>zzVelzz</t>
  </si>
  <si>
    <t>KissAndDie</t>
  </si>
  <si>
    <t>ARS OPG</t>
  </si>
  <si>
    <t>RANK5</t>
  </si>
  <si>
    <t>Vitali1</t>
  </si>
  <si>
    <t>MJ blueberry</t>
  </si>
  <si>
    <t>snuppyD</t>
  </si>
  <si>
    <t>RANK2</t>
  </si>
  <si>
    <t>ky39i</t>
  </si>
  <si>
    <t>Sul on BBQ</t>
  </si>
  <si>
    <t>CaSPeR 1 1 1</t>
  </si>
  <si>
    <t>Adecvat</t>
  </si>
  <si>
    <t>askend</t>
  </si>
  <si>
    <t>ASALA OPG</t>
  </si>
  <si>
    <t>Gam GamGam</t>
  </si>
  <si>
    <t>Olya777mimol</t>
  </si>
  <si>
    <t>Cu6upb 22</t>
  </si>
  <si>
    <t>V I K l N G</t>
  </si>
  <si>
    <t>SemenK</t>
  </si>
  <si>
    <t>COKOJl Zp</t>
  </si>
  <si>
    <t>Mirrakk</t>
  </si>
  <si>
    <t>CHAPAEV8</t>
  </si>
  <si>
    <t>Akyna Matata</t>
  </si>
  <si>
    <t>BELARUS III</t>
  </si>
  <si>
    <t>Minik21</t>
  </si>
  <si>
    <t>RF Vreditel</t>
  </si>
  <si>
    <t>Hamster Eli</t>
  </si>
  <si>
    <t>MonkeDLuffi</t>
  </si>
  <si>
    <t>1 KaSPeR 1</t>
  </si>
  <si>
    <t>ReGiOn 94</t>
  </si>
  <si>
    <t>BAJIEK</t>
  </si>
  <si>
    <t>leshka</t>
  </si>
  <si>
    <t>OPG Sam</t>
  </si>
  <si>
    <t>5kppp</t>
  </si>
  <si>
    <t>01kRaKeN01</t>
  </si>
  <si>
    <t>KostyaNKA II</t>
  </si>
  <si>
    <t>ODESSARCADIA</t>
  </si>
  <si>
    <t>Oleg VMF</t>
  </si>
  <si>
    <t>SeriousSaam</t>
  </si>
  <si>
    <t>theVoid</t>
  </si>
  <si>
    <t>Mata Haril</t>
  </si>
  <si>
    <t>I Rey</t>
  </si>
  <si>
    <t>crazyyy666</t>
  </si>
  <si>
    <t>prize</t>
  </si>
  <si>
    <t>N eON</t>
  </si>
  <si>
    <t>Kg kg</t>
  </si>
  <si>
    <t>Kwarz 4</t>
  </si>
  <si>
    <t>KoT KoKocc</t>
  </si>
  <si>
    <t>juriy1987</t>
  </si>
  <si>
    <t>ADAM  228</t>
  </si>
  <si>
    <t>FANTOM OPG</t>
  </si>
  <si>
    <t>Sanchez78rus</t>
  </si>
  <si>
    <t>II NeVidimka</t>
  </si>
  <si>
    <t>Apache666</t>
  </si>
  <si>
    <t>Fujpisdl</t>
  </si>
  <si>
    <t>RANK1</t>
  </si>
  <si>
    <t>kexx</t>
  </si>
  <si>
    <t>OHBaMHeCaHek</t>
  </si>
  <si>
    <t>AlyonaZlaya</t>
  </si>
  <si>
    <t>Art5miX</t>
  </si>
  <si>
    <t>oljakorneenk</t>
  </si>
  <si>
    <t>ferrari1337</t>
  </si>
  <si>
    <t>x KpeMeHb x</t>
  </si>
  <si>
    <t>AHHYIIIKA</t>
  </si>
  <si>
    <t>PERUN OPG</t>
  </si>
  <si>
    <t>BblKJl</t>
  </si>
  <si>
    <t>GrafHrenakul</t>
  </si>
  <si>
    <t>Roba</t>
  </si>
  <si>
    <t>Ferdinand kz</t>
  </si>
  <si>
    <t>SPIRITUS IV</t>
  </si>
  <si>
    <t>C T B O JI</t>
  </si>
  <si>
    <t>Sidelka</t>
  </si>
  <si>
    <t>Wolf Nexoz</t>
  </si>
  <si>
    <t>mangopeach</t>
  </si>
  <si>
    <t>TsezaR    UR</t>
  </si>
  <si>
    <t>jus1980</t>
  </si>
  <si>
    <t>X Nazar X</t>
  </si>
  <si>
    <t>xNobrainerxx</t>
  </si>
  <si>
    <t>JackDaniel07</t>
  </si>
  <si>
    <t>E G O I S T</t>
  </si>
  <si>
    <t>BELORUSSSSSS</t>
  </si>
  <si>
    <t>Igorjok 1212</t>
  </si>
  <si>
    <t>KykJIa Bygy</t>
  </si>
  <si>
    <t>akula05</t>
  </si>
  <si>
    <t>ZikDron</t>
  </si>
  <si>
    <t>BATYKA BY</t>
  </si>
  <si>
    <t>TeKno1</t>
  </si>
  <si>
    <t>Meldonium</t>
  </si>
  <si>
    <t>Black Wolf95</t>
  </si>
  <si>
    <t>ReZZus</t>
  </si>
  <si>
    <t>IIIaLuN l</t>
  </si>
  <si>
    <t>Harlam</t>
  </si>
  <si>
    <t>F A B L E R</t>
  </si>
  <si>
    <t>K y C b02</t>
  </si>
  <si>
    <t>Deces03</t>
  </si>
  <si>
    <t>Krasavchik24</t>
  </si>
  <si>
    <t>CAHEK007</t>
  </si>
  <si>
    <t>ItachiQiang</t>
  </si>
  <si>
    <t>Towarisch</t>
  </si>
  <si>
    <t>S M KeePeR</t>
  </si>
  <si>
    <t>Kx VoV Q</t>
  </si>
  <si>
    <t>1. Сбор User ID с листов 140821 и 150821, вывод только повторяющихся</t>
  </si>
  <si>
    <t>2. Разница значений между листами 150821 и 140821, поиск значений по User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</si>
</sst>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8E90-91CB-43F0-9E22-78F05B5C04B4}">
  <sheetPr codeName="Лист1"/>
  <dimension ref="A1:E101"/>
  <sheetViews>
    <sheetView topLeftCell="A64" workbookViewId="0">
      <selection activeCell="L29" sqref="L29"/>
    </sheetView>
  </sheetViews>
  <sheetFormatPr defaultRowHeight="15" x14ac:dyDescent="0.25"/>
  <cols>
    <col min="1" max="1" width="13.85546875" style="3" customWidth="1"/>
    <col min="2" max="2" width="12.85546875" style="3" customWidth="1"/>
    <col min="3" max="3" width="10.28515625" style="1" customWidth="1"/>
    <col min="4" max="4" width="7" style="1" customWidth="1"/>
    <col min="5" max="5" width="13" style="3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C2" s="1">
        <v>555079865</v>
      </c>
      <c r="D2" s="1" t="s">
        <v>6</v>
      </c>
      <c r="E2" s="3">
        <v>1312728774</v>
      </c>
    </row>
    <row r="3" spans="1:5" x14ac:dyDescent="0.25">
      <c r="A3" s="3" t="s">
        <v>7</v>
      </c>
      <c r="C3" s="1">
        <v>705850749</v>
      </c>
      <c r="D3" s="1" t="s">
        <v>8</v>
      </c>
      <c r="E3" s="3">
        <v>574475100</v>
      </c>
    </row>
    <row r="4" spans="1:5" x14ac:dyDescent="0.25">
      <c r="A4" s="3" t="s">
        <v>9</v>
      </c>
      <c r="C4" s="1">
        <v>546238966</v>
      </c>
      <c r="D4" s="1" t="s">
        <v>8</v>
      </c>
      <c r="E4" s="3">
        <v>735395140</v>
      </c>
    </row>
    <row r="5" spans="1:5" x14ac:dyDescent="0.25">
      <c r="A5" s="3" t="s">
        <v>10</v>
      </c>
      <c r="C5" s="1">
        <v>665206039</v>
      </c>
      <c r="D5" s="1" t="s">
        <v>8</v>
      </c>
      <c r="E5" s="3">
        <v>587975123</v>
      </c>
    </row>
    <row r="6" spans="1:5" x14ac:dyDescent="0.25">
      <c r="A6" s="3" t="s">
        <v>11</v>
      </c>
      <c r="C6" s="1">
        <v>418538513</v>
      </c>
      <c r="D6" s="1" t="s">
        <v>8</v>
      </c>
      <c r="E6" s="3">
        <v>1104081760</v>
      </c>
    </row>
    <row r="7" spans="1:5" x14ac:dyDescent="0.25">
      <c r="A7" s="3" t="s">
        <v>12</v>
      </c>
      <c r="C7" s="1">
        <v>625237419</v>
      </c>
      <c r="D7" s="1" t="s">
        <v>8</v>
      </c>
      <c r="E7" s="3">
        <v>802916278</v>
      </c>
    </row>
    <row r="8" spans="1:5" x14ac:dyDescent="0.25">
      <c r="A8" s="3" t="s">
        <v>13</v>
      </c>
      <c r="C8" s="1">
        <v>619219823</v>
      </c>
      <c r="D8" s="1" t="s">
        <v>8</v>
      </c>
      <c r="E8" s="3">
        <v>1321907724</v>
      </c>
    </row>
    <row r="9" spans="1:5" x14ac:dyDescent="0.25">
      <c r="A9" s="3" t="s">
        <v>14</v>
      </c>
      <c r="C9" s="1">
        <v>401813779</v>
      </c>
      <c r="D9" s="1" t="s">
        <v>15</v>
      </c>
      <c r="E9" s="3">
        <v>1255175542</v>
      </c>
    </row>
    <row r="10" spans="1:5" x14ac:dyDescent="0.25">
      <c r="A10" s="3" t="s">
        <v>16</v>
      </c>
      <c r="C10" s="1">
        <v>524711192</v>
      </c>
      <c r="D10" s="1" t="s">
        <v>8</v>
      </c>
      <c r="E10" s="3">
        <v>1161089086</v>
      </c>
    </row>
    <row r="11" spans="1:5" x14ac:dyDescent="0.25">
      <c r="A11" s="3" t="s">
        <v>17</v>
      </c>
      <c r="C11" s="1">
        <v>684686110</v>
      </c>
      <c r="D11" s="1" t="s">
        <v>8</v>
      </c>
      <c r="E11" s="3">
        <v>1097028386</v>
      </c>
    </row>
    <row r="12" spans="1:5" x14ac:dyDescent="0.25">
      <c r="A12" s="3" t="s">
        <v>18</v>
      </c>
      <c r="C12" s="1">
        <v>542836454</v>
      </c>
      <c r="D12" s="1" t="s">
        <v>19</v>
      </c>
      <c r="E12" s="3">
        <v>531247964</v>
      </c>
    </row>
    <row r="13" spans="1:5" x14ac:dyDescent="0.25">
      <c r="A13" s="3" t="s">
        <v>20</v>
      </c>
      <c r="C13" s="1">
        <v>578635897</v>
      </c>
      <c r="D13" s="1" t="s">
        <v>8</v>
      </c>
      <c r="E13" s="3">
        <v>1012759453</v>
      </c>
    </row>
    <row r="14" spans="1:5" x14ac:dyDescent="0.25">
      <c r="A14" s="3" t="s">
        <v>21</v>
      </c>
      <c r="C14" s="1">
        <v>848568285</v>
      </c>
      <c r="D14" s="1" t="s">
        <v>8</v>
      </c>
      <c r="E14" s="3">
        <v>1235500022</v>
      </c>
    </row>
    <row r="15" spans="1:5" x14ac:dyDescent="0.25">
      <c r="A15" s="3" t="s">
        <v>22</v>
      </c>
      <c r="C15" s="1">
        <v>619899599</v>
      </c>
      <c r="D15" s="1" t="s">
        <v>8</v>
      </c>
      <c r="E15" s="3">
        <v>730827351</v>
      </c>
    </row>
    <row r="16" spans="1:5" x14ac:dyDescent="0.25">
      <c r="A16" s="3" t="s">
        <v>23</v>
      </c>
      <c r="C16" s="1">
        <v>542792873</v>
      </c>
      <c r="D16" s="1" t="s">
        <v>8</v>
      </c>
      <c r="E16" s="3">
        <v>546581570</v>
      </c>
    </row>
    <row r="17" spans="1:5" x14ac:dyDescent="0.25">
      <c r="A17" s="3" t="s">
        <v>24</v>
      </c>
      <c r="C17" s="1">
        <v>601297669</v>
      </c>
      <c r="D17" s="1" t="s">
        <v>8</v>
      </c>
      <c r="E17" s="3">
        <v>853848974</v>
      </c>
    </row>
    <row r="18" spans="1:5" x14ac:dyDescent="0.25">
      <c r="A18" s="3" t="s">
        <v>25</v>
      </c>
      <c r="C18" s="1">
        <v>467704439</v>
      </c>
      <c r="D18" s="1" t="s">
        <v>8</v>
      </c>
      <c r="E18" s="3">
        <v>757182589</v>
      </c>
    </row>
    <row r="19" spans="1:5" x14ac:dyDescent="0.25">
      <c r="A19" s="3" t="s">
        <v>26</v>
      </c>
      <c r="C19" s="1">
        <v>665392952</v>
      </c>
      <c r="D19" s="1" t="s">
        <v>8</v>
      </c>
      <c r="E19" s="3">
        <v>526303429</v>
      </c>
    </row>
    <row r="20" spans="1:5" x14ac:dyDescent="0.25">
      <c r="A20" s="3" t="s">
        <v>27</v>
      </c>
      <c r="C20" s="1">
        <v>377672866</v>
      </c>
      <c r="D20" s="1" t="s">
        <v>8</v>
      </c>
      <c r="E20" s="3">
        <v>622144287</v>
      </c>
    </row>
    <row r="21" spans="1:5" x14ac:dyDescent="0.25">
      <c r="A21" s="3" t="s">
        <v>28</v>
      </c>
      <c r="C21" s="1">
        <v>522768928</v>
      </c>
      <c r="D21" s="1" t="s">
        <v>8</v>
      </c>
      <c r="E21" s="3">
        <v>681199801</v>
      </c>
    </row>
    <row r="22" spans="1:5" x14ac:dyDescent="0.25">
      <c r="A22" s="3" t="s">
        <v>29</v>
      </c>
      <c r="C22" s="1">
        <v>431764681</v>
      </c>
      <c r="D22" s="1" t="s">
        <v>19</v>
      </c>
      <c r="E22" s="3">
        <v>791430090</v>
      </c>
    </row>
    <row r="23" spans="1:5" x14ac:dyDescent="0.25">
      <c r="A23" s="3" t="s">
        <v>30</v>
      </c>
      <c r="C23" s="1">
        <v>530786026</v>
      </c>
      <c r="D23" s="1" t="s">
        <v>8</v>
      </c>
      <c r="E23" s="3">
        <v>1125423611</v>
      </c>
    </row>
    <row r="24" spans="1:5" x14ac:dyDescent="0.25">
      <c r="A24" s="3" t="s">
        <v>31</v>
      </c>
      <c r="C24" s="1">
        <v>412595404</v>
      </c>
      <c r="D24" s="1" t="s">
        <v>8</v>
      </c>
      <c r="E24" s="3">
        <v>473847196</v>
      </c>
    </row>
    <row r="25" spans="1:5" x14ac:dyDescent="0.25">
      <c r="A25" s="3" t="s">
        <v>32</v>
      </c>
      <c r="C25" s="1">
        <v>666872825</v>
      </c>
      <c r="D25" s="1" t="s">
        <v>8</v>
      </c>
      <c r="E25" s="3">
        <v>583018652</v>
      </c>
    </row>
    <row r="26" spans="1:5" x14ac:dyDescent="0.25">
      <c r="A26" s="3" t="s">
        <v>33</v>
      </c>
      <c r="C26" s="1">
        <v>613150112</v>
      </c>
      <c r="D26" s="1" t="s">
        <v>6</v>
      </c>
      <c r="E26" s="3">
        <v>1463285031</v>
      </c>
    </row>
    <row r="27" spans="1:5" x14ac:dyDescent="0.25">
      <c r="A27" s="3" t="s">
        <v>34</v>
      </c>
      <c r="C27" s="1">
        <v>506573390</v>
      </c>
      <c r="D27" s="1" t="s">
        <v>8</v>
      </c>
      <c r="E27" s="3">
        <v>1044535111</v>
      </c>
    </row>
    <row r="28" spans="1:5" x14ac:dyDescent="0.25">
      <c r="A28" s="3" t="s">
        <v>35</v>
      </c>
      <c r="C28" s="1">
        <v>400543820</v>
      </c>
      <c r="D28" s="1" t="s">
        <v>19</v>
      </c>
      <c r="E28" s="3">
        <v>673352472</v>
      </c>
    </row>
    <row r="29" spans="1:5" x14ac:dyDescent="0.25">
      <c r="A29" s="3" t="s">
        <v>36</v>
      </c>
      <c r="C29" s="1">
        <v>692649751</v>
      </c>
      <c r="D29" s="1" t="s">
        <v>8</v>
      </c>
      <c r="E29" s="3">
        <v>352675072</v>
      </c>
    </row>
    <row r="30" spans="1:5" x14ac:dyDescent="0.25">
      <c r="A30" s="3" t="s">
        <v>37</v>
      </c>
      <c r="C30" s="1">
        <v>659489384</v>
      </c>
      <c r="D30" s="1" t="s">
        <v>8</v>
      </c>
      <c r="E30" s="3">
        <v>793397655</v>
      </c>
    </row>
    <row r="31" spans="1:5" x14ac:dyDescent="0.25">
      <c r="A31" s="3" t="s">
        <v>38</v>
      </c>
      <c r="C31" s="1">
        <v>695353125</v>
      </c>
      <c r="D31" s="1" t="s">
        <v>8</v>
      </c>
      <c r="E31" s="3">
        <v>1416326009</v>
      </c>
    </row>
    <row r="32" spans="1:5" x14ac:dyDescent="0.25">
      <c r="A32" s="3" t="s">
        <v>39</v>
      </c>
      <c r="C32" s="1">
        <v>381403887</v>
      </c>
      <c r="D32" s="1" t="s">
        <v>8</v>
      </c>
      <c r="E32" s="3">
        <v>694535957</v>
      </c>
    </row>
    <row r="33" spans="1:5" x14ac:dyDescent="0.25">
      <c r="A33" s="3" t="s">
        <v>40</v>
      </c>
      <c r="C33" s="1">
        <v>388503593</v>
      </c>
      <c r="D33" s="1" t="s">
        <v>19</v>
      </c>
      <c r="E33" s="3">
        <v>1045153285</v>
      </c>
    </row>
    <row r="34" spans="1:5" x14ac:dyDescent="0.25">
      <c r="A34" s="3" t="s">
        <v>41</v>
      </c>
      <c r="C34" s="1">
        <v>278033483</v>
      </c>
      <c r="D34" s="1" t="s">
        <v>8</v>
      </c>
      <c r="E34" s="3">
        <v>837408583</v>
      </c>
    </row>
    <row r="35" spans="1:5" x14ac:dyDescent="0.25">
      <c r="A35" s="3" t="s">
        <v>42</v>
      </c>
      <c r="C35" s="1">
        <v>428036845</v>
      </c>
      <c r="D35" s="1" t="s">
        <v>8</v>
      </c>
      <c r="E35" s="3">
        <v>740324304</v>
      </c>
    </row>
    <row r="36" spans="1:5" x14ac:dyDescent="0.25">
      <c r="A36" s="3" t="s">
        <v>43</v>
      </c>
      <c r="C36" s="1">
        <v>361612564</v>
      </c>
      <c r="D36" s="1" t="s">
        <v>8</v>
      </c>
      <c r="E36" s="3">
        <v>554638672</v>
      </c>
    </row>
    <row r="37" spans="1:5" x14ac:dyDescent="0.25">
      <c r="A37" s="3" t="s">
        <v>44</v>
      </c>
      <c r="C37" s="1">
        <v>541857819</v>
      </c>
      <c r="D37" s="1" t="s">
        <v>6</v>
      </c>
      <c r="E37" s="3">
        <v>607052141</v>
      </c>
    </row>
    <row r="38" spans="1:5" x14ac:dyDescent="0.25">
      <c r="A38" s="3" t="s">
        <v>45</v>
      </c>
      <c r="C38" s="1">
        <v>578340060</v>
      </c>
      <c r="D38" s="1" t="s">
        <v>8</v>
      </c>
      <c r="E38" s="3">
        <v>586370168</v>
      </c>
    </row>
    <row r="39" spans="1:5" x14ac:dyDescent="0.25">
      <c r="A39" s="3" t="s">
        <v>46</v>
      </c>
      <c r="C39" s="1">
        <v>547816032</v>
      </c>
      <c r="D39" s="1" t="s">
        <v>8</v>
      </c>
      <c r="E39" s="3">
        <v>766750152</v>
      </c>
    </row>
    <row r="40" spans="1:5" x14ac:dyDescent="0.25">
      <c r="A40" s="3" t="s">
        <v>47</v>
      </c>
      <c r="C40" s="1">
        <v>467221037</v>
      </c>
      <c r="D40" s="1" t="s">
        <v>8</v>
      </c>
      <c r="E40" s="3">
        <v>583244463</v>
      </c>
    </row>
    <row r="41" spans="1:5" x14ac:dyDescent="0.25">
      <c r="A41" s="3" t="s">
        <v>48</v>
      </c>
      <c r="C41" s="1">
        <v>665838474</v>
      </c>
      <c r="D41" s="1" t="s">
        <v>8</v>
      </c>
      <c r="E41" s="3">
        <v>685332110</v>
      </c>
    </row>
    <row r="42" spans="1:5" x14ac:dyDescent="0.25">
      <c r="A42" s="3" t="s">
        <v>49</v>
      </c>
      <c r="C42" s="1">
        <v>658874981</v>
      </c>
      <c r="D42" s="1" t="s">
        <v>8</v>
      </c>
      <c r="E42" s="3">
        <v>748865286</v>
      </c>
    </row>
    <row r="43" spans="1:5" x14ac:dyDescent="0.25">
      <c r="A43" s="3" t="s">
        <v>50</v>
      </c>
      <c r="C43" s="1">
        <v>648535022</v>
      </c>
      <c r="D43" s="1" t="s">
        <v>6</v>
      </c>
      <c r="E43" s="3">
        <v>914057578</v>
      </c>
    </row>
    <row r="44" spans="1:5" x14ac:dyDescent="0.25">
      <c r="A44" s="3" t="s">
        <v>51</v>
      </c>
      <c r="C44" s="1">
        <v>387841571</v>
      </c>
      <c r="D44" s="1" t="s">
        <v>8</v>
      </c>
      <c r="E44" s="3">
        <v>1007165325</v>
      </c>
    </row>
    <row r="45" spans="1:5" x14ac:dyDescent="0.25">
      <c r="A45" s="3" t="s">
        <v>52</v>
      </c>
      <c r="C45" s="1">
        <v>422132252</v>
      </c>
      <c r="D45" s="1" t="s">
        <v>8</v>
      </c>
      <c r="E45" s="3">
        <v>538431224</v>
      </c>
    </row>
    <row r="46" spans="1:5" x14ac:dyDescent="0.25">
      <c r="A46" s="3" t="s">
        <v>53</v>
      </c>
      <c r="C46" s="1">
        <v>354766858</v>
      </c>
      <c r="D46" s="1" t="s">
        <v>8</v>
      </c>
      <c r="E46" s="3">
        <v>572912037</v>
      </c>
    </row>
    <row r="47" spans="1:5" x14ac:dyDescent="0.25">
      <c r="A47" s="3" t="s">
        <v>54</v>
      </c>
      <c r="C47" s="1">
        <v>531395738</v>
      </c>
      <c r="D47" s="1" t="s">
        <v>8</v>
      </c>
      <c r="E47" s="3">
        <v>467380818</v>
      </c>
    </row>
    <row r="48" spans="1:5" x14ac:dyDescent="0.25">
      <c r="A48" s="3" t="s">
        <v>55</v>
      </c>
      <c r="C48" s="1">
        <v>349938441</v>
      </c>
      <c r="D48" s="1" t="s">
        <v>6</v>
      </c>
      <c r="E48" s="3">
        <v>774005334</v>
      </c>
    </row>
    <row r="49" spans="1:5" x14ac:dyDescent="0.25">
      <c r="A49" s="3" t="s">
        <v>56</v>
      </c>
      <c r="C49" s="1">
        <v>323277585</v>
      </c>
      <c r="D49" s="1" t="s">
        <v>8</v>
      </c>
      <c r="E49" s="3">
        <v>662612329</v>
      </c>
    </row>
    <row r="50" spans="1:5" x14ac:dyDescent="0.25">
      <c r="A50" s="3" t="s">
        <v>57</v>
      </c>
      <c r="C50" s="1">
        <v>532098967</v>
      </c>
      <c r="D50" s="1" t="s">
        <v>8</v>
      </c>
      <c r="E50" s="3">
        <v>960091878</v>
      </c>
    </row>
    <row r="51" spans="1:5" x14ac:dyDescent="0.25">
      <c r="A51" s="3" t="s">
        <v>58</v>
      </c>
      <c r="C51" s="1">
        <v>848292022</v>
      </c>
      <c r="D51" s="1" t="s">
        <v>8</v>
      </c>
      <c r="E51" s="3">
        <v>959413141</v>
      </c>
    </row>
    <row r="52" spans="1:5" x14ac:dyDescent="0.25">
      <c r="A52" s="3" t="s">
        <v>59</v>
      </c>
      <c r="C52" s="1">
        <v>638497498</v>
      </c>
      <c r="D52" s="1" t="s">
        <v>8</v>
      </c>
      <c r="E52" s="3">
        <v>678353778</v>
      </c>
    </row>
    <row r="53" spans="1:5" x14ac:dyDescent="0.25">
      <c r="A53" s="3" t="s">
        <v>60</v>
      </c>
      <c r="C53" s="1">
        <v>667920286</v>
      </c>
      <c r="D53" s="1" t="s">
        <v>8</v>
      </c>
      <c r="E53" s="3">
        <v>751243332</v>
      </c>
    </row>
    <row r="54" spans="1:5" x14ac:dyDescent="0.25">
      <c r="A54" s="3" t="s">
        <v>61</v>
      </c>
      <c r="C54" s="1">
        <v>415929383</v>
      </c>
      <c r="D54" s="1" t="s">
        <v>6</v>
      </c>
      <c r="E54" s="3">
        <v>1386516746</v>
      </c>
    </row>
    <row r="55" spans="1:5" x14ac:dyDescent="0.25">
      <c r="A55" s="3" t="s">
        <v>62</v>
      </c>
      <c r="C55" s="1">
        <v>823560774</v>
      </c>
      <c r="D55" s="1" t="s">
        <v>8</v>
      </c>
      <c r="E55" s="3">
        <v>674962234</v>
      </c>
    </row>
    <row r="56" spans="1:5" x14ac:dyDescent="0.25">
      <c r="A56" s="3" t="s">
        <v>63</v>
      </c>
      <c r="C56" s="1">
        <v>655489919</v>
      </c>
      <c r="D56" s="1" t="s">
        <v>8</v>
      </c>
      <c r="E56" s="3">
        <v>604047253</v>
      </c>
    </row>
    <row r="57" spans="1:5" x14ac:dyDescent="0.25">
      <c r="A57" s="3" t="s">
        <v>64</v>
      </c>
      <c r="C57" s="1">
        <v>598166534</v>
      </c>
      <c r="D57" s="1" t="s">
        <v>6</v>
      </c>
      <c r="E57" s="3">
        <v>929321219</v>
      </c>
    </row>
    <row r="58" spans="1:5" x14ac:dyDescent="0.25">
      <c r="A58" s="3" t="s">
        <v>65</v>
      </c>
      <c r="C58" s="1">
        <v>645134454</v>
      </c>
      <c r="D58" s="1" t="s">
        <v>8</v>
      </c>
      <c r="E58" s="3">
        <v>1001882521</v>
      </c>
    </row>
    <row r="59" spans="1:5" x14ac:dyDescent="0.25">
      <c r="A59" s="3" t="s">
        <v>66</v>
      </c>
      <c r="C59" s="1">
        <v>450021059</v>
      </c>
      <c r="D59" s="1" t="s">
        <v>67</v>
      </c>
      <c r="E59" s="3">
        <v>552280401</v>
      </c>
    </row>
    <row r="60" spans="1:5" x14ac:dyDescent="0.25">
      <c r="A60" s="3" t="s">
        <v>68</v>
      </c>
      <c r="C60" s="1">
        <v>624929399</v>
      </c>
      <c r="D60" s="1" t="s">
        <v>8</v>
      </c>
      <c r="E60" s="3">
        <v>1260700190</v>
      </c>
    </row>
    <row r="61" spans="1:5" x14ac:dyDescent="0.25">
      <c r="A61" s="3" t="s">
        <v>69</v>
      </c>
      <c r="C61" s="1">
        <v>368095585</v>
      </c>
      <c r="D61" s="1" t="s">
        <v>19</v>
      </c>
      <c r="E61" s="3">
        <v>825970760</v>
      </c>
    </row>
    <row r="62" spans="1:5" x14ac:dyDescent="0.25">
      <c r="A62" s="3" t="s">
        <v>70</v>
      </c>
      <c r="C62" s="1">
        <v>365419716</v>
      </c>
      <c r="D62" s="1" t="s">
        <v>19</v>
      </c>
      <c r="E62" s="3">
        <v>790930007</v>
      </c>
    </row>
    <row r="63" spans="1:5" x14ac:dyDescent="0.25">
      <c r="A63" s="3" t="s">
        <v>71</v>
      </c>
      <c r="C63" s="1">
        <v>318954059</v>
      </c>
      <c r="D63" s="1" t="s">
        <v>8</v>
      </c>
      <c r="E63" s="3">
        <v>932641423</v>
      </c>
    </row>
    <row r="64" spans="1:5" x14ac:dyDescent="0.25">
      <c r="A64" s="3" t="s">
        <v>72</v>
      </c>
      <c r="C64" s="1">
        <v>434353456</v>
      </c>
      <c r="D64" s="1" t="s">
        <v>67</v>
      </c>
      <c r="E64" s="3">
        <v>560625703</v>
      </c>
    </row>
    <row r="65" spans="1:5" x14ac:dyDescent="0.25">
      <c r="A65" s="3" t="s">
        <v>73</v>
      </c>
      <c r="C65" s="1">
        <v>719459833</v>
      </c>
      <c r="D65" s="1" t="s">
        <v>19</v>
      </c>
      <c r="E65" s="3">
        <v>482410666</v>
      </c>
    </row>
    <row r="66" spans="1:5" x14ac:dyDescent="0.25">
      <c r="A66" s="3" t="s">
        <v>74</v>
      </c>
      <c r="C66" s="1">
        <v>469534641</v>
      </c>
      <c r="D66" s="1" t="s">
        <v>8</v>
      </c>
      <c r="E66" s="3">
        <v>600079920</v>
      </c>
    </row>
    <row r="67" spans="1:5" x14ac:dyDescent="0.25">
      <c r="A67" s="3" t="s">
        <v>75</v>
      </c>
      <c r="C67" s="1">
        <v>658295166</v>
      </c>
      <c r="D67" s="1" t="s">
        <v>8</v>
      </c>
      <c r="E67" s="3">
        <v>731316305</v>
      </c>
    </row>
    <row r="68" spans="1:5" x14ac:dyDescent="0.25">
      <c r="A68" s="3" t="s">
        <v>76</v>
      </c>
      <c r="C68" s="1">
        <v>399686100</v>
      </c>
      <c r="D68" s="1" t="s">
        <v>67</v>
      </c>
      <c r="E68" s="3">
        <v>427233388</v>
      </c>
    </row>
    <row r="69" spans="1:5" x14ac:dyDescent="0.25">
      <c r="A69" s="3" t="s">
        <v>77</v>
      </c>
      <c r="C69" s="1">
        <v>461142636</v>
      </c>
      <c r="D69" s="1" t="s">
        <v>19</v>
      </c>
      <c r="E69" s="3">
        <v>763027665</v>
      </c>
    </row>
    <row r="70" spans="1:5" x14ac:dyDescent="0.25">
      <c r="A70" s="3" t="s">
        <v>78</v>
      </c>
      <c r="C70" s="1">
        <v>636204986</v>
      </c>
      <c r="D70" s="1" t="s">
        <v>8</v>
      </c>
      <c r="E70" s="3">
        <v>670968122</v>
      </c>
    </row>
    <row r="71" spans="1:5" x14ac:dyDescent="0.25">
      <c r="A71" s="3" t="s">
        <v>79</v>
      </c>
      <c r="C71" s="1">
        <v>577347232</v>
      </c>
      <c r="D71" s="1" t="s">
        <v>8</v>
      </c>
      <c r="E71" s="3">
        <v>619208252</v>
      </c>
    </row>
    <row r="72" spans="1:5" x14ac:dyDescent="0.25">
      <c r="A72" s="3" t="s">
        <v>80</v>
      </c>
      <c r="C72" s="1">
        <v>689447013</v>
      </c>
      <c r="D72" s="1" t="s">
        <v>19</v>
      </c>
      <c r="E72" s="3">
        <v>461269002</v>
      </c>
    </row>
    <row r="73" spans="1:5" x14ac:dyDescent="0.25">
      <c r="A73" s="3" t="s">
        <v>81</v>
      </c>
      <c r="C73" s="1">
        <v>420852459</v>
      </c>
      <c r="D73" s="1" t="s">
        <v>8</v>
      </c>
      <c r="E73" s="3">
        <v>838283249</v>
      </c>
    </row>
    <row r="74" spans="1:5" x14ac:dyDescent="0.25">
      <c r="A74" s="3" t="s">
        <v>82</v>
      </c>
      <c r="C74" s="1">
        <v>450235086</v>
      </c>
      <c r="D74" s="1" t="s">
        <v>6</v>
      </c>
      <c r="E74" s="3">
        <v>584435060</v>
      </c>
    </row>
    <row r="75" spans="1:5" x14ac:dyDescent="0.25">
      <c r="A75" s="3" t="s">
        <v>83</v>
      </c>
      <c r="C75" s="1">
        <v>414666289</v>
      </c>
      <c r="D75" s="1" t="s">
        <v>19</v>
      </c>
      <c r="E75" s="3">
        <v>388600614</v>
      </c>
    </row>
    <row r="76" spans="1:5" x14ac:dyDescent="0.25">
      <c r="A76" s="3" t="s">
        <v>84</v>
      </c>
      <c r="C76" s="1">
        <v>378881438</v>
      </c>
      <c r="D76" s="1" t="s">
        <v>19</v>
      </c>
      <c r="E76" s="3">
        <v>632374308</v>
      </c>
    </row>
    <row r="77" spans="1:5" x14ac:dyDescent="0.25">
      <c r="A77" s="3" t="s">
        <v>85</v>
      </c>
      <c r="C77" s="1">
        <v>849807120</v>
      </c>
      <c r="D77" s="1" t="s">
        <v>19</v>
      </c>
      <c r="E77" s="3">
        <v>334955629</v>
      </c>
    </row>
    <row r="78" spans="1:5" x14ac:dyDescent="0.25">
      <c r="A78" s="3" t="s">
        <v>86</v>
      </c>
      <c r="C78" s="1">
        <v>601864964</v>
      </c>
      <c r="D78" s="1" t="s">
        <v>8</v>
      </c>
      <c r="E78" s="3">
        <v>555980107</v>
      </c>
    </row>
    <row r="79" spans="1:5" x14ac:dyDescent="0.25">
      <c r="A79" s="3" t="s">
        <v>87</v>
      </c>
      <c r="C79" s="1">
        <v>603426728</v>
      </c>
      <c r="D79" s="1" t="s">
        <v>8</v>
      </c>
      <c r="E79" s="3">
        <v>512762470</v>
      </c>
    </row>
    <row r="80" spans="1:5" x14ac:dyDescent="0.25">
      <c r="A80" s="3" t="s">
        <v>88</v>
      </c>
      <c r="C80" s="1">
        <v>780106642</v>
      </c>
      <c r="D80" s="1" t="s">
        <v>19</v>
      </c>
      <c r="E80" s="3">
        <v>705001159</v>
      </c>
    </row>
    <row r="81" spans="1:5" x14ac:dyDescent="0.25">
      <c r="A81" s="3" t="s">
        <v>89</v>
      </c>
      <c r="C81" s="1">
        <v>624911970</v>
      </c>
      <c r="D81" s="1" t="s">
        <v>6</v>
      </c>
      <c r="E81" s="3">
        <v>991002232</v>
      </c>
    </row>
    <row r="82" spans="1:5" x14ac:dyDescent="0.25">
      <c r="A82" s="3" t="s">
        <v>90</v>
      </c>
      <c r="C82" s="1">
        <v>446514260</v>
      </c>
      <c r="D82" s="1" t="s">
        <v>19</v>
      </c>
      <c r="E82" s="3">
        <v>566445922</v>
      </c>
    </row>
    <row r="83" spans="1:5" x14ac:dyDescent="0.25">
      <c r="A83" s="3" t="s">
        <v>91</v>
      </c>
      <c r="C83" s="1">
        <v>404431951</v>
      </c>
      <c r="D83" s="1" t="s">
        <v>8</v>
      </c>
      <c r="E83" s="3">
        <v>780482280</v>
      </c>
    </row>
    <row r="84" spans="1:5" x14ac:dyDescent="0.25">
      <c r="A84" s="3" t="s">
        <v>92</v>
      </c>
      <c r="C84" s="1">
        <v>547929668</v>
      </c>
      <c r="D84" s="1" t="s">
        <v>8</v>
      </c>
      <c r="E84" s="3">
        <v>884769184</v>
      </c>
    </row>
    <row r="85" spans="1:5" x14ac:dyDescent="0.25">
      <c r="A85" s="3" t="s">
        <v>93</v>
      </c>
      <c r="C85" s="1">
        <v>746508678</v>
      </c>
      <c r="D85" s="1" t="s">
        <v>19</v>
      </c>
      <c r="E85" s="3">
        <v>515734223</v>
      </c>
    </row>
    <row r="86" spans="1:5" x14ac:dyDescent="0.25">
      <c r="A86" s="3" t="s">
        <v>94</v>
      </c>
      <c r="C86" s="1">
        <v>320695203</v>
      </c>
      <c r="D86" s="1" t="s">
        <v>6</v>
      </c>
      <c r="E86" s="3">
        <v>765362122</v>
      </c>
    </row>
    <row r="87" spans="1:5" x14ac:dyDescent="0.25">
      <c r="A87" s="3" t="s">
        <v>95</v>
      </c>
      <c r="C87" s="1">
        <v>756837022</v>
      </c>
      <c r="D87" s="1" t="s">
        <v>8</v>
      </c>
      <c r="E87" s="3">
        <v>813367280</v>
      </c>
    </row>
    <row r="88" spans="1:5" x14ac:dyDescent="0.25">
      <c r="A88" s="3" t="s">
        <v>96</v>
      </c>
      <c r="C88" s="1">
        <v>262344389</v>
      </c>
      <c r="D88" s="1" t="s">
        <v>8</v>
      </c>
      <c r="E88" s="3">
        <v>949566226</v>
      </c>
    </row>
    <row r="89" spans="1:5" x14ac:dyDescent="0.25">
      <c r="A89" s="3" t="s">
        <v>97</v>
      </c>
      <c r="C89" s="1">
        <v>427493779</v>
      </c>
      <c r="D89" s="1" t="s">
        <v>8</v>
      </c>
      <c r="E89" s="3">
        <v>1033886975</v>
      </c>
    </row>
    <row r="90" spans="1:5" x14ac:dyDescent="0.25">
      <c r="A90" s="3" t="s">
        <v>98</v>
      </c>
      <c r="C90" s="1">
        <v>469244502</v>
      </c>
      <c r="D90" s="1" t="s">
        <v>8</v>
      </c>
      <c r="E90" s="3">
        <v>636746201</v>
      </c>
    </row>
    <row r="91" spans="1:5" x14ac:dyDescent="0.25">
      <c r="A91" s="3" t="s">
        <v>99</v>
      </c>
      <c r="C91" s="1">
        <v>468414673</v>
      </c>
      <c r="D91" s="1" t="s">
        <v>19</v>
      </c>
      <c r="E91" s="3">
        <v>1386502067</v>
      </c>
    </row>
    <row r="92" spans="1:5" x14ac:dyDescent="0.25">
      <c r="A92" s="3" t="s">
        <v>100</v>
      </c>
      <c r="C92" s="1">
        <v>525135648</v>
      </c>
      <c r="D92" s="1" t="s">
        <v>8</v>
      </c>
      <c r="E92" s="3">
        <v>879778698</v>
      </c>
    </row>
    <row r="93" spans="1:5" x14ac:dyDescent="0.25">
      <c r="A93" s="3" t="s">
        <v>101</v>
      </c>
      <c r="C93" s="1">
        <v>407773909</v>
      </c>
      <c r="D93" s="1" t="s">
        <v>8</v>
      </c>
      <c r="E93" s="3">
        <v>584685396</v>
      </c>
    </row>
    <row r="94" spans="1:5" x14ac:dyDescent="0.25">
      <c r="A94" s="3" t="s">
        <v>102</v>
      </c>
      <c r="C94" s="1">
        <v>525400863</v>
      </c>
      <c r="D94" s="1" t="s">
        <v>19</v>
      </c>
      <c r="E94" s="3">
        <v>633625346</v>
      </c>
    </row>
    <row r="95" spans="1:5" x14ac:dyDescent="0.25">
      <c r="A95" s="3" t="s">
        <v>103</v>
      </c>
      <c r="C95" s="1">
        <v>374251374</v>
      </c>
      <c r="D95" s="1" t="s">
        <v>8</v>
      </c>
      <c r="E95" s="3">
        <v>614245712</v>
      </c>
    </row>
    <row r="96" spans="1:5" x14ac:dyDescent="0.25">
      <c r="A96" s="3" t="s">
        <v>104</v>
      </c>
      <c r="C96" s="1">
        <v>441083775</v>
      </c>
      <c r="D96" s="1" t="s">
        <v>19</v>
      </c>
      <c r="E96" s="3">
        <v>756531418</v>
      </c>
    </row>
    <row r="97" spans="1:5" x14ac:dyDescent="0.25">
      <c r="A97" s="3" t="s">
        <v>105</v>
      </c>
      <c r="C97" s="1">
        <v>419925228</v>
      </c>
      <c r="D97" s="1" t="s">
        <v>19</v>
      </c>
      <c r="E97" s="3">
        <v>600941182</v>
      </c>
    </row>
    <row r="98" spans="1:5" x14ac:dyDescent="0.25">
      <c r="A98" s="3" t="s">
        <v>106</v>
      </c>
      <c r="C98" s="1">
        <v>665429593</v>
      </c>
      <c r="D98" s="1" t="s">
        <v>19</v>
      </c>
      <c r="E98" s="3">
        <v>1125071985</v>
      </c>
    </row>
    <row r="99" spans="1:5" x14ac:dyDescent="0.25">
      <c r="A99" s="3" t="s">
        <v>107</v>
      </c>
      <c r="C99" s="1">
        <v>377528623</v>
      </c>
      <c r="D99" s="1" t="s">
        <v>19</v>
      </c>
      <c r="E99" s="3">
        <v>547738545</v>
      </c>
    </row>
    <row r="100" spans="1:5" x14ac:dyDescent="0.25">
      <c r="A100" s="3" t="s">
        <v>108</v>
      </c>
      <c r="C100" s="1">
        <v>649891052</v>
      </c>
      <c r="D100" s="1" t="s">
        <v>67</v>
      </c>
      <c r="E100" s="3">
        <v>173831711</v>
      </c>
    </row>
    <row r="101" spans="1:5" x14ac:dyDescent="0.25">
      <c r="A101" s="3" t="s">
        <v>109</v>
      </c>
      <c r="C101" s="1">
        <v>857677407</v>
      </c>
      <c r="D101" s="1" t="s">
        <v>19</v>
      </c>
      <c r="E101" s="3">
        <v>1134297036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D8C9-2FFB-4825-B9D9-633ADFDDDB0F}">
  <sheetPr codeName="Лист2"/>
  <dimension ref="A1:E101"/>
  <sheetViews>
    <sheetView workbookViewId="0">
      <selection activeCell="K23" sqref="K23"/>
    </sheetView>
  </sheetViews>
  <sheetFormatPr defaultRowHeight="15" x14ac:dyDescent="0.25"/>
  <cols>
    <col min="1" max="1" width="13.85546875" style="3" customWidth="1"/>
    <col min="2" max="2" width="12.85546875" style="3" customWidth="1"/>
    <col min="3" max="3" width="10.28515625" style="1" customWidth="1"/>
    <col min="4" max="4" width="7" style="1" customWidth="1"/>
    <col min="5" max="5" width="13" style="3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C2" s="1">
        <v>555079865</v>
      </c>
      <c r="D2" s="1" t="s">
        <v>6</v>
      </c>
      <c r="E2" s="3">
        <v>1301918740</v>
      </c>
    </row>
    <row r="3" spans="1:5" x14ac:dyDescent="0.25">
      <c r="A3" s="3" t="s">
        <v>11</v>
      </c>
      <c r="C3" s="1">
        <v>418538513</v>
      </c>
      <c r="D3" s="1" t="s">
        <v>8</v>
      </c>
      <c r="E3" s="3">
        <v>1087020360</v>
      </c>
    </row>
    <row r="4" spans="1:5" x14ac:dyDescent="0.25">
      <c r="A4" s="3" t="s">
        <v>7</v>
      </c>
      <c r="C4" s="1">
        <v>705850749</v>
      </c>
      <c r="D4" s="1" t="s">
        <v>8</v>
      </c>
      <c r="E4" s="3">
        <v>573640959</v>
      </c>
    </row>
    <row r="5" spans="1:5" x14ac:dyDescent="0.25">
      <c r="A5" s="3" t="s">
        <v>14</v>
      </c>
      <c r="C5" s="1">
        <v>401813779</v>
      </c>
      <c r="D5" s="1" t="s">
        <v>15</v>
      </c>
      <c r="E5" s="3">
        <v>1249798718</v>
      </c>
    </row>
    <row r="6" spans="1:5" x14ac:dyDescent="0.25">
      <c r="A6" s="3" t="s">
        <v>12</v>
      </c>
      <c r="C6" s="1">
        <v>625237419</v>
      </c>
      <c r="D6" s="1" t="s">
        <v>8</v>
      </c>
      <c r="E6" s="3">
        <v>773369362</v>
      </c>
    </row>
    <row r="7" spans="1:5" x14ac:dyDescent="0.25">
      <c r="A7" s="3" t="s">
        <v>10</v>
      </c>
      <c r="C7" s="1">
        <v>665206039</v>
      </c>
      <c r="D7" s="1" t="s">
        <v>8</v>
      </c>
      <c r="E7" s="3">
        <v>581585163</v>
      </c>
    </row>
    <row r="8" spans="1:5" x14ac:dyDescent="0.25">
      <c r="A8" s="3" t="s">
        <v>16</v>
      </c>
      <c r="C8" s="1">
        <v>524711192</v>
      </c>
      <c r="D8" s="1" t="s">
        <v>8</v>
      </c>
      <c r="E8" s="3">
        <v>1158153292</v>
      </c>
    </row>
    <row r="9" spans="1:5" x14ac:dyDescent="0.25">
      <c r="A9" s="3" t="s">
        <v>18</v>
      </c>
      <c r="C9" s="1">
        <v>542836454</v>
      </c>
      <c r="D9" s="1" t="s">
        <v>19</v>
      </c>
      <c r="E9" s="3">
        <v>514323068</v>
      </c>
    </row>
    <row r="10" spans="1:5" x14ac:dyDescent="0.25">
      <c r="A10" s="3" t="s">
        <v>9</v>
      </c>
      <c r="C10" s="1">
        <v>546238966</v>
      </c>
      <c r="D10" s="1" t="s">
        <v>8</v>
      </c>
      <c r="E10" s="3">
        <v>717312494</v>
      </c>
    </row>
    <row r="11" spans="1:5" x14ac:dyDescent="0.25">
      <c r="A11" s="3" t="s">
        <v>17</v>
      </c>
      <c r="C11" s="1">
        <v>684686110</v>
      </c>
      <c r="D11" s="1" t="s">
        <v>8</v>
      </c>
      <c r="E11" s="3">
        <v>1068327899</v>
      </c>
    </row>
    <row r="12" spans="1:5" x14ac:dyDescent="0.25">
      <c r="A12" s="3" t="s">
        <v>20</v>
      </c>
      <c r="C12" s="1">
        <v>578635897</v>
      </c>
      <c r="D12" s="1" t="s">
        <v>8</v>
      </c>
      <c r="E12" s="3">
        <v>984402737</v>
      </c>
    </row>
    <row r="13" spans="1:5" x14ac:dyDescent="0.25">
      <c r="A13" s="3" t="s">
        <v>24</v>
      </c>
      <c r="C13" s="1">
        <v>601297669</v>
      </c>
      <c r="D13" s="1" t="s">
        <v>8</v>
      </c>
      <c r="E13" s="3">
        <v>836768336</v>
      </c>
    </row>
    <row r="14" spans="1:5" x14ac:dyDescent="0.25">
      <c r="A14" s="3" t="s">
        <v>13</v>
      </c>
      <c r="C14" s="1">
        <v>619219823</v>
      </c>
      <c r="D14" s="1" t="s">
        <v>8</v>
      </c>
      <c r="E14" s="3">
        <v>1278476978</v>
      </c>
    </row>
    <row r="15" spans="1:5" x14ac:dyDescent="0.25">
      <c r="A15" s="3" t="s">
        <v>21</v>
      </c>
      <c r="C15" s="1">
        <v>848568285</v>
      </c>
      <c r="D15" s="1" t="s">
        <v>6</v>
      </c>
      <c r="E15" s="3">
        <v>1238332626</v>
      </c>
    </row>
    <row r="16" spans="1:5" x14ac:dyDescent="0.25">
      <c r="A16" s="3" t="s">
        <v>22</v>
      </c>
      <c r="C16" s="1">
        <v>619899599</v>
      </c>
      <c r="D16" s="1" t="s">
        <v>8</v>
      </c>
      <c r="E16" s="3">
        <v>728605069</v>
      </c>
    </row>
    <row r="17" spans="1:5" x14ac:dyDescent="0.25">
      <c r="A17" s="3" t="s">
        <v>23</v>
      </c>
      <c r="C17" s="1">
        <v>542792873</v>
      </c>
      <c r="D17" s="1" t="s">
        <v>8</v>
      </c>
      <c r="E17" s="3">
        <v>546828003</v>
      </c>
    </row>
    <row r="18" spans="1:5" x14ac:dyDescent="0.25">
      <c r="A18" s="3" t="s">
        <v>25</v>
      </c>
      <c r="C18" s="1">
        <v>467704439</v>
      </c>
      <c r="D18" s="1" t="s">
        <v>8</v>
      </c>
      <c r="E18" s="3">
        <v>745175651</v>
      </c>
    </row>
    <row r="19" spans="1:5" x14ac:dyDescent="0.25">
      <c r="A19" s="3" t="s">
        <v>27</v>
      </c>
      <c r="C19" s="1">
        <v>377672866</v>
      </c>
      <c r="D19" s="1" t="s">
        <v>8</v>
      </c>
      <c r="E19" s="3">
        <v>612425907</v>
      </c>
    </row>
    <row r="20" spans="1:5" x14ac:dyDescent="0.25">
      <c r="A20" s="3" t="s">
        <v>26</v>
      </c>
      <c r="C20" s="1">
        <v>665392952</v>
      </c>
      <c r="D20" s="1" t="s">
        <v>8</v>
      </c>
      <c r="E20" s="3">
        <v>505591417</v>
      </c>
    </row>
    <row r="21" spans="1:5" x14ac:dyDescent="0.25">
      <c r="A21" s="3" t="s">
        <v>30</v>
      </c>
      <c r="C21" s="1">
        <v>530786026</v>
      </c>
      <c r="D21" s="1" t="s">
        <v>8</v>
      </c>
      <c r="E21" s="3">
        <v>1100650259</v>
      </c>
    </row>
    <row r="22" spans="1:5" x14ac:dyDescent="0.25">
      <c r="A22" s="3" t="s">
        <v>29</v>
      </c>
      <c r="C22" s="1">
        <v>431764681</v>
      </c>
      <c r="D22" s="1" t="s">
        <v>19</v>
      </c>
      <c r="E22" s="3">
        <v>794969465</v>
      </c>
    </row>
    <row r="23" spans="1:5" x14ac:dyDescent="0.25">
      <c r="A23" s="3" t="s">
        <v>31</v>
      </c>
      <c r="C23" s="1">
        <v>412595404</v>
      </c>
      <c r="D23" s="1" t="s">
        <v>8</v>
      </c>
      <c r="E23" s="3">
        <v>479888686</v>
      </c>
    </row>
    <row r="24" spans="1:5" x14ac:dyDescent="0.25">
      <c r="A24" s="3" t="s">
        <v>28</v>
      </c>
      <c r="C24" s="1">
        <v>522768928</v>
      </c>
      <c r="D24" s="1" t="s">
        <v>8</v>
      </c>
      <c r="E24" s="3">
        <v>676423849</v>
      </c>
    </row>
    <row r="25" spans="1:5" x14ac:dyDescent="0.25">
      <c r="A25" s="3" t="s">
        <v>32</v>
      </c>
      <c r="C25" s="1">
        <v>666872825</v>
      </c>
      <c r="D25" s="1" t="s">
        <v>8</v>
      </c>
      <c r="E25" s="3">
        <v>578078784</v>
      </c>
    </row>
    <row r="26" spans="1:5" x14ac:dyDescent="0.25">
      <c r="A26" s="3" t="s">
        <v>35</v>
      </c>
      <c r="C26" s="1">
        <v>400543820</v>
      </c>
      <c r="D26" s="1" t="s">
        <v>19</v>
      </c>
      <c r="E26" s="3">
        <v>663890472</v>
      </c>
    </row>
    <row r="27" spans="1:5" x14ac:dyDescent="0.25">
      <c r="A27" s="3" t="s">
        <v>34</v>
      </c>
      <c r="C27" s="1">
        <v>506573390</v>
      </c>
      <c r="D27" s="1" t="s">
        <v>8</v>
      </c>
      <c r="E27" s="3">
        <v>1039807875</v>
      </c>
    </row>
    <row r="28" spans="1:5" x14ac:dyDescent="0.25">
      <c r="A28" s="3" t="s">
        <v>49</v>
      </c>
      <c r="C28" s="1">
        <v>658874981</v>
      </c>
      <c r="D28" s="1" t="s">
        <v>8</v>
      </c>
      <c r="E28" s="3">
        <v>744482896</v>
      </c>
    </row>
    <row r="29" spans="1:5" x14ac:dyDescent="0.25">
      <c r="A29" s="3" t="s">
        <v>33</v>
      </c>
      <c r="C29" s="1">
        <v>613150112</v>
      </c>
      <c r="D29" s="1" t="s">
        <v>6</v>
      </c>
      <c r="E29" s="3">
        <v>1458524707</v>
      </c>
    </row>
    <row r="30" spans="1:5" x14ac:dyDescent="0.25">
      <c r="A30" s="3" t="s">
        <v>38</v>
      </c>
      <c r="C30" s="1">
        <v>695353125</v>
      </c>
      <c r="D30" s="1" t="s">
        <v>6</v>
      </c>
      <c r="E30" s="3">
        <v>1382177529</v>
      </c>
    </row>
    <row r="31" spans="1:5" x14ac:dyDescent="0.25">
      <c r="A31" s="3" t="s">
        <v>39</v>
      </c>
      <c r="C31" s="1">
        <v>381403887</v>
      </c>
      <c r="D31" s="1" t="s">
        <v>8</v>
      </c>
      <c r="E31" s="3">
        <v>694010352</v>
      </c>
    </row>
    <row r="32" spans="1:5" x14ac:dyDescent="0.25">
      <c r="A32" s="3" t="s">
        <v>36</v>
      </c>
      <c r="C32" s="1">
        <v>692649751</v>
      </c>
      <c r="D32" s="1" t="s">
        <v>8</v>
      </c>
      <c r="E32" s="3">
        <v>352675072</v>
      </c>
    </row>
    <row r="33" spans="1:5" x14ac:dyDescent="0.25">
      <c r="A33" s="3" t="s">
        <v>37</v>
      </c>
      <c r="C33" s="1">
        <v>659489384</v>
      </c>
      <c r="D33" s="1" t="s">
        <v>8</v>
      </c>
      <c r="E33" s="3">
        <v>786023212</v>
      </c>
    </row>
    <row r="34" spans="1:5" x14ac:dyDescent="0.25">
      <c r="A34" s="3" t="s">
        <v>50</v>
      </c>
      <c r="C34" s="1">
        <v>648535022</v>
      </c>
      <c r="D34" s="1" t="s">
        <v>6</v>
      </c>
      <c r="E34" s="3">
        <v>907119238</v>
      </c>
    </row>
    <row r="35" spans="1:5" x14ac:dyDescent="0.25">
      <c r="A35" s="3" t="s">
        <v>43</v>
      </c>
      <c r="C35" s="1">
        <v>361612564</v>
      </c>
      <c r="D35" s="1" t="s">
        <v>8</v>
      </c>
      <c r="E35" s="3">
        <v>548491040</v>
      </c>
    </row>
    <row r="36" spans="1:5" x14ac:dyDescent="0.25">
      <c r="A36" s="3" t="s">
        <v>47</v>
      </c>
      <c r="C36" s="1">
        <v>467221037</v>
      </c>
      <c r="D36" s="1" t="s">
        <v>8</v>
      </c>
      <c r="E36" s="3">
        <v>570831855</v>
      </c>
    </row>
    <row r="37" spans="1:5" x14ac:dyDescent="0.25">
      <c r="A37" s="3" t="s">
        <v>41</v>
      </c>
      <c r="C37" s="1">
        <v>278033483</v>
      </c>
      <c r="D37" s="1" t="s">
        <v>8</v>
      </c>
      <c r="E37" s="3">
        <v>836060231</v>
      </c>
    </row>
    <row r="38" spans="1:5" x14ac:dyDescent="0.25">
      <c r="A38" s="3" t="s">
        <v>42</v>
      </c>
      <c r="C38" s="1">
        <v>428036845</v>
      </c>
      <c r="D38" s="1" t="s">
        <v>8</v>
      </c>
      <c r="E38" s="3">
        <v>737274904</v>
      </c>
    </row>
    <row r="39" spans="1:5" x14ac:dyDescent="0.25">
      <c r="A39" s="3" t="s">
        <v>45</v>
      </c>
      <c r="C39" s="1">
        <v>578340060</v>
      </c>
      <c r="D39" s="1" t="s">
        <v>8</v>
      </c>
      <c r="E39" s="3">
        <v>574694864</v>
      </c>
    </row>
    <row r="40" spans="1:5" x14ac:dyDescent="0.25">
      <c r="A40" s="3" t="s">
        <v>44</v>
      </c>
      <c r="C40" s="1">
        <v>541857819</v>
      </c>
      <c r="D40" s="1" t="s">
        <v>6</v>
      </c>
      <c r="E40" s="3">
        <v>607782773</v>
      </c>
    </row>
    <row r="41" spans="1:5" x14ac:dyDescent="0.25">
      <c r="A41" s="3" t="s">
        <v>55</v>
      </c>
      <c r="C41" s="1">
        <v>349938441</v>
      </c>
      <c r="D41" s="1" t="s">
        <v>6</v>
      </c>
      <c r="E41" s="3">
        <v>761438396</v>
      </c>
    </row>
    <row r="42" spans="1:5" x14ac:dyDescent="0.25">
      <c r="A42" s="3" t="s">
        <v>46</v>
      </c>
      <c r="C42" s="1">
        <v>547816032</v>
      </c>
      <c r="D42" s="1" t="s">
        <v>8</v>
      </c>
      <c r="E42" s="3">
        <v>752964874</v>
      </c>
    </row>
    <row r="43" spans="1:5" x14ac:dyDescent="0.25">
      <c r="A43" s="3" t="s">
        <v>48</v>
      </c>
      <c r="C43" s="1">
        <v>665838474</v>
      </c>
      <c r="D43" s="1" t="s">
        <v>8</v>
      </c>
      <c r="E43" s="3">
        <v>673147489</v>
      </c>
    </row>
    <row r="44" spans="1:5" x14ac:dyDescent="0.25">
      <c r="A44" s="3" t="s">
        <v>57</v>
      </c>
      <c r="C44" s="1">
        <v>532098967</v>
      </c>
      <c r="D44" s="1" t="s">
        <v>8</v>
      </c>
      <c r="E44" s="3">
        <v>947372468</v>
      </c>
    </row>
    <row r="45" spans="1:5" x14ac:dyDescent="0.25">
      <c r="A45" s="3" t="s">
        <v>40</v>
      </c>
      <c r="C45" s="1">
        <v>388503593</v>
      </c>
      <c r="D45" s="1" t="s">
        <v>19</v>
      </c>
      <c r="E45" s="3">
        <v>1025277366</v>
      </c>
    </row>
    <row r="46" spans="1:5" x14ac:dyDescent="0.25">
      <c r="A46" s="3" t="s">
        <v>110</v>
      </c>
      <c r="C46" s="1">
        <v>529286436</v>
      </c>
      <c r="D46" s="1" t="s">
        <v>19</v>
      </c>
      <c r="E46" s="3">
        <v>1095709272</v>
      </c>
    </row>
    <row r="47" spans="1:5" x14ac:dyDescent="0.25">
      <c r="A47" s="3" t="s">
        <v>65</v>
      </c>
      <c r="C47" s="1">
        <v>645134454</v>
      </c>
      <c r="D47" s="1" t="s">
        <v>8</v>
      </c>
      <c r="E47" s="3">
        <v>994085763</v>
      </c>
    </row>
    <row r="48" spans="1:5" x14ac:dyDescent="0.25">
      <c r="A48" s="3" t="s">
        <v>51</v>
      </c>
      <c r="C48" s="1">
        <v>387841571</v>
      </c>
      <c r="D48" s="1" t="s">
        <v>6</v>
      </c>
      <c r="E48" s="3">
        <v>998370273</v>
      </c>
    </row>
    <row r="49" spans="1:5" x14ac:dyDescent="0.25">
      <c r="A49" s="3" t="s">
        <v>52</v>
      </c>
      <c r="C49" s="1">
        <v>422132252</v>
      </c>
      <c r="D49" s="1" t="s">
        <v>6</v>
      </c>
      <c r="E49" s="3">
        <v>510052786</v>
      </c>
    </row>
    <row r="50" spans="1:5" x14ac:dyDescent="0.25">
      <c r="A50" s="3" t="s">
        <v>53</v>
      </c>
      <c r="C50" s="1">
        <v>354766858</v>
      </c>
      <c r="D50" s="1" t="s">
        <v>8</v>
      </c>
      <c r="E50" s="3">
        <v>568708825</v>
      </c>
    </row>
    <row r="51" spans="1:5" x14ac:dyDescent="0.25">
      <c r="A51" s="3" t="s">
        <v>56</v>
      </c>
      <c r="C51" s="1">
        <v>323277585</v>
      </c>
      <c r="D51" s="1" t="s">
        <v>8</v>
      </c>
      <c r="E51" s="3">
        <v>655088307</v>
      </c>
    </row>
    <row r="52" spans="1:5" x14ac:dyDescent="0.25">
      <c r="A52" s="3" t="s">
        <v>60</v>
      </c>
      <c r="C52" s="1">
        <v>667920286</v>
      </c>
      <c r="D52" s="1" t="s">
        <v>8</v>
      </c>
      <c r="E52" s="3">
        <v>738921282</v>
      </c>
    </row>
    <row r="53" spans="1:5" x14ac:dyDescent="0.25">
      <c r="A53" s="3" t="s">
        <v>54</v>
      </c>
      <c r="C53" s="1">
        <v>531395738</v>
      </c>
      <c r="D53" s="1" t="s">
        <v>8</v>
      </c>
      <c r="E53" s="3">
        <v>456612146</v>
      </c>
    </row>
    <row r="54" spans="1:5" x14ac:dyDescent="0.25">
      <c r="A54" s="3" t="s">
        <v>59</v>
      </c>
      <c r="C54" s="1">
        <v>638497498</v>
      </c>
      <c r="D54" s="1" t="s">
        <v>8</v>
      </c>
      <c r="E54" s="3">
        <v>684122980</v>
      </c>
    </row>
    <row r="55" spans="1:5" x14ac:dyDescent="0.25">
      <c r="A55" s="3" t="s">
        <v>58</v>
      </c>
      <c r="C55" s="1">
        <v>848292022</v>
      </c>
      <c r="D55" s="1" t="s">
        <v>8</v>
      </c>
      <c r="E55" s="3">
        <v>963069185</v>
      </c>
    </row>
    <row r="56" spans="1:5" x14ac:dyDescent="0.25">
      <c r="A56" s="3" t="s">
        <v>61</v>
      </c>
      <c r="C56" s="1">
        <v>415929383</v>
      </c>
      <c r="D56" s="1" t="s">
        <v>6</v>
      </c>
      <c r="E56" s="3">
        <v>1302418610</v>
      </c>
    </row>
    <row r="57" spans="1:5" x14ac:dyDescent="0.25">
      <c r="A57" s="3" t="s">
        <v>63</v>
      </c>
      <c r="C57" s="1">
        <v>655489919</v>
      </c>
      <c r="D57" s="1" t="s">
        <v>8</v>
      </c>
      <c r="E57" s="3">
        <v>590886257</v>
      </c>
    </row>
    <row r="58" spans="1:5" x14ac:dyDescent="0.25">
      <c r="A58" s="3" t="s">
        <v>64</v>
      </c>
      <c r="C58" s="1">
        <v>598166534</v>
      </c>
      <c r="D58" s="1" t="s">
        <v>6</v>
      </c>
      <c r="E58" s="3">
        <v>913853483</v>
      </c>
    </row>
    <row r="59" spans="1:5" x14ac:dyDescent="0.25">
      <c r="A59" s="3" t="s">
        <v>62</v>
      </c>
      <c r="C59" s="1">
        <v>823560774</v>
      </c>
      <c r="D59" s="1" t="s">
        <v>8</v>
      </c>
      <c r="E59" s="3">
        <v>676935865</v>
      </c>
    </row>
    <row r="60" spans="1:5" x14ac:dyDescent="0.25">
      <c r="A60" s="3" t="s">
        <v>69</v>
      </c>
      <c r="C60" s="1">
        <v>368095585</v>
      </c>
      <c r="D60" s="1" t="s">
        <v>6</v>
      </c>
      <c r="E60" s="3">
        <v>816535592</v>
      </c>
    </row>
    <row r="61" spans="1:5" x14ac:dyDescent="0.25">
      <c r="A61" s="3" t="s">
        <v>68</v>
      </c>
      <c r="C61" s="1">
        <v>624929399</v>
      </c>
      <c r="D61" s="1" t="s">
        <v>8</v>
      </c>
      <c r="E61" s="3">
        <v>1244952882</v>
      </c>
    </row>
    <row r="62" spans="1:5" x14ac:dyDescent="0.25">
      <c r="A62" s="3" t="s">
        <v>74</v>
      </c>
      <c r="C62" s="1">
        <v>469534641</v>
      </c>
      <c r="D62" s="1" t="s">
        <v>8</v>
      </c>
      <c r="E62" s="3">
        <v>579022402</v>
      </c>
    </row>
    <row r="63" spans="1:5" x14ac:dyDescent="0.25">
      <c r="A63" s="3" t="s">
        <v>73</v>
      </c>
      <c r="C63" s="1">
        <v>719459833</v>
      </c>
      <c r="D63" s="1" t="s">
        <v>19</v>
      </c>
      <c r="E63" s="3">
        <v>471414158</v>
      </c>
    </row>
    <row r="64" spans="1:5" x14ac:dyDescent="0.25">
      <c r="A64" s="3" t="s">
        <v>70</v>
      </c>
      <c r="C64" s="1">
        <v>365419716</v>
      </c>
      <c r="D64" s="1" t="s">
        <v>19</v>
      </c>
      <c r="E64" s="3">
        <v>794433983</v>
      </c>
    </row>
    <row r="65" spans="1:5" x14ac:dyDescent="0.25">
      <c r="A65" s="3" t="s">
        <v>71</v>
      </c>
      <c r="C65" s="1">
        <v>318954059</v>
      </c>
      <c r="D65" s="1" t="s">
        <v>8</v>
      </c>
      <c r="E65" s="3">
        <v>919164717</v>
      </c>
    </row>
    <row r="66" spans="1:5" x14ac:dyDescent="0.25">
      <c r="A66" s="3" t="s">
        <v>81</v>
      </c>
      <c r="C66" s="1">
        <v>420852459</v>
      </c>
      <c r="D66" s="1" t="s">
        <v>8</v>
      </c>
      <c r="E66" s="3">
        <v>835912697</v>
      </c>
    </row>
    <row r="67" spans="1:5" x14ac:dyDescent="0.25">
      <c r="A67" s="3" t="s">
        <v>75</v>
      </c>
      <c r="C67" s="1">
        <v>658295166</v>
      </c>
      <c r="D67" s="1" t="s">
        <v>8</v>
      </c>
      <c r="E67" s="3">
        <v>698734113</v>
      </c>
    </row>
    <row r="68" spans="1:5" x14ac:dyDescent="0.25">
      <c r="A68" s="3" t="s">
        <v>76</v>
      </c>
      <c r="C68" s="1">
        <v>399686100</v>
      </c>
      <c r="D68" s="1" t="s">
        <v>67</v>
      </c>
      <c r="E68" s="3">
        <v>427253388</v>
      </c>
    </row>
    <row r="69" spans="1:5" x14ac:dyDescent="0.25">
      <c r="A69" s="3" t="s">
        <v>77</v>
      </c>
      <c r="C69" s="1">
        <v>461142636</v>
      </c>
      <c r="D69" s="1" t="s">
        <v>19</v>
      </c>
      <c r="E69" s="3">
        <v>755495217</v>
      </c>
    </row>
    <row r="70" spans="1:5" x14ac:dyDescent="0.25">
      <c r="A70" s="3" t="s">
        <v>83</v>
      </c>
      <c r="C70" s="1">
        <v>414666289</v>
      </c>
      <c r="D70" s="1" t="s">
        <v>19</v>
      </c>
      <c r="E70" s="3">
        <v>386811954</v>
      </c>
    </row>
    <row r="71" spans="1:5" x14ac:dyDescent="0.25">
      <c r="A71" s="3" t="s">
        <v>80</v>
      </c>
      <c r="C71" s="1">
        <v>689447013</v>
      </c>
      <c r="D71" s="1" t="s">
        <v>19</v>
      </c>
      <c r="E71" s="3">
        <v>446774533</v>
      </c>
    </row>
    <row r="72" spans="1:5" x14ac:dyDescent="0.25">
      <c r="A72" s="3" t="s">
        <v>93</v>
      </c>
      <c r="C72" s="1">
        <v>746508678</v>
      </c>
      <c r="D72" s="1" t="s">
        <v>19</v>
      </c>
      <c r="E72" s="3">
        <v>503150323</v>
      </c>
    </row>
    <row r="73" spans="1:5" x14ac:dyDescent="0.25">
      <c r="A73" s="3" t="s">
        <v>78</v>
      </c>
      <c r="C73" s="1">
        <v>636204986</v>
      </c>
      <c r="D73" s="1" t="s">
        <v>8</v>
      </c>
      <c r="E73" s="3">
        <v>659395744</v>
      </c>
    </row>
    <row r="74" spans="1:5" x14ac:dyDescent="0.25">
      <c r="A74" s="3" t="s">
        <v>79</v>
      </c>
      <c r="C74" s="1">
        <v>577347232</v>
      </c>
      <c r="D74" s="1" t="s">
        <v>8</v>
      </c>
      <c r="E74" s="3">
        <v>609209556</v>
      </c>
    </row>
    <row r="75" spans="1:5" x14ac:dyDescent="0.25">
      <c r="A75" s="3" t="s">
        <v>84</v>
      </c>
      <c r="C75" s="1">
        <v>378881438</v>
      </c>
      <c r="D75" s="1" t="s">
        <v>19</v>
      </c>
      <c r="E75" s="3">
        <v>632242629</v>
      </c>
    </row>
    <row r="76" spans="1:5" x14ac:dyDescent="0.25">
      <c r="A76" s="3" t="s">
        <v>87</v>
      </c>
      <c r="C76" s="1">
        <v>603426728</v>
      </c>
      <c r="D76" s="1" t="s">
        <v>8</v>
      </c>
      <c r="E76" s="3">
        <v>502834594</v>
      </c>
    </row>
    <row r="77" spans="1:5" x14ac:dyDescent="0.25">
      <c r="A77" s="3" t="s">
        <v>82</v>
      </c>
      <c r="C77" s="1">
        <v>450235086</v>
      </c>
      <c r="D77" s="1" t="s">
        <v>6</v>
      </c>
      <c r="E77" s="3">
        <v>583657184</v>
      </c>
    </row>
    <row r="78" spans="1:5" x14ac:dyDescent="0.25">
      <c r="A78" s="3" t="s">
        <v>90</v>
      </c>
      <c r="C78" s="1">
        <v>446514260</v>
      </c>
      <c r="D78" s="1" t="s">
        <v>19</v>
      </c>
      <c r="E78" s="3">
        <v>560863282</v>
      </c>
    </row>
    <row r="79" spans="1:5" x14ac:dyDescent="0.25">
      <c r="A79" s="3" t="s">
        <v>85</v>
      </c>
      <c r="C79" s="1">
        <v>849807120</v>
      </c>
      <c r="D79" s="1" t="s">
        <v>19</v>
      </c>
      <c r="E79" s="3">
        <v>334605901</v>
      </c>
    </row>
    <row r="80" spans="1:5" x14ac:dyDescent="0.25">
      <c r="A80" s="3" t="s">
        <v>88</v>
      </c>
      <c r="C80" s="1">
        <v>780106642</v>
      </c>
      <c r="D80" s="1" t="s">
        <v>19</v>
      </c>
      <c r="E80" s="3">
        <v>690781677</v>
      </c>
    </row>
    <row r="81" spans="1:5" x14ac:dyDescent="0.25">
      <c r="A81" s="3" t="s">
        <v>89</v>
      </c>
      <c r="C81" s="1">
        <v>624911970</v>
      </c>
      <c r="D81" s="1" t="s">
        <v>6</v>
      </c>
      <c r="E81" s="3">
        <v>963699552</v>
      </c>
    </row>
    <row r="82" spans="1:5" x14ac:dyDescent="0.25">
      <c r="A82" s="3" t="s">
        <v>86</v>
      </c>
      <c r="C82" s="1">
        <v>601864964</v>
      </c>
      <c r="D82" s="1" t="s">
        <v>8</v>
      </c>
      <c r="E82" s="3">
        <v>549538505</v>
      </c>
    </row>
    <row r="83" spans="1:5" x14ac:dyDescent="0.25">
      <c r="A83" s="3" t="s">
        <v>92</v>
      </c>
      <c r="C83" s="1">
        <v>547929668</v>
      </c>
      <c r="D83" s="1" t="s">
        <v>8</v>
      </c>
      <c r="E83" s="3">
        <v>884441520</v>
      </c>
    </row>
    <row r="84" spans="1:5" x14ac:dyDescent="0.25">
      <c r="A84" s="3" t="s">
        <v>91</v>
      </c>
      <c r="C84" s="1">
        <v>404431951</v>
      </c>
      <c r="D84" s="1" t="s">
        <v>8</v>
      </c>
      <c r="E84" s="3">
        <v>770572754</v>
      </c>
    </row>
    <row r="85" spans="1:5" x14ac:dyDescent="0.25">
      <c r="A85" s="3" t="s">
        <v>94</v>
      </c>
      <c r="C85" s="1">
        <v>320695203</v>
      </c>
      <c r="D85" s="1" t="s">
        <v>6</v>
      </c>
      <c r="E85" s="3">
        <v>758984790</v>
      </c>
    </row>
    <row r="86" spans="1:5" x14ac:dyDescent="0.25">
      <c r="A86" s="3" t="s">
        <v>95</v>
      </c>
      <c r="C86" s="1">
        <v>756837022</v>
      </c>
      <c r="D86" s="1" t="s">
        <v>8</v>
      </c>
      <c r="E86" s="3">
        <v>796138864</v>
      </c>
    </row>
    <row r="87" spans="1:5" x14ac:dyDescent="0.25">
      <c r="A87" s="3" t="s">
        <v>96</v>
      </c>
      <c r="C87" s="1">
        <v>262344389</v>
      </c>
      <c r="D87" s="1" t="s">
        <v>6</v>
      </c>
      <c r="E87" s="3">
        <v>944434748</v>
      </c>
    </row>
    <row r="88" spans="1:5" x14ac:dyDescent="0.25">
      <c r="A88" s="3" t="s">
        <v>99</v>
      </c>
      <c r="C88" s="1">
        <v>468414673</v>
      </c>
      <c r="D88" s="1" t="s">
        <v>19</v>
      </c>
      <c r="E88" s="3">
        <v>1367936143</v>
      </c>
    </row>
    <row r="89" spans="1:5" x14ac:dyDescent="0.25">
      <c r="A89" s="3" t="s">
        <v>101</v>
      </c>
      <c r="C89" s="1">
        <v>407773909</v>
      </c>
      <c r="D89" s="1" t="s">
        <v>8</v>
      </c>
      <c r="E89" s="3">
        <v>566897004</v>
      </c>
    </row>
    <row r="90" spans="1:5" x14ac:dyDescent="0.25">
      <c r="A90" s="3" t="s">
        <v>97</v>
      </c>
      <c r="C90" s="1">
        <v>427493779</v>
      </c>
      <c r="D90" s="1" t="s">
        <v>8</v>
      </c>
      <c r="E90" s="3">
        <v>1022854514</v>
      </c>
    </row>
    <row r="91" spans="1:5" x14ac:dyDescent="0.25">
      <c r="A91" s="3" t="s">
        <v>98</v>
      </c>
      <c r="C91" s="1">
        <v>469244502</v>
      </c>
      <c r="D91" s="1" t="s">
        <v>6</v>
      </c>
      <c r="E91" s="3">
        <v>622380195</v>
      </c>
    </row>
    <row r="92" spans="1:5" x14ac:dyDescent="0.25">
      <c r="A92" s="3" t="s">
        <v>100</v>
      </c>
      <c r="C92" s="1">
        <v>525135648</v>
      </c>
      <c r="D92" s="1" t="s">
        <v>8</v>
      </c>
      <c r="E92" s="3">
        <v>872146634</v>
      </c>
    </row>
    <row r="93" spans="1:5" x14ac:dyDescent="0.25">
      <c r="A93" s="3" t="s">
        <v>102</v>
      </c>
      <c r="C93" s="1">
        <v>525400863</v>
      </c>
      <c r="D93" s="1" t="s">
        <v>19</v>
      </c>
      <c r="E93" s="3">
        <v>624371562</v>
      </c>
    </row>
    <row r="94" spans="1:5" x14ac:dyDescent="0.25">
      <c r="A94" s="3" t="s">
        <v>103</v>
      </c>
      <c r="C94" s="1">
        <v>374251374</v>
      </c>
      <c r="D94" s="1" t="s">
        <v>8</v>
      </c>
      <c r="E94" s="3">
        <v>604689570</v>
      </c>
    </row>
    <row r="95" spans="1:5" x14ac:dyDescent="0.25">
      <c r="A95" s="3" t="s">
        <v>104</v>
      </c>
      <c r="C95" s="1">
        <v>441083775</v>
      </c>
      <c r="D95" s="1" t="s">
        <v>19</v>
      </c>
      <c r="E95" s="3">
        <v>750121594</v>
      </c>
    </row>
    <row r="96" spans="1:5" x14ac:dyDescent="0.25">
      <c r="A96" s="3" t="s">
        <v>105</v>
      </c>
      <c r="C96" s="1">
        <v>419925228</v>
      </c>
      <c r="D96" s="1" t="s">
        <v>19</v>
      </c>
      <c r="E96" s="3">
        <v>584142988</v>
      </c>
    </row>
    <row r="97" spans="1:5" x14ac:dyDescent="0.25">
      <c r="A97" s="3" t="s">
        <v>106</v>
      </c>
      <c r="C97" s="1">
        <v>665429593</v>
      </c>
      <c r="D97" s="1" t="s">
        <v>19</v>
      </c>
      <c r="E97" s="3">
        <v>1114258306</v>
      </c>
    </row>
    <row r="98" spans="1:5" x14ac:dyDescent="0.25">
      <c r="A98" s="3" t="s">
        <v>107</v>
      </c>
      <c r="C98" s="1">
        <v>377528623</v>
      </c>
      <c r="D98" s="1" t="s">
        <v>19</v>
      </c>
      <c r="E98" s="3">
        <v>515663685</v>
      </c>
    </row>
    <row r="99" spans="1:5" x14ac:dyDescent="0.25">
      <c r="A99" s="3" t="s">
        <v>109</v>
      </c>
      <c r="C99" s="1">
        <v>857677407</v>
      </c>
      <c r="D99" s="1" t="s">
        <v>19</v>
      </c>
      <c r="E99" s="3">
        <v>1127023316</v>
      </c>
    </row>
    <row r="100" spans="1:5" x14ac:dyDescent="0.25">
      <c r="A100" s="3" t="s">
        <v>111</v>
      </c>
      <c r="C100" s="1">
        <v>332806932</v>
      </c>
      <c r="D100" s="1" t="s">
        <v>6</v>
      </c>
      <c r="E100" s="3">
        <v>1133289028</v>
      </c>
    </row>
    <row r="101" spans="1:5" x14ac:dyDescent="0.25">
      <c r="A101" s="3" t="s">
        <v>112</v>
      </c>
      <c r="C101" s="1">
        <v>611532270</v>
      </c>
      <c r="D101" s="1" t="s">
        <v>19</v>
      </c>
      <c r="E101" s="3">
        <v>770814834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2442-C625-438B-9807-282ECAACF4AB}">
  <sheetPr codeName="Лист3"/>
  <dimension ref="A1:B149"/>
  <sheetViews>
    <sheetView tabSelected="1" workbookViewId="0">
      <selection activeCell="A3" sqref="A3"/>
    </sheetView>
  </sheetViews>
  <sheetFormatPr defaultRowHeight="15" x14ac:dyDescent="0.25"/>
  <cols>
    <col min="1" max="1" width="22" style="1" customWidth="1"/>
    <col min="2" max="2" width="24.5703125" customWidth="1"/>
  </cols>
  <sheetData>
    <row r="1" spans="1:2" x14ac:dyDescent="0.25">
      <c r="A1" s="5" t="s">
        <v>2</v>
      </c>
      <c r="B1" s="4" t="s">
        <v>4</v>
      </c>
    </row>
    <row r="2" spans="1:2" ht="60" x14ac:dyDescent="0.25">
      <c r="A2" s="7" t="s">
        <v>113</v>
      </c>
      <c r="B2" s="7" t="s">
        <v>114</v>
      </c>
    </row>
    <row r="3" spans="1:2" x14ac:dyDescent="0.25">
      <c r="A3" s="6" cm="1">
        <f t="array" ref="A3">IFERROR(INDEX('140821'!$C$2:$C$101,_xlfn.AGGREGATE(15,6,(ROW('140821'!$C$2:$C$101)-1)/(COUNTIF('150821'!$C$2:$C$101,'140821'!$C$2:$C$101)&gt;0),ROW(A1))),"")</f>
        <v>555079865</v>
      </c>
      <c r="B3" s="8">
        <f>IF(A3="","",VLOOKUP(A3,'150821'!$C$2:$E$101,3,0)-VLOOKUP(A3,'140821'!$C$2:$E$101,3,0))</f>
        <v>-10810034</v>
      </c>
    </row>
    <row r="4" spans="1:2" x14ac:dyDescent="0.25">
      <c r="A4" s="6" cm="1">
        <f t="array" ref="A4">IFERROR(INDEX('140821'!$C$2:$C$101,_xlfn.AGGREGATE(15,6,(ROW('140821'!$C$2:$C$101)-1)/(COUNTIF('150821'!$C$2:$C$101,'140821'!$C$2:$C$101)&gt;0),ROW(A2))),"")</f>
        <v>705850749</v>
      </c>
      <c r="B4" s="8">
        <f>IF(A4="","",VLOOKUP(A4,'150821'!$C$2:$E$101,3,0)-VLOOKUP(A4,'140821'!$C$2:$E$101,3,0))</f>
        <v>-834141</v>
      </c>
    </row>
    <row r="5" spans="1:2" x14ac:dyDescent="0.25">
      <c r="A5" s="6" cm="1">
        <f t="array" ref="A5">IFERROR(INDEX('140821'!$C$2:$C$101,_xlfn.AGGREGATE(15,6,(ROW('140821'!$C$2:$C$101)-1)/(COUNTIF('150821'!$C$2:$C$101,'140821'!$C$2:$C$101)&gt;0),ROW(A3))),"")</f>
        <v>546238966</v>
      </c>
      <c r="B5" s="8">
        <f>IF(A5="","",VLOOKUP(A5,'150821'!$C$2:$E$101,3,0)-VLOOKUP(A5,'140821'!$C$2:$E$101,3,0))</f>
        <v>-18082646</v>
      </c>
    </row>
    <row r="6" spans="1:2" x14ac:dyDescent="0.25">
      <c r="A6" s="6" cm="1">
        <f t="array" ref="A6">IFERROR(INDEX('140821'!$C$2:$C$101,_xlfn.AGGREGATE(15,6,(ROW('140821'!$C$2:$C$101)-1)/(COUNTIF('150821'!$C$2:$C$101,'140821'!$C$2:$C$101)&gt;0),ROW(A4))),"")</f>
        <v>665206039</v>
      </c>
      <c r="B6" s="8">
        <f>IF(A6="","",VLOOKUP(A6,'150821'!$C$2:$E$101,3,0)-VLOOKUP(A6,'140821'!$C$2:$E$101,3,0))</f>
        <v>-6389960</v>
      </c>
    </row>
    <row r="7" spans="1:2" x14ac:dyDescent="0.25">
      <c r="A7" s="6" cm="1">
        <f t="array" ref="A7">IFERROR(INDEX('140821'!$C$2:$C$101,_xlfn.AGGREGATE(15,6,(ROW('140821'!$C$2:$C$101)-1)/(COUNTIF('150821'!$C$2:$C$101,'140821'!$C$2:$C$101)&gt;0),ROW(A5))),"")</f>
        <v>418538513</v>
      </c>
      <c r="B7" s="8">
        <f>IF(A7="","",VLOOKUP(A7,'150821'!$C$2:$E$101,3,0)-VLOOKUP(A7,'140821'!$C$2:$E$101,3,0))</f>
        <v>-17061400</v>
      </c>
    </row>
    <row r="8" spans="1:2" x14ac:dyDescent="0.25">
      <c r="A8" s="6" cm="1">
        <f t="array" ref="A8">IFERROR(INDEX('140821'!$C$2:$C$101,_xlfn.AGGREGATE(15,6,(ROW('140821'!$C$2:$C$101)-1)/(COUNTIF('150821'!$C$2:$C$101,'140821'!$C$2:$C$101)&gt;0),ROW(A6))),"")</f>
        <v>625237419</v>
      </c>
      <c r="B8" s="8">
        <f>IF(A8="","",VLOOKUP(A8,'150821'!$C$2:$E$101,3,0)-VLOOKUP(A8,'140821'!$C$2:$E$101,3,0))</f>
        <v>-29546916</v>
      </c>
    </row>
    <row r="9" spans="1:2" x14ac:dyDescent="0.25">
      <c r="A9" s="6" cm="1">
        <f t="array" ref="A9">IFERROR(INDEX('140821'!$C$2:$C$101,_xlfn.AGGREGATE(15,6,(ROW('140821'!$C$2:$C$101)-1)/(COUNTIF('150821'!$C$2:$C$101,'140821'!$C$2:$C$101)&gt;0),ROW(A7))),"")</f>
        <v>619219823</v>
      </c>
      <c r="B9" s="8">
        <f>IF(A9="","",VLOOKUP(A9,'150821'!$C$2:$E$101,3,0)-VLOOKUP(A9,'140821'!$C$2:$E$101,3,0))</f>
        <v>-43430746</v>
      </c>
    </row>
    <row r="10" spans="1:2" x14ac:dyDescent="0.25">
      <c r="A10" s="6" cm="1">
        <f t="array" ref="A10">IFERROR(INDEX('140821'!$C$2:$C$101,_xlfn.AGGREGATE(15,6,(ROW('140821'!$C$2:$C$101)-1)/(COUNTIF('150821'!$C$2:$C$101,'140821'!$C$2:$C$101)&gt;0),ROW(A8))),"")</f>
        <v>401813779</v>
      </c>
      <c r="B10" s="8">
        <f>IF(A10="","",VLOOKUP(A10,'150821'!$C$2:$E$101,3,0)-VLOOKUP(A10,'140821'!$C$2:$E$101,3,0))</f>
        <v>-5376824</v>
      </c>
    </row>
    <row r="11" spans="1:2" x14ac:dyDescent="0.25">
      <c r="A11" s="6" cm="1">
        <f t="array" ref="A11">IFERROR(INDEX('140821'!$C$2:$C$101,_xlfn.AGGREGATE(15,6,(ROW('140821'!$C$2:$C$101)-1)/(COUNTIF('150821'!$C$2:$C$101,'140821'!$C$2:$C$101)&gt;0),ROW(A9))),"")</f>
        <v>524711192</v>
      </c>
      <c r="B11" s="8">
        <f>IF(A11="","",VLOOKUP(A11,'150821'!$C$2:$E$101,3,0)-VLOOKUP(A11,'140821'!$C$2:$E$101,3,0))</f>
        <v>-2935794</v>
      </c>
    </row>
    <row r="12" spans="1:2" x14ac:dyDescent="0.25">
      <c r="A12" s="6" cm="1">
        <f t="array" ref="A12">IFERROR(INDEX('140821'!$C$2:$C$101,_xlfn.AGGREGATE(15,6,(ROW('140821'!$C$2:$C$101)-1)/(COUNTIF('150821'!$C$2:$C$101,'140821'!$C$2:$C$101)&gt;0),ROW(A10))),"")</f>
        <v>684686110</v>
      </c>
      <c r="B12" s="8">
        <f>IF(A12="","",VLOOKUP(A12,'150821'!$C$2:$E$101,3,0)-VLOOKUP(A12,'140821'!$C$2:$E$101,3,0))</f>
        <v>-28700487</v>
      </c>
    </row>
    <row r="13" spans="1:2" x14ac:dyDescent="0.25">
      <c r="A13" s="6" cm="1">
        <f t="array" ref="A13">IFERROR(INDEX('140821'!$C$2:$C$101,_xlfn.AGGREGATE(15,6,(ROW('140821'!$C$2:$C$101)-1)/(COUNTIF('150821'!$C$2:$C$101,'140821'!$C$2:$C$101)&gt;0),ROW(A11))),"")</f>
        <v>542836454</v>
      </c>
      <c r="B13" s="8">
        <f>IF(A13="","",VLOOKUP(A13,'150821'!$C$2:$E$101,3,0)-VLOOKUP(A13,'140821'!$C$2:$E$101,3,0))</f>
        <v>-16924896</v>
      </c>
    </row>
    <row r="14" spans="1:2" x14ac:dyDescent="0.25">
      <c r="A14" s="6" cm="1">
        <f t="array" ref="A14">IFERROR(INDEX('140821'!$C$2:$C$101,_xlfn.AGGREGATE(15,6,(ROW('140821'!$C$2:$C$101)-1)/(COUNTIF('150821'!$C$2:$C$101,'140821'!$C$2:$C$101)&gt;0),ROW(A12))),"")</f>
        <v>578635897</v>
      </c>
      <c r="B14" s="8">
        <f>IF(A14="","",VLOOKUP(A14,'150821'!$C$2:$E$101,3,0)-VLOOKUP(A14,'140821'!$C$2:$E$101,3,0))</f>
        <v>-28356716</v>
      </c>
    </row>
    <row r="15" spans="1:2" x14ac:dyDescent="0.25">
      <c r="A15" s="6" cm="1">
        <f t="array" ref="A15">IFERROR(INDEX('140821'!$C$2:$C$101,_xlfn.AGGREGATE(15,6,(ROW('140821'!$C$2:$C$101)-1)/(COUNTIF('150821'!$C$2:$C$101,'140821'!$C$2:$C$101)&gt;0),ROW(A13))),"")</f>
        <v>848568285</v>
      </c>
      <c r="B15" s="8">
        <f>IF(A15="","",VLOOKUP(A15,'150821'!$C$2:$E$101,3,0)-VLOOKUP(A15,'140821'!$C$2:$E$101,3,0))</f>
        <v>2832604</v>
      </c>
    </row>
    <row r="16" spans="1:2" x14ac:dyDescent="0.25">
      <c r="A16" s="6" cm="1">
        <f t="array" ref="A16">IFERROR(INDEX('140821'!$C$2:$C$101,_xlfn.AGGREGATE(15,6,(ROW('140821'!$C$2:$C$101)-1)/(COUNTIF('150821'!$C$2:$C$101,'140821'!$C$2:$C$101)&gt;0),ROW(A14))),"")</f>
        <v>619899599</v>
      </c>
      <c r="B16" s="8">
        <f>IF(A16="","",VLOOKUP(A16,'150821'!$C$2:$E$101,3,0)-VLOOKUP(A16,'140821'!$C$2:$E$101,3,0))</f>
        <v>-2222282</v>
      </c>
    </row>
    <row r="17" spans="1:2" x14ac:dyDescent="0.25">
      <c r="A17" s="6" cm="1">
        <f t="array" ref="A17">IFERROR(INDEX('140821'!$C$2:$C$101,_xlfn.AGGREGATE(15,6,(ROW('140821'!$C$2:$C$101)-1)/(COUNTIF('150821'!$C$2:$C$101,'140821'!$C$2:$C$101)&gt;0),ROW(A15))),"")</f>
        <v>542792873</v>
      </c>
      <c r="B17" s="8">
        <f>IF(A17="","",VLOOKUP(A17,'150821'!$C$2:$E$101,3,0)-VLOOKUP(A17,'140821'!$C$2:$E$101,3,0))</f>
        <v>246433</v>
      </c>
    </row>
    <row r="18" spans="1:2" x14ac:dyDescent="0.25">
      <c r="A18" s="6" cm="1">
        <f t="array" ref="A18">IFERROR(INDEX('140821'!$C$2:$C$101,_xlfn.AGGREGATE(15,6,(ROW('140821'!$C$2:$C$101)-1)/(COUNTIF('150821'!$C$2:$C$101,'140821'!$C$2:$C$101)&gt;0),ROW(A16))),"")</f>
        <v>601297669</v>
      </c>
      <c r="B18" s="8">
        <f>IF(A18="","",VLOOKUP(A18,'150821'!$C$2:$E$101,3,0)-VLOOKUP(A18,'140821'!$C$2:$E$101,3,0))</f>
        <v>-17080638</v>
      </c>
    </row>
    <row r="19" spans="1:2" x14ac:dyDescent="0.25">
      <c r="A19" s="6" cm="1">
        <f t="array" ref="A19">IFERROR(INDEX('140821'!$C$2:$C$101,_xlfn.AGGREGATE(15,6,(ROW('140821'!$C$2:$C$101)-1)/(COUNTIF('150821'!$C$2:$C$101,'140821'!$C$2:$C$101)&gt;0),ROW(A17))),"")</f>
        <v>467704439</v>
      </c>
      <c r="B19" s="8">
        <f>IF(A19="","",VLOOKUP(A19,'150821'!$C$2:$E$101,3,0)-VLOOKUP(A19,'140821'!$C$2:$E$101,3,0))</f>
        <v>-12006938</v>
      </c>
    </row>
    <row r="20" spans="1:2" x14ac:dyDescent="0.25">
      <c r="A20" s="6" cm="1">
        <f t="array" ref="A20">IFERROR(INDEX('140821'!$C$2:$C$101,_xlfn.AGGREGATE(15,6,(ROW('140821'!$C$2:$C$101)-1)/(COUNTIF('150821'!$C$2:$C$101,'140821'!$C$2:$C$101)&gt;0),ROW(A18))),"")</f>
        <v>665392952</v>
      </c>
      <c r="B20" s="8">
        <f>IF(A20="","",VLOOKUP(A20,'150821'!$C$2:$E$101,3,0)-VLOOKUP(A20,'140821'!$C$2:$E$101,3,0))</f>
        <v>-20712012</v>
      </c>
    </row>
    <row r="21" spans="1:2" x14ac:dyDescent="0.25">
      <c r="A21" s="6" cm="1">
        <f t="array" ref="A21">IFERROR(INDEX('140821'!$C$2:$C$101,_xlfn.AGGREGATE(15,6,(ROW('140821'!$C$2:$C$101)-1)/(COUNTIF('150821'!$C$2:$C$101,'140821'!$C$2:$C$101)&gt;0),ROW(A19))),"")</f>
        <v>377672866</v>
      </c>
      <c r="B21" s="8">
        <f>IF(A21="","",VLOOKUP(A21,'150821'!$C$2:$E$101,3,0)-VLOOKUP(A21,'140821'!$C$2:$E$101,3,0))</f>
        <v>-9718380</v>
      </c>
    </row>
    <row r="22" spans="1:2" x14ac:dyDescent="0.25">
      <c r="A22" s="6" cm="1">
        <f t="array" ref="A22">IFERROR(INDEX('140821'!$C$2:$C$101,_xlfn.AGGREGATE(15,6,(ROW('140821'!$C$2:$C$101)-1)/(COUNTIF('150821'!$C$2:$C$101,'140821'!$C$2:$C$101)&gt;0),ROW(A20))),"")</f>
        <v>522768928</v>
      </c>
      <c r="B22" s="8">
        <f>IF(A22="","",VLOOKUP(A22,'150821'!$C$2:$E$101,3,0)-VLOOKUP(A22,'140821'!$C$2:$E$101,3,0))</f>
        <v>-4775952</v>
      </c>
    </row>
    <row r="23" spans="1:2" x14ac:dyDescent="0.25">
      <c r="A23" s="6" cm="1">
        <f t="array" ref="A23">IFERROR(INDEX('140821'!$C$2:$C$101,_xlfn.AGGREGATE(15,6,(ROW('140821'!$C$2:$C$101)-1)/(COUNTIF('150821'!$C$2:$C$101,'140821'!$C$2:$C$101)&gt;0),ROW(A21))),"")</f>
        <v>431764681</v>
      </c>
      <c r="B23" s="8">
        <f>IF(A23="","",VLOOKUP(A23,'150821'!$C$2:$E$101,3,0)-VLOOKUP(A23,'140821'!$C$2:$E$101,3,0))</f>
        <v>3539375</v>
      </c>
    </row>
    <row r="24" spans="1:2" x14ac:dyDescent="0.25">
      <c r="A24" s="6" cm="1">
        <f t="array" ref="A24">IFERROR(INDEX('140821'!$C$2:$C$101,_xlfn.AGGREGATE(15,6,(ROW('140821'!$C$2:$C$101)-1)/(COUNTIF('150821'!$C$2:$C$101,'140821'!$C$2:$C$101)&gt;0),ROW(A22))),"")</f>
        <v>530786026</v>
      </c>
      <c r="B24" s="8">
        <f>IF(A24="","",VLOOKUP(A24,'150821'!$C$2:$E$101,3,0)-VLOOKUP(A24,'140821'!$C$2:$E$101,3,0))</f>
        <v>-24773352</v>
      </c>
    </row>
    <row r="25" spans="1:2" x14ac:dyDescent="0.25">
      <c r="A25" s="6" cm="1">
        <f t="array" ref="A25">IFERROR(INDEX('140821'!$C$2:$C$101,_xlfn.AGGREGATE(15,6,(ROW('140821'!$C$2:$C$101)-1)/(COUNTIF('150821'!$C$2:$C$101,'140821'!$C$2:$C$101)&gt;0),ROW(A23))),"")</f>
        <v>412595404</v>
      </c>
      <c r="B25" s="8">
        <f>IF(A25="","",VLOOKUP(A25,'150821'!$C$2:$E$101,3,0)-VLOOKUP(A25,'140821'!$C$2:$E$101,3,0))</f>
        <v>6041490</v>
      </c>
    </row>
    <row r="26" spans="1:2" x14ac:dyDescent="0.25">
      <c r="A26" s="6" cm="1">
        <f t="array" ref="A26">IFERROR(INDEX('140821'!$C$2:$C$101,_xlfn.AGGREGATE(15,6,(ROW('140821'!$C$2:$C$101)-1)/(COUNTIF('150821'!$C$2:$C$101,'140821'!$C$2:$C$101)&gt;0),ROW(A24))),"")</f>
        <v>666872825</v>
      </c>
      <c r="B26" s="8">
        <f>IF(A26="","",VLOOKUP(A26,'150821'!$C$2:$E$101,3,0)-VLOOKUP(A26,'140821'!$C$2:$E$101,3,0))</f>
        <v>-4939868</v>
      </c>
    </row>
    <row r="27" spans="1:2" x14ac:dyDescent="0.25">
      <c r="A27" s="6" cm="1">
        <f t="array" ref="A27">IFERROR(INDEX('140821'!$C$2:$C$101,_xlfn.AGGREGATE(15,6,(ROW('140821'!$C$2:$C$101)-1)/(COUNTIF('150821'!$C$2:$C$101,'140821'!$C$2:$C$101)&gt;0),ROW(A25))),"")</f>
        <v>613150112</v>
      </c>
      <c r="B27" s="8">
        <f>IF(A27="","",VLOOKUP(A27,'150821'!$C$2:$E$101,3,0)-VLOOKUP(A27,'140821'!$C$2:$E$101,3,0))</f>
        <v>-4760324</v>
      </c>
    </row>
    <row r="28" spans="1:2" x14ac:dyDescent="0.25">
      <c r="A28" s="6" cm="1">
        <f t="array" ref="A28">IFERROR(INDEX('140821'!$C$2:$C$101,_xlfn.AGGREGATE(15,6,(ROW('140821'!$C$2:$C$101)-1)/(COUNTIF('150821'!$C$2:$C$101,'140821'!$C$2:$C$101)&gt;0),ROW(A26))),"")</f>
        <v>506573390</v>
      </c>
      <c r="B28" s="8">
        <f>IF(A28="","",VLOOKUP(A28,'150821'!$C$2:$E$101,3,0)-VLOOKUP(A28,'140821'!$C$2:$E$101,3,0))</f>
        <v>-4727236</v>
      </c>
    </row>
    <row r="29" spans="1:2" x14ac:dyDescent="0.25">
      <c r="A29" s="6" cm="1">
        <f t="array" ref="A29">IFERROR(INDEX('140821'!$C$2:$C$101,_xlfn.AGGREGATE(15,6,(ROW('140821'!$C$2:$C$101)-1)/(COUNTIF('150821'!$C$2:$C$101,'140821'!$C$2:$C$101)&gt;0),ROW(A27))),"")</f>
        <v>400543820</v>
      </c>
      <c r="B29" s="8">
        <f>IF(A29="","",VLOOKUP(A29,'150821'!$C$2:$E$101,3,0)-VLOOKUP(A29,'140821'!$C$2:$E$101,3,0))</f>
        <v>-9462000</v>
      </c>
    </row>
    <row r="30" spans="1:2" x14ac:dyDescent="0.25">
      <c r="A30" s="6" cm="1">
        <f t="array" ref="A30">IFERROR(INDEX('140821'!$C$2:$C$101,_xlfn.AGGREGATE(15,6,(ROW('140821'!$C$2:$C$101)-1)/(COUNTIF('150821'!$C$2:$C$101,'140821'!$C$2:$C$101)&gt;0),ROW(A28))),"")</f>
        <v>692649751</v>
      </c>
      <c r="B30" s="8">
        <f>IF(A30="","",VLOOKUP(A30,'150821'!$C$2:$E$101,3,0)-VLOOKUP(A30,'140821'!$C$2:$E$101,3,0))</f>
        <v>0</v>
      </c>
    </row>
    <row r="31" spans="1:2" x14ac:dyDescent="0.25">
      <c r="A31" s="6" cm="1">
        <f t="array" ref="A31">IFERROR(INDEX('140821'!$C$2:$C$101,_xlfn.AGGREGATE(15,6,(ROW('140821'!$C$2:$C$101)-1)/(COUNTIF('150821'!$C$2:$C$101,'140821'!$C$2:$C$101)&gt;0),ROW(A29))),"")</f>
        <v>659489384</v>
      </c>
      <c r="B31" s="8">
        <f>IF(A31="","",VLOOKUP(A31,'150821'!$C$2:$E$101,3,0)-VLOOKUP(A31,'140821'!$C$2:$E$101,3,0))</f>
        <v>-7374443</v>
      </c>
    </row>
    <row r="32" spans="1:2" x14ac:dyDescent="0.25">
      <c r="A32" s="6" cm="1">
        <f t="array" ref="A32">IFERROR(INDEX('140821'!$C$2:$C$101,_xlfn.AGGREGATE(15,6,(ROW('140821'!$C$2:$C$101)-1)/(COUNTIF('150821'!$C$2:$C$101,'140821'!$C$2:$C$101)&gt;0),ROW(A30))),"")</f>
        <v>695353125</v>
      </c>
      <c r="B32" s="8">
        <f>IF(A32="","",VLOOKUP(A32,'150821'!$C$2:$E$101,3,0)-VLOOKUP(A32,'140821'!$C$2:$E$101,3,0))</f>
        <v>-34148480</v>
      </c>
    </row>
    <row r="33" spans="1:2" x14ac:dyDescent="0.25">
      <c r="A33" s="6" cm="1">
        <f t="array" ref="A33">IFERROR(INDEX('140821'!$C$2:$C$101,_xlfn.AGGREGATE(15,6,(ROW('140821'!$C$2:$C$101)-1)/(COUNTIF('150821'!$C$2:$C$101,'140821'!$C$2:$C$101)&gt;0),ROW(A31))),"")</f>
        <v>381403887</v>
      </c>
      <c r="B33" s="8">
        <f>IF(A33="","",VLOOKUP(A33,'150821'!$C$2:$E$101,3,0)-VLOOKUP(A33,'140821'!$C$2:$E$101,3,0))</f>
        <v>-525605</v>
      </c>
    </row>
    <row r="34" spans="1:2" x14ac:dyDescent="0.25">
      <c r="A34" s="6" cm="1">
        <f t="array" ref="A34">IFERROR(INDEX('140821'!$C$2:$C$101,_xlfn.AGGREGATE(15,6,(ROW('140821'!$C$2:$C$101)-1)/(COUNTIF('150821'!$C$2:$C$101,'140821'!$C$2:$C$101)&gt;0),ROW(A32))),"")</f>
        <v>388503593</v>
      </c>
      <c r="B34" s="8">
        <f>IF(A34="","",VLOOKUP(A34,'150821'!$C$2:$E$101,3,0)-VLOOKUP(A34,'140821'!$C$2:$E$101,3,0))</f>
        <v>-19875919</v>
      </c>
    </row>
    <row r="35" spans="1:2" x14ac:dyDescent="0.25">
      <c r="A35" s="6" cm="1">
        <f t="array" ref="A35">IFERROR(INDEX('140821'!$C$2:$C$101,_xlfn.AGGREGATE(15,6,(ROW('140821'!$C$2:$C$101)-1)/(COUNTIF('150821'!$C$2:$C$101,'140821'!$C$2:$C$101)&gt;0),ROW(A33))),"")</f>
        <v>278033483</v>
      </c>
      <c r="B35" s="8">
        <f>IF(A35="","",VLOOKUP(A35,'150821'!$C$2:$E$101,3,0)-VLOOKUP(A35,'140821'!$C$2:$E$101,3,0))</f>
        <v>-1348352</v>
      </c>
    </row>
    <row r="36" spans="1:2" x14ac:dyDescent="0.25">
      <c r="A36" s="6" cm="1">
        <f t="array" ref="A36">IFERROR(INDEX('140821'!$C$2:$C$101,_xlfn.AGGREGATE(15,6,(ROW('140821'!$C$2:$C$101)-1)/(COUNTIF('150821'!$C$2:$C$101,'140821'!$C$2:$C$101)&gt;0),ROW(A34))),"")</f>
        <v>428036845</v>
      </c>
      <c r="B36" s="8">
        <f>IF(A36="","",VLOOKUP(A36,'150821'!$C$2:$E$101,3,0)-VLOOKUP(A36,'140821'!$C$2:$E$101,3,0))</f>
        <v>-3049400</v>
      </c>
    </row>
    <row r="37" spans="1:2" x14ac:dyDescent="0.25">
      <c r="A37" s="6" cm="1">
        <f t="array" ref="A37">IFERROR(INDEX('140821'!$C$2:$C$101,_xlfn.AGGREGATE(15,6,(ROW('140821'!$C$2:$C$101)-1)/(COUNTIF('150821'!$C$2:$C$101,'140821'!$C$2:$C$101)&gt;0),ROW(A35))),"")</f>
        <v>361612564</v>
      </c>
      <c r="B37" s="8">
        <f>IF(A37="","",VLOOKUP(A37,'150821'!$C$2:$E$101,3,0)-VLOOKUP(A37,'140821'!$C$2:$E$101,3,0))</f>
        <v>-6147632</v>
      </c>
    </row>
    <row r="38" spans="1:2" x14ac:dyDescent="0.25">
      <c r="A38" s="6" cm="1">
        <f t="array" ref="A38">IFERROR(INDEX('140821'!$C$2:$C$101,_xlfn.AGGREGATE(15,6,(ROW('140821'!$C$2:$C$101)-1)/(COUNTIF('150821'!$C$2:$C$101,'140821'!$C$2:$C$101)&gt;0),ROW(A36))),"")</f>
        <v>541857819</v>
      </c>
      <c r="B38" s="8">
        <f>IF(A38="","",VLOOKUP(A38,'150821'!$C$2:$E$101,3,0)-VLOOKUP(A38,'140821'!$C$2:$E$101,3,0))</f>
        <v>730632</v>
      </c>
    </row>
    <row r="39" spans="1:2" x14ac:dyDescent="0.25">
      <c r="A39" s="6" cm="1">
        <f t="array" ref="A39">IFERROR(INDEX('140821'!$C$2:$C$101,_xlfn.AGGREGATE(15,6,(ROW('140821'!$C$2:$C$101)-1)/(COUNTIF('150821'!$C$2:$C$101,'140821'!$C$2:$C$101)&gt;0),ROW(A37))),"")</f>
        <v>578340060</v>
      </c>
      <c r="B39" s="8">
        <f>IF(A39="","",VLOOKUP(A39,'150821'!$C$2:$E$101,3,0)-VLOOKUP(A39,'140821'!$C$2:$E$101,3,0))</f>
        <v>-11675304</v>
      </c>
    </row>
    <row r="40" spans="1:2" x14ac:dyDescent="0.25">
      <c r="A40" s="6" cm="1">
        <f t="array" ref="A40">IFERROR(INDEX('140821'!$C$2:$C$101,_xlfn.AGGREGATE(15,6,(ROW('140821'!$C$2:$C$101)-1)/(COUNTIF('150821'!$C$2:$C$101,'140821'!$C$2:$C$101)&gt;0),ROW(A38))),"")</f>
        <v>547816032</v>
      </c>
      <c r="B40" s="8">
        <f>IF(A40="","",VLOOKUP(A40,'150821'!$C$2:$E$101,3,0)-VLOOKUP(A40,'140821'!$C$2:$E$101,3,0))</f>
        <v>-13785278</v>
      </c>
    </row>
    <row r="41" spans="1:2" x14ac:dyDescent="0.25">
      <c r="A41" s="6" cm="1">
        <f t="array" ref="A41">IFERROR(INDEX('140821'!$C$2:$C$101,_xlfn.AGGREGATE(15,6,(ROW('140821'!$C$2:$C$101)-1)/(COUNTIF('150821'!$C$2:$C$101,'140821'!$C$2:$C$101)&gt;0),ROW(A39))),"")</f>
        <v>467221037</v>
      </c>
      <c r="B41" s="8">
        <f>IF(A41="","",VLOOKUP(A41,'150821'!$C$2:$E$101,3,0)-VLOOKUP(A41,'140821'!$C$2:$E$101,3,0))</f>
        <v>-12412608</v>
      </c>
    </row>
    <row r="42" spans="1:2" x14ac:dyDescent="0.25">
      <c r="A42" s="6" cm="1">
        <f t="array" ref="A42">IFERROR(INDEX('140821'!$C$2:$C$101,_xlfn.AGGREGATE(15,6,(ROW('140821'!$C$2:$C$101)-1)/(COUNTIF('150821'!$C$2:$C$101,'140821'!$C$2:$C$101)&gt;0),ROW(A40))),"")</f>
        <v>665838474</v>
      </c>
      <c r="B42" s="8">
        <f>IF(A42="","",VLOOKUP(A42,'150821'!$C$2:$E$101,3,0)-VLOOKUP(A42,'140821'!$C$2:$E$101,3,0))</f>
        <v>-12184621</v>
      </c>
    </row>
    <row r="43" spans="1:2" x14ac:dyDescent="0.25">
      <c r="A43" s="6" cm="1">
        <f t="array" ref="A43">IFERROR(INDEX('140821'!$C$2:$C$101,_xlfn.AGGREGATE(15,6,(ROW('140821'!$C$2:$C$101)-1)/(COUNTIF('150821'!$C$2:$C$101,'140821'!$C$2:$C$101)&gt;0),ROW(A41))),"")</f>
        <v>658874981</v>
      </c>
      <c r="B43" s="8">
        <f>IF(A43="","",VLOOKUP(A43,'150821'!$C$2:$E$101,3,0)-VLOOKUP(A43,'140821'!$C$2:$E$101,3,0))</f>
        <v>-4382390</v>
      </c>
    </row>
    <row r="44" spans="1:2" x14ac:dyDescent="0.25">
      <c r="A44" s="6" cm="1">
        <f t="array" ref="A44">IFERROR(INDEX('140821'!$C$2:$C$101,_xlfn.AGGREGATE(15,6,(ROW('140821'!$C$2:$C$101)-1)/(COUNTIF('150821'!$C$2:$C$101,'140821'!$C$2:$C$101)&gt;0),ROW(A42))),"")</f>
        <v>648535022</v>
      </c>
      <c r="B44" s="8">
        <f>IF(A44="","",VLOOKUP(A44,'150821'!$C$2:$E$101,3,0)-VLOOKUP(A44,'140821'!$C$2:$E$101,3,0))</f>
        <v>-6938340</v>
      </c>
    </row>
    <row r="45" spans="1:2" x14ac:dyDescent="0.25">
      <c r="A45" s="6" cm="1">
        <f t="array" ref="A45">IFERROR(INDEX('140821'!$C$2:$C$101,_xlfn.AGGREGATE(15,6,(ROW('140821'!$C$2:$C$101)-1)/(COUNTIF('150821'!$C$2:$C$101,'140821'!$C$2:$C$101)&gt;0),ROW(A43))),"")</f>
        <v>387841571</v>
      </c>
      <c r="B45" s="8">
        <f>IF(A45="","",VLOOKUP(A45,'150821'!$C$2:$E$101,3,0)-VLOOKUP(A45,'140821'!$C$2:$E$101,3,0))</f>
        <v>-8795052</v>
      </c>
    </row>
    <row r="46" spans="1:2" x14ac:dyDescent="0.25">
      <c r="A46" s="6" cm="1">
        <f t="array" ref="A46">IFERROR(INDEX('140821'!$C$2:$C$101,_xlfn.AGGREGATE(15,6,(ROW('140821'!$C$2:$C$101)-1)/(COUNTIF('150821'!$C$2:$C$101,'140821'!$C$2:$C$101)&gt;0),ROW(A44))),"")</f>
        <v>422132252</v>
      </c>
      <c r="B46" s="8">
        <f>IF(A46="","",VLOOKUP(A46,'150821'!$C$2:$E$101,3,0)-VLOOKUP(A46,'140821'!$C$2:$E$101,3,0))</f>
        <v>-28378438</v>
      </c>
    </row>
    <row r="47" spans="1:2" x14ac:dyDescent="0.25">
      <c r="A47" s="6" cm="1">
        <f t="array" ref="A47">IFERROR(INDEX('140821'!$C$2:$C$101,_xlfn.AGGREGATE(15,6,(ROW('140821'!$C$2:$C$101)-1)/(COUNTIF('150821'!$C$2:$C$101,'140821'!$C$2:$C$101)&gt;0),ROW(A45))),"")</f>
        <v>354766858</v>
      </c>
      <c r="B47" s="8">
        <f>IF(A47="","",VLOOKUP(A47,'150821'!$C$2:$E$101,3,0)-VLOOKUP(A47,'140821'!$C$2:$E$101,3,0))</f>
        <v>-4203212</v>
      </c>
    </row>
    <row r="48" spans="1:2" x14ac:dyDescent="0.25">
      <c r="A48" s="6" cm="1">
        <f t="array" ref="A48">IFERROR(INDEX('140821'!$C$2:$C$101,_xlfn.AGGREGATE(15,6,(ROW('140821'!$C$2:$C$101)-1)/(COUNTIF('150821'!$C$2:$C$101,'140821'!$C$2:$C$101)&gt;0),ROW(A46))),"")</f>
        <v>531395738</v>
      </c>
      <c r="B48" s="8">
        <f>IF(A48="","",VLOOKUP(A48,'150821'!$C$2:$E$101,3,0)-VLOOKUP(A48,'140821'!$C$2:$E$101,3,0))</f>
        <v>-10768672</v>
      </c>
    </row>
    <row r="49" spans="1:2" x14ac:dyDescent="0.25">
      <c r="A49" s="6" cm="1">
        <f t="array" ref="A49">IFERROR(INDEX('140821'!$C$2:$C$101,_xlfn.AGGREGATE(15,6,(ROW('140821'!$C$2:$C$101)-1)/(COUNTIF('150821'!$C$2:$C$101,'140821'!$C$2:$C$101)&gt;0),ROW(A47))),"")</f>
        <v>349938441</v>
      </c>
      <c r="B49" s="8">
        <f>IF(A49="","",VLOOKUP(A49,'150821'!$C$2:$E$101,3,0)-VLOOKUP(A49,'140821'!$C$2:$E$101,3,0))</f>
        <v>-12566938</v>
      </c>
    </row>
    <row r="50" spans="1:2" x14ac:dyDescent="0.25">
      <c r="A50" s="6" cm="1">
        <f t="array" ref="A50">IFERROR(INDEX('140821'!$C$2:$C$101,_xlfn.AGGREGATE(15,6,(ROW('140821'!$C$2:$C$101)-1)/(COUNTIF('150821'!$C$2:$C$101,'140821'!$C$2:$C$101)&gt;0),ROW(A48))),"")</f>
        <v>323277585</v>
      </c>
      <c r="B50" s="8">
        <f>IF(A50="","",VLOOKUP(A50,'150821'!$C$2:$E$101,3,0)-VLOOKUP(A50,'140821'!$C$2:$E$101,3,0))</f>
        <v>-7524022</v>
      </c>
    </row>
    <row r="51" spans="1:2" x14ac:dyDescent="0.25">
      <c r="A51" s="6" cm="1">
        <f t="array" ref="A51">IFERROR(INDEX('140821'!$C$2:$C$101,_xlfn.AGGREGATE(15,6,(ROW('140821'!$C$2:$C$101)-1)/(COUNTIF('150821'!$C$2:$C$101,'140821'!$C$2:$C$101)&gt;0),ROW(A49))),"")</f>
        <v>532098967</v>
      </c>
      <c r="B51" s="8">
        <f>IF(A51="","",VLOOKUP(A51,'150821'!$C$2:$E$101,3,0)-VLOOKUP(A51,'140821'!$C$2:$E$101,3,0))</f>
        <v>-12719410</v>
      </c>
    </row>
    <row r="52" spans="1:2" x14ac:dyDescent="0.25">
      <c r="A52" s="6" cm="1">
        <f t="array" ref="A52">IFERROR(INDEX('140821'!$C$2:$C$101,_xlfn.AGGREGATE(15,6,(ROW('140821'!$C$2:$C$101)-1)/(COUNTIF('150821'!$C$2:$C$101,'140821'!$C$2:$C$101)&gt;0),ROW(A50))),"")</f>
        <v>848292022</v>
      </c>
      <c r="B52" s="8">
        <f>IF(A52="","",VLOOKUP(A52,'150821'!$C$2:$E$101,3,0)-VLOOKUP(A52,'140821'!$C$2:$E$101,3,0))</f>
        <v>3656044</v>
      </c>
    </row>
    <row r="53" spans="1:2" x14ac:dyDescent="0.25">
      <c r="A53" s="6" cm="1">
        <f t="array" ref="A53">IFERROR(INDEX('140821'!$C$2:$C$101,_xlfn.AGGREGATE(15,6,(ROW('140821'!$C$2:$C$101)-1)/(COUNTIF('150821'!$C$2:$C$101,'140821'!$C$2:$C$101)&gt;0),ROW(A51))),"")</f>
        <v>638497498</v>
      </c>
      <c r="B53" s="8">
        <f>IF(A53="","",VLOOKUP(A53,'150821'!$C$2:$E$101,3,0)-VLOOKUP(A53,'140821'!$C$2:$E$101,3,0))</f>
        <v>5769202</v>
      </c>
    </row>
    <row r="54" spans="1:2" x14ac:dyDescent="0.25">
      <c r="A54" s="6" cm="1">
        <f t="array" ref="A54">IFERROR(INDEX('140821'!$C$2:$C$101,_xlfn.AGGREGATE(15,6,(ROW('140821'!$C$2:$C$101)-1)/(COUNTIF('150821'!$C$2:$C$101,'140821'!$C$2:$C$101)&gt;0),ROW(A52))),"")</f>
        <v>667920286</v>
      </c>
      <c r="B54" s="8">
        <f>IF(A54="","",VLOOKUP(A54,'150821'!$C$2:$E$101,3,0)-VLOOKUP(A54,'140821'!$C$2:$E$101,3,0))</f>
        <v>-12322050</v>
      </c>
    </row>
    <row r="55" spans="1:2" x14ac:dyDescent="0.25">
      <c r="A55" s="6" cm="1">
        <f t="array" ref="A55">IFERROR(INDEX('140821'!$C$2:$C$101,_xlfn.AGGREGATE(15,6,(ROW('140821'!$C$2:$C$101)-1)/(COUNTIF('150821'!$C$2:$C$101,'140821'!$C$2:$C$101)&gt;0),ROW(A53))),"")</f>
        <v>415929383</v>
      </c>
      <c r="B55" s="8">
        <f>IF(A55="","",VLOOKUP(A55,'150821'!$C$2:$E$101,3,0)-VLOOKUP(A55,'140821'!$C$2:$E$101,3,0))</f>
        <v>-84098136</v>
      </c>
    </row>
    <row r="56" spans="1:2" x14ac:dyDescent="0.25">
      <c r="A56" s="6" cm="1">
        <f t="array" ref="A56">IFERROR(INDEX('140821'!$C$2:$C$101,_xlfn.AGGREGATE(15,6,(ROW('140821'!$C$2:$C$101)-1)/(COUNTIF('150821'!$C$2:$C$101,'140821'!$C$2:$C$101)&gt;0),ROW(A54))),"")</f>
        <v>823560774</v>
      </c>
      <c r="B56" s="8">
        <f>IF(A56="","",VLOOKUP(A56,'150821'!$C$2:$E$101,3,0)-VLOOKUP(A56,'140821'!$C$2:$E$101,3,0))</f>
        <v>1973631</v>
      </c>
    </row>
    <row r="57" spans="1:2" x14ac:dyDescent="0.25">
      <c r="A57" s="6" cm="1">
        <f t="array" ref="A57">IFERROR(INDEX('140821'!$C$2:$C$101,_xlfn.AGGREGATE(15,6,(ROW('140821'!$C$2:$C$101)-1)/(COUNTIF('150821'!$C$2:$C$101,'140821'!$C$2:$C$101)&gt;0),ROW(A55))),"")</f>
        <v>655489919</v>
      </c>
      <c r="B57" s="8">
        <f>IF(A57="","",VLOOKUP(A57,'150821'!$C$2:$E$101,3,0)-VLOOKUP(A57,'140821'!$C$2:$E$101,3,0))</f>
        <v>-13160996</v>
      </c>
    </row>
    <row r="58" spans="1:2" x14ac:dyDescent="0.25">
      <c r="A58" s="6" cm="1">
        <f t="array" ref="A58">IFERROR(INDEX('140821'!$C$2:$C$101,_xlfn.AGGREGATE(15,6,(ROW('140821'!$C$2:$C$101)-1)/(COUNTIF('150821'!$C$2:$C$101,'140821'!$C$2:$C$101)&gt;0),ROW(A56))),"")</f>
        <v>598166534</v>
      </c>
      <c r="B58" s="8">
        <f>IF(A58="","",VLOOKUP(A58,'150821'!$C$2:$E$101,3,0)-VLOOKUP(A58,'140821'!$C$2:$E$101,3,0))</f>
        <v>-15467736</v>
      </c>
    </row>
    <row r="59" spans="1:2" x14ac:dyDescent="0.25">
      <c r="A59" s="6" cm="1">
        <f t="array" ref="A59">IFERROR(INDEX('140821'!$C$2:$C$101,_xlfn.AGGREGATE(15,6,(ROW('140821'!$C$2:$C$101)-1)/(COUNTIF('150821'!$C$2:$C$101,'140821'!$C$2:$C$101)&gt;0),ROW(A57))),"")</f>
        <v>645134454</v>
      </c>
      <c r="B59" s="8">
        <f>IF(A59="","",VLOOKUP(A59,'150821'!$C$2:$E$101,3,0)-VLOOKUP(A59,'140821'!$C$2:$E$101,3,0))</f>
        <v>-7796758</v>
      </c>
    </row>
    <row r="60" spans="1:2" x14ac:dyDescent="0.25">
      <c r="A60" s="6" cm="1">
        <f t="array" ref="A60">IFERROR(INDEX('140821'!$C$2:$C$101,_xlfn.AGGREGATE(15,6,(ROW('140821'!$C$2:$C$101)-1)/(COUNTIF('150821'!$C$2:$C$101,'140821'!$C$2:$C$101)&gt;0),ROW(A58))),"")</f>
        <v>624929399</v>
      </c>
      <c r="B60" s="8">
        <f>IF(A60="","",VLOOKUP(A60,'150821'!$C$2:$E$101,3,0)-VLOOKUP(A60,'140821'!$C$2:$E$101,3,0))</f>
        <v>-15747308</v>
      </c>
    </row>
    <row r="61" spans="1:2" x14ac:dyDescent="0.25">
      <c r="A61" s="6" cm="1">
        <f t="array" ref="A61">IFERROR(INDEX('140821'!$C$2:$C$101,_xlfn.AGGREGATE(15,6,(ROW('140821'!$C$2:$C$101)-1)/(COUNTIF('150821'!$C$2:$C$101,'140821'!$C$2:$C$101)&gt;0),ROW(A59))),"")</f>
        <v>368095585</v>
      </c>
      <c r="B61" s="8">
        <f>IF(A61="","",VLOOKUP(A61,'150821'!$C$2:$E$101,3,0)-VLOOKUP(A61,'140821'!$C$2:$E$101,3,0))</f>
        <v>-9435168</v>
      </c>
    </row>
    <row r="62" spans="1:2" x14ac:dyDescent="0.25">
      <c r="A62" s="6" cm="1">
        <f t="array" ref="A62">IFERROR(INDEX('140821'!$C$2:$C$101,_xlfn.AGGREGATE(15,6,(ROW('140821'!$C$2:$C$101)-1)/(COUNTIF('150821'!$C$2:$C$101,'140821'!$C$2:$C$101)&gt;0),ROW(A60))),"")</f>
        <v>365419716</v>
      </c>
      <c r="B62" s="8">
        <f>IF(A62="","",VLOOKUP(A62,'150821'!$C$2:$E$101,3,0)-VLOOKUP(A62,'140821'!$C$2:$E$101,3,0))</f>
        <v>3503976</v>
      </c>
    </row>
    <row r="63" spans="1:2" x14ac:dyDescent="0.25">
      <c r="A63" s="6" cm="1">
        <f t="array" ref="A63">IFERROR(INDEX('140821'!$C$2:$C$101,_xlfn.AGGREGATE(15,6,(ROW('140821'!$C$2:$C$101)-1)/(COUNTIF('150821'!$C$2:$C$101,'140821'!$C$2:$C$101)&gt;0),ROW(A61))),"")</f>
        <v>318954059</v>
      </c>
      <c r="B63" s="8">
        <f>IF(A63="","",VLOOKUP(A63,'150821'!$C$2:$E$101,3,0)-VLOOKUP(A63,'140821'!$C$2:$E$101,3,0))</f>
        <v>-13476706</v>
      </c>
    </row>
    <row r="64" spans="1:2" x14ac:dyDescent="0.25">
      <c r="A64" s="6" cm="1">
        <f t="array" ref="A64">IFERROR(INDEX('140821'!$C$2:$C$101,_xlfn.AGGREGATE(15,6,(ROW('140821'!$C$2:$C$101)-1)/(COUNTIF('150821'!$C$2:$C$101,'140821'!$C$2:$C$101)&gt;0),ROW(A62))),"")</f>
        <v>719459833</v>
      </c>
      <c r="B64" s="8">
        <f>IF(A64="","",VLOOKUP(A64,'150821'!$C$2:$E$101,3,0)-VLOOKUP(A64,'140821'!$C$2:$E$101,3,0))</f>
        <v>-10996508</v>
      </c>
    </row>
    <row r="65" spans="1:2" x14ac:dyDescent="0.25">
      <c r="A65" s="6" cm="1">
        <f t="array" ref="A65">IFERROR(INDEX('140821'!$C$2:$C$101,_xlfn.AGGREGATE(15,6,(ROW('140821'!$C$2:$C$101)-1)/(COUNTIF('150821'!$C$2:$C$101,'140821'!$C$2:$C$101)&gt;0),ROW(A63))),"")</f>
        <v>469534641</v>
      </c>
      <c r="B65" s="8">
        <f>IF(A65="","",VLOOKUP(A65,'150821'!$C$2:$E$101,3,0)-VLOOKUP(A65,'140821'!$C$2:$E$101,3,0))</f>
        <v>-21057518</v>
      </c>
    </row>
    <row r="66" spans="1:2" x14ac:dyDescent="0.25">
      <c r="A66" s="6" cm="1">
        <f t="array" ref="A66">IFERROR(INDEX('140821'!$C$2:$C$101,_xlfn.AGGREGATE(15,6,(ROW('140821'!$C$2:$C$101)-1)/(COUNTIF('150821'!$C$2:$C$101,'140821'!$C$2:$C$101)&gt;0),ROW(A64))),"")</f>
        <v>658295166</v>
      </c>
      <c r="B66" s="8">
        <f>IF(A66="","",VLOOKUP(A66,'150821'!$C$2:$E$101,3,0)-VLOOKUP(A66,'140821'!$C$2:$E$101,3,0))</f>
        <v>-32582192</v>
      </c>
    </row>
    <row r="67" spans="1:2" x14ac:dyDescent="0.25">
      <c r="A67" s="6" cm="1">
        <f t="array" ref="A67">IFERROR(INDEX('140821'!$C$2:$C$101,_xlfn.AGGREGATE(15,6,(ROW('140821'!$C$2:$C$101)-1)/(COUNTIF('150821'!$C$2:$C$101,'140821'!$C$2:$C$101)&gt;0),ROW(A65))),"")</f>
        <v>399686100</v>
      </c>
      <c r="B67" s="8">
        <f>IF(A67="","",VLOOKUP(A67,'150821'!$C$2:$E$101,3,0)-VLOOKUP(A67,'140821'!$C$2:$E$101,3,0))</f>
        <v>20000</v>
      </c>
    </row>
    <row r="68" spans="1:2" x14ac:dyDescent="0.25">
      <c r="A68" s="6" cm="1">
        <f t="array" ref="A68">IFERROR(INDEX('140821'!$C$2:$C$101,_xlfn.AGGREGATE(15,6,(ROW('140821'!$C$2:$C$101)-1)/(COUNTIF('150821'!$C$2:$C$101,'140821'!$C$2:$C$101)&gt;0),ROW(A66))),"")</f>
        <v>461142636</v>
      </c>
      <c r="B68" s="8">
        <f>IF(A68="","",VLOOKUP(A68,'150821'!$C$2:$E$101,3,0)-VLOOKUP(A68,'140821'!$C$2:$E$101,3,0))</f>
        <v>-7532448</v>
      </c>
    </row>
    <row r="69" spans="1:2" x14ac:dyDescent="0.25">
      <c r="A69" s="6" cm="1">
        <f t="array" ref="A69">IFERROR(INDEX('140821'!$C$2:$C$101,_xlfn.AGGREGATE(15,6,(ROW('140821'!$C$2:$C$101)-1)/(COUNTIF('150821'!$C$2:$C$101,'140821'!$C$2:$C$101)&gt;0),ROW(A67))),"")</f>
        <v>636204986</v>
      </c>
      <c r="B69" s="8">
        <f>IF(A69="","",VLOOKUP(A69,'150821'!$C$2:$E$101,3,0)-VLOOKUP(A69,'140821'!$C$2:$E$101,3,0))</f>
        <v>-11572378</v>
      </c>
    </row>
    <row r="70" spans="1:2" x14ac:dyDescent="0.25">
      <c r="A70" s="6" cm="1">
        <f t="array" ref="A70">IFERROR(INDEX('140821'!$C$2:$C$101,_xlfn.AGGREGATE(15,6,(ROW('140821'!$C$2:$C$101)-1)/(COUNTIF('150821'!$C$2:$C$101,'140821'!$C$2:$C$101)&gt;0),ROW(A68))),"")</f>
        <v>577347232</v>
      </c>
      <c r="B70" s="8">
        <f>IF(A70="","",VLOOKUP(A70,'150821'!$C$2:$E$101,3,0)-VLOOKUP(A70,'140821'!$C$2:$E$101,3,0))</f>
        <v>-9998696</v>
      </c>
    </row>
    <row r="71" spans="1:2" x14ac:dyDescent="0.25">
      <c r="A71" s="6" cm="1">
        <f t="array" ref="A71">IFERROR(INDEX('140821'!$C$2:$C$101,_xlfn.AGGREGATE(15,6,(ROW('140821'!$C$2:$C$101)-1)/(COUNTIF('150821'!$C$2:$C$101,'140821'!$C$2:$C$101)&gt;0),ROW(A69))),"")</f>
        <v>689447013</v>
      </c>
      <c r="B71" s="8">
        <f>IF(A71="","",VLOOKUP(A71,'150821'!$C$2:$E$101,3,0)-VLOOKUP(A71,'140821'!$C$2:$E$101,3,0))</f>
        <v>-14494469</v>
      </c>
    </row>
    <row r="72" spans="1:2" x14ac:dyDescent="0.25">
      <c r="A72" s="6" cm="1">
        <f t="array" ref="A72">IFERROR(INDEX('140821'!$C$2:$C$101,_xlfn.AGGREGATE(15,6,(ROW('140821'!$C$2:$C$101)-1)/(COUNTIF('150821'!$C$2:$C$101,'140821'!$C$2:$C$101)&gt;0),ROW(A70))),"")</f>
        <v>420852459</v>
      </c>
      <c r="B72" s="8">
        <f>IF(A72="","",VLOOKUP(A72,'150821'!$C$2:$E$101,3,0)-VLOOKUP(A72,'140821'!$C$2:$E$101,3,0))</f>
        <v>-2370552</v>
      </c>
    </row>
    <row r="73" spans="1:2" x14ac:dyDescent="0.25">
      <c r="A73" s="6" cm="1">
        <f t="array" ref="A73">IFERROR(INDEX('140821'!$C$2:$C$101,_xlfn.AGGREGATE(15,6,(ROW('140821'!$C$2:$C$101)-1)/(COUNTIF('150821'!$C$2:$C$101,'140821'!$C$2:$C$101)&gt;0),ROW(A71))),"")</f>
        <v>450235086</v>
      </c>
      <c r="B73" s="8">
        <f>IF(A73="","",VLOOKUP(A73,'150821'!$C$2:$E$101,3,0)-VLOOKUP(A73,'140821'!$C$2:$E$101,3,0))</f>
        <v>-777876</v>
      </c>
    </row>
    <row r="74" spans="1:2" x14ac:dyDescent="0.25">
      <c r="A74" s="6" cm="1">
        <f t="array" ref="A74">IFERROR(INDEX('140821'!$C$2:$C$101,_xlfn.AGGREGATE(15,6,(ROW('140821'!$C$2:$C$101)-1)/(COUNTIF('150821'!$C$2:$C$101,'140821'!$C$2:$C$101)&gt;0),ROW(A72))),"")</f>
        <v>414666289</v>
      </c>
      <c r="B74" s="8">
        <f>IF(A74="","",VLOOKUP(A74,'150821'!$C$2:$E$101,3,0)-VLOOKUP(A74,'140821'!$C$2:$E$101,3,0))</f>
        <v>-1788660</v>
      </c>
    </row>
    <row r="75" spans="1:2" x14ac:dyDescent="0.25">
      <c r="A75" s="6" cm="1">
        <f t="array" ref="A75">IFERROR(INDEX('140821'!$C$2:$C$101,_xlfn.AGGREGATE(15,6,(ROW('140821'!$C$2:$C$101)-1)/(COUNTIF('150821'!$C$2:$C$101,'140821'!$C$2:$C$101)&gt;0),ROW(A73))),"")</f>
        <v>378881438</v>
      </c>
      <c r="B75" s="8">
        <f>IF(A75="","",VLOOKUP(A75,'150821'!$C$2:$E$101,3,0)-VLOOKUP(A75,'140821'!$C$2:$E$101,3,0))</f>
        <v>-131679</v>
      </c>
    </row>
    <row r="76" spans="1:2" x14ac:dyDescent="0.25">
      <c r="A76" s="6" cm="1">
        <f t="array" ref="A76">IFERROR(INDEX('140821'!$C$2:$C$101,_xlfn.AGGREGATE(15,6,(ROW('140821'!$C$2:$C$101)-1)/(COUNTIF('150821'!$C$2:$C$101,'140821'!$C$2:$C$101)&gt;0),ROW(A74))),"")</f>
        <v>849807120</v>
      </c>
      <c r="B76" s="8">
        <f>IF(A76="","",VLOOKUP(A76,'150821'!$C$2:$E$101,3,0)-VLOOKUP(A76,'140821'!$C$2:$E$101,3,0))</f>
        <v>-349728</v>
      </c>
    </row>
    <row r="77" spans="1:2" x14ac:dyDescent="0.25">
      <c r="A77" s="6" cm="1">
        <f t="array" ref="A77">IFERROR(INDEX('140821'!$C$2:$C$101,_xlfn.AGGREGATE(15,6,(ROW('140821'!$C$2:$C$101)-1)/(COUNTIF('150821'!$C$2:$C$101,'140821'!$C$2:$C$101)&gt;0),ROW(A75))),"")</f>
        <v>601864964</v>
      </c>
      <c r="B77" s="8">
        <f>IF(A77="","",VLOOKUP(A77,'150821'!$C$2:$E$101,3,0)-VLOOKUP(A77,'140821'!$C$2:$E$101,3,0))</f>
        <v>-6441602</v>
      </c>
    </row>
    <row r="78" spans="1:2" x14ac:dyDescent="0.25">
      <c r="A78" s="6" cm="1">
        <f t="array" ref="A78">IFERROR(INDEX('140821'!$C$2:$C$101,_xlfn.AGGREGATE(15,6,(ROW('140821'!$C$2:$C$101)-1)/(COUNTIF('150821'!$C$2:$C$101,'140821'!$C$2:$C$101)&gt;0),ROW(A76))),"")</f>
        <v>603426728</v>
      </c>
      <c r="B78" s="8">
        <f>IF(A78="","",VLOOKUP(A78,'150821'!$C$2:$E$101,3,0)-VLOOKUP(A78,'140821'!$C$2:$E$101,3,0))</f>
        <v>-9927876</v>
      </c>
    </row>
    <row r="79" spans="1:2" x14ac:dyDescent="0.25">
      <c r="A79" s="6" cm="1">
        <f t="array" ref="A79">IFERROR(INDEX('140821'!$C$2:$C$101,_xlfn.AGGREGATE(15,6,(ROW('140821'!$C$2:$C$101)-1)/(COUNTIF('150821'!$C$2:$C$101,'140821'!$C$2:$C$101)&gt;0),ROW(A77))),"")</f>
        <v>780106642</v>
      </c>
      <c r="B79" s="8">
        <f>IF(A79="","",VLOOKUP(A79,'150821'!$C$2:$E$101,3,0)-VLOOKUP(A79,'140821'!$C$2:$E$101,3,0))</f>
        <v>-14219482</v>
      </c>
    </row>
    <row r="80" spans="1:2" x14ac:dyDescent="0.25">
      <c r="A80" s="6" cm="1">
        <f t="array" ref="A80">IFERROR(INDEX('140821'!$C$2:$C$101,_xlfn.AGGREGATE(15,6,(ROW('140821'!$C$2:$C$101)-1)/(COUNTIF('150821'!$C$2:$C$101,'140821'!$C$2:$C$101)&gt;0),ROW(A78))),"")</f>
        <v>624911970</v>
      </c>
      <c r="B80" s="8">
        <f>IF(A80="","",VLOOKUP(A80,'150821'!$C$2:$E$101,3,0)-VLOOKUP(A80,'140821'!$C$2:$E$101,3,0))</f>
        <v>-27302680</v>
      </c>
    </row>
    <row r="81" spans="1:2" x14ac:dyDescent="0.25">
      <c r="A81" s="6" cm="1">
        <f t="array" ref="A81">IFERROR(INDEX('140821'!$C$2:$C$101,_xlfn.AGGREGATE(15,6,(ROW('140821'!$C$2:$C$101)-1)/(COUNTIF('150821'!$C$2:$C$101,'140821'!$C$2:$C$101)&gt;0),ROW(A79))),"")</f>
        <v>446514260</v>
      </c>
      <c r="B81" s="8">
        <f>IF(A81="","",VLOOKUP(A81,'150821'!$C$2:$E$101,3,0)-VLOOKUP(A81,'140821'!$C$2:$E$101,3,0))</f>
        <v>-5582640</v>
      </c>
    </row>
    <row r="82" spans="1:2" x14ac:dyDescent="0.25">
      <c r="A82" s="6" cm="1">
        <f t="array" ref="A82">IFERROR(INDEX('140821'!$C$2:$C$101,_xlfn.AGGREGATE(15,6,(ROW('140821'!$C$2:$C$101)-1)/(COUNTIF('150821'!$C$2:$C$101,'140821'!$C$2:$C$101)&gt;0),ROW(A80))),"")</f>
        <v>404431951</v>
      </c>
      <c r="B82" s="8">
        <f>IF(A82="","",VLOOKUP(A82,'150821'!$C$2:$E$101,3,0)-VLOOKUP(A82,'140821'!$C$2:$E$101,3,0))</f>
        <v>-9909526</v>
      </c>
    </row>
    <row r="83" spans="1:2" x14ac:dyDescent="0.25">
      <c r="A83" s="6" cm="1">
        <f t="array" ref="A83">IFERROR(INDEX('140821'!$C$2:$C$101,_xlfn.AGGREGATE(15,6,(ROW('140821'!$C$2:$C$101)-1)/(COUNTIF('150821'!$C$2:$C$101,'140821'!$C$2:$C$101)&gt;0),ROW(A81))),"")</f>
        <v>547929668</v>
      </c>
      <c r="B83" s="8">
        <f>IF(A83="","",VLOOKUP(A83,'150821'!$C$2:$E$101,3,0)-VLOOKUP(A83,'140821'!$C$2:$E$101,3,0))</f>
        <v>-327664</v>
      </c>
    </row>
    <row r="84" spans="1:2" x14ac:dyDescent="0.25">
      <c r="A84" s="6" cm="1">
        <f t="array" ref="A84">IFERROR(INDEX('140821'!$C$2:$C$101,_xlfn.AGGREGATE(15,6,(ROW('140821'!$C$2:$C$101)-1)/(COUNTIF('150821'!$C$2:$C$101,'140821'!$C$2:$C$101)&gt;0),ROW(A82))),"")</f>
        <v>746508678</v>
      </c>
      <c r="B84" s="8">
        <f>IF(A84="","",VLOOKUP(A84,'150821'!$C$2:$E$101,3,0)-VLOOKUP(A84,'140821'!$C$2:$E$101,3,0))</f>
        <v>-12583900</v>
      </c>
    </row>
    <row r="85" spans="1:2" x14ac:dyDescent="0.25">
      <c r="A85" s="6" cm="1">
        <f t="array" ref="A85">IFERROR(INDEX('140821'!$C$2:$C$101,_xlfn.AGGREGATE(15,6,(ROW('140821'!$C$2:$C$101)-1)/(COUNTIF('150821'!$C$2:$C$101,'140821'!$C$2:$C$101)&gt;0),ROW(A83))),"")</f>
        <v>320695203</v>
      </c>
      <c r="B85" s="8">
        <f>IF(A85="","",VLOOKUP(A85,'150821'!$C$2:$E$101,3,0)-VLOOKUP(A85,'140821'!$C$2:$E$101,3,0))</f>
        <v>-6377332</v>
      </c>
    </row>
    <row r="86" spans="1:2" x14ac:dyDescent="0.25">
      <c r="A86" s="6" cm="1">
        <f t="array" ref="A86">IFERROR(INDEX('140821'!$C$2:$C$101,_xlfn.AGGREGATE(15,6,(ROW('140821'!$C$2:$C$101)-1)/(COUNTIF('150821'!$C$2:$C$101,'140821'!$C$2:$C$101)&gt;0),ROW(A84))),"")</f>
        <v>756837022</v>
      </c>
      <c r="B86" s="8">
        <f>IF(A86="","",VLOOKUP(A86,'150821'!$C$2:$E$101,3,0)-VLOOKUP(A86,'140821'!$C$2:$E$101,3,0))</f>
        <v>-17228416</v>
      </c>
    </row>
    <row r="87" spans="1:2" x14ac:dyDescent="0.25">
      <c r="A87" s="6" cm="1">
        <f t="array" ref="A87">IFERROR(INDEX('140821'!$C$2:$C$101,_xlfn.AGGREGATE(15,6,(ROW('140821'!$C$2:$C$101)-1)/(COUNTIF('150821'!$C$2:$C$101,'140821'!$C$2:$C$101)&gt;0),ROW(A85))),"")</f>
        <v>262344389</v>
      </c>
      <c r="B87" s="8">
        <f>IF(A87="","",VLOOKUP(A87,'150821'!$C$2:$E$101,3,0)-VLOOKUP(A87,'140821'!$C$2:$E$101,3,0))</f>
        <v>-5131478</v>
      </c>
    </row>
    <row r="88" spans="1:2" x14ac:dyDescent="0.25">
      <c r="A88" s="6" cm="1">
        <f t="array" ref="A88">IFERROR(INDEX('140821'!$C$2:$C$101,_xlfn.AGGREGATE(15,6,(ROW('140821'!$C$2:$C$101)-1)/(COUNTIF('150821'!$C$2:$C$101,'140821'!$C$2:$C$101)&gt;0),ROW(A86))),"")</f>
        <v>427493779</v>
      </c>
      <c r="B88" s="8">
        <f>IF(A88="","",VLOOKUP(A88,'150821'!$C$2:$E$101,3,0)-VLOOKUP(A88,'140821'!$C$2:$E$101,3,0))</f>
        <v>-11032461</v>
      </c>
    </row>
    <row r="89" spans="1:2" x14ac:dyDescent="0.25">
      <c r="A89" s="6" cm="1">
        <f t="array" ref="A89">IFERROR(INDEX('140821'!$C$2:$C$101,_xlfn.AGGREGATE(15,6,(ROW('140821'!$C$2:$C$101)-1)/(COUNTIF('150821'!$C$2:$C$101,'140821'!$C$2:$C$101)&gt;0),ROW(A87))),"")</f>
        <v>469244502</v>
      </c>
      <c r="B89" s="8">
        <f>IF(A89="","",VLOOKUP(A89,'150821'!$C$2:$E$101,3,0)-VLOOKUP(A89,'140821'!$C$2:$E$101,3,0))</f>
        <v>-14366006</v>
      </c>
    </row>
    <row r="90" spans="1:2" x14ac:dyDescent="0.25">
      <c r="A90" s="6" cm="1">
        <f t="array" ref="A90">IFERROR(INDEX('140821'!$C$2:$C$101,_xlfn.AGGREGATE(15,6,(ROW('140821'!$C$2:$C$101)-1)/(COUNTIF('150821'!$C$2:$C$101,'140821'!$C$2:$C$101)&gt;0),ROW(A88))),"")</f>
        <v>468414673</v>
      </c>
      <c r="B90" s="8">
        <f>IF(A90="","",VLOOKUP(A90,'150821'!$C$2:$E$101,3,0)-VLOOKUP(A90,'140821'!$C$2:$E$101,3,0))</f>
        <v>-18565924</v>
      </c>
    </row>
    <row r="91" spans="1:2" x14ac:dyDescent="0.25">
      <c r="A91" s="6" cm="1">
        <f t="array" ref="A91">IFERROR(INDEX('140821'!$C$2:$C$101,_xlfn.AGGREGATE(15,6,(ROW('140821'!$C$2:$C$101)-1)/(COUNTIF('150821'!$C$2:$C$101,'140821'!$C$2:$C$101)&gt;0),ROW(A89))),"")</f>
        <v>525135648</v>
      </c>
      <c r="B91" s="8">
        <f>IF(A91="","",VLOOKUP(A91,'150821'!$C$2:$E$101,3,0)-VLOOKUP(A91,'140821'!$C$2:$E$101,3,0))</f>
        <v>-7632064</v>
      </c>
    </row>
    <row r="92" spans="1:2" x14ac:dyDescent="0.25">
      <c r="A92" s="6" cm="1">
        <f t="array" ref="A92">IFERROR(INDEX('140821'!$C$2:$C$101,_xlfn.AGGREGATE(15,6,(ROW('140821'!$C$2:$C$101)-1)/(COUNTIF('150821'!$C$2:$C$101,'140821'!$C$2:$C$101)&gt;0),ROW(A90))),"")</f>
        <v>407773909</v>
      </c>
      <c r="B92" s="8">
        <f>IF(A92="","",VLOOKUP(A92,'150821'!$C$2:$E$101,3,0)-VLOOKUP(A92,'140821'!$C$2:$E$101,3,0))</f>
        <v>-17788392</v>
      </c>
    </row>
    <row r="93" spans="1:2" x14ac:dyDescent="0.25">
      <c r="A93" s="6" cm="1">
        <f t="array" ref="A93">IFERROR(INDEX('140821'!$C$2:$C$101,_xlfn.AGGREGATE(15,6,(ROW('140821'!$C$2:$C$101)-1)/(COUNTIF('150821'!$C$2:$C$101,'140821'!$C$2:$C$101)&gt;0),ROW(A91))),"")</f>
        <v>525400863</v>
      </c>
      <c r="B93" s="8">
        <f>IF(A93="","",VLOOKUP(A93,'150821'!$C$2:$E$101,3,0)-VLOOKUP(A93,'140821'!$C$2:$E$101,3,0))</f>
        <v>-9253784</v>
      </c>
    </row>
    <row r="94" spans="1:2" x14ac:dyDescent="0.25">
      <c r="A94" s="6" cm="1">
        <f t="array" ref="A94">IFERROR(INDEX('140821'!$C$2:$C$101,_xlfn.AGGREGATE(15,6,(ROW('140821'!$C$2:$C$101)-1)/(COUNTIF('150821'!$C$2:$C$101,'140821'!$C$2:$C$101)&gt;0),ROW(A92))),"")</f>
        <v>374251374</v>
      </c>
      <c r="B94" s="8">
        <f>IF(A94="","",VLOOKUP(A94,'150821'!$C$2:$E$101,3,0)-VLOOKUP(A94,'140821'!$C$2:$E$101,3,0))</f>
        <v>-9556142</v>
      </c>
    </row>
    <row r="95" spans="1:2" x14ac:dyDescent="0.25">
      <c r="A95" s="6" cm="1">
        <f t="array" ref="A95">IFERROR(INDEX('140821'!$C$2:$C$101,_xlfn.AGGREGATE(15,6,(ROW('140821'!$C$2:$C$101)-1)/(COUNTIF('150821'!$C$2:$C$101,'140821'!$C$2:$C$101)&gt;0),ROW(A93))),"")</f>
        <v>441083775</v>
      </c>
      <c r="B95" s="8">
        <f>IF(A95="","",VLOOKUP(A95,'150821'!$C$2:$E$101,3,0)-VLOOKUP(A95,'140821'!$C$2:$E$101,3,0))</f>
        <v>-6409824</v>
      </c>
    </row>
    <row r="96" spans="1:2" x14ac:dyDescent="0.25">
      <c r="A96" s="6" cm="1">
        <f t="array" ref="A96">IFERROR(INDEX('140821'!$C$2:$C$101,_xlfn.AGGREGATE(15,6,(ROW('140821'!$C$2:$C$101)-1)/(COUNTIF('150821'!$C$2:$C$101,'140821'!$C$2:$C$101)&gt;0),ROW(A94))),"")</f>
        <v>419925228</v>
      </c>
      <c r="B96" s="8">
        <f>IF(A96="","",VLOOKUP(A96,'150821'!$C$2:$E$101,3,0)-VLOOKUP(A96,'140821'!$C$2:$E$101,3,0))</f>
        <v>-16798194</v>
      </c>
    </row>
    <row r="97" spans="1:2" x14ac:dyDescent="0.25">
      <c r="A97" s="6" cm="1">
        <f t="array" ref="A97">IFERROR(INDEX('140821'!$C$2:$C$101,_xlfn.AGGREGATE(15,6,(ROW('140821'!$C$2:$C$101)-1)/(COUNTIF('150821'!$C$2:$C$101,'140821'!$C$2:$C$101)&gt;0),ROW(A95))),"")</f>
        <v>665429593</v>
      </c>
      <c r="B97" s="8">
        <f>IF(A97="","",VLOOKUP(A97,'150821'!$C$2:$E$101,3,0)-VLOOKUP(A97,'140821'!$C$2:$E$101,3,0))</f>
        <v>-10813679</v>
      </c>
    </row>
    <row r="98" spans="1:2" x14ac:dyDescent="0.25">
      <c r="A98" s="6" cm="1">
        <f t="array" ref="A98">IFERROR(INDEX('140821'!$C$2:$C$101,_xlfn.AGGREGATE(15,6,(ROW('140821'!$C$2:$C$101)-1)/(COUNTIF('150821'!$C$2:$C$101,'140821'!$C$2:$C$101)&gt;0),ROW(A96))),"")</f>
        <v>377528623</v>
      </c>
      <c r="B98" s="8">
        <f>IF(A98="","",VLOOKUP(A98,'150821'!$C$2:$E$101,3,0)-VLOOKUP(A98,'140821'!$C$2:$E$101,3,0))</f>
        <v>-32074860</v>
      </c>
    </row>
    <row r="99" spans="1:2" x14ac:dyDescent="0.25">
      <c r="A99" s="6" cm="1">
        <f t="array" ref="A99">IFERROR(INDEX('140821'!$C$2:$C$101,_xlfn.AGGREGATE(15,6,(ROW('140821'!$C$2:$C$101)-1)/(COUNTIF('150821'!$C$2:$C$101,'140821'!$C$2:$C$101)&gt;0),ROW(A97))),"")</f>
        <v>857677407</v>
      </c>
      <c r="B99" s="8">
        <f>IF(A99="","",VLOOKUP(A99,'150821'!$C$2:$E$101,3,0)-VLOOKUP(A99,'140821'!$C$2:$E$101,3,0))</f>
        <v>-7273720</v>
      </c>
    </row>
    <row r="100" spans="1:2" x14ac:dyDescent="0.25">
      <c r="A100" s="6" t="str" cm="1">
        <f t="array" ref="A100">IFERROR(INDEX('140821'!$C$2:$C$101,_xlfn.AGGREGATE(15,6,(ROW('140821'!$C$2:$C$101)-1)/(COUNTIF('150821'!$C$2:$C$101,'140821'!$C$2:$C$101)&gt;0),ROW(A98))),"")</f>
        <v/>
      </c>
      <c r="B100" s="8" t="str">
        <f>IF(A100="","",VLOOKUP(A100,'150821'!$C$2:$E$101,3,0)-VLOOKUP(A100,'140821'!$C$2:$E$101,3,0))</f>
        <v/>
      </c>
    </row>
    <row r="101" spans="1:2" x14ac:dyDescent="0.25">
      <c r="A101" s="6" t="str" cm="1">
        <f t="array" ref="A101">IFERROR(INDEX('140821'!$C$2:$C$101,_xlfn.AGGREGATE(15,6,(ROW('140821'!$C$2:$C$101)-1)/(COUNTIF('150821'!$C$2:$C$101,'140821'!$C$2:$C$101)&gt;0),ROW(A99))),"")</f>
        <v/>
      </c>
      <c r="B101" s="8" t="str">
        <f>IF(A101="","",VLOOKUP(A101,'150821'!$C$2:$E$101,3,0)-VLOOKUP(A101,'140821'!$C$2:$E$101,3,0))</f>
        <v/>
      </c>
    </row>
    <row r="102" spans="1:2" x14ac:dyDescent="0.25">
      <c r="A102" s="6" t="str" cm="1">
        <f t="array" ref="A102">IFERROR(INDEX('140821'!$C$2:$C$101,_xlfn.AGGREGATE(15,6,(ROW('140821'!$C$2:$C$101)-1)/(COUNTIF('150821'!$C$2:$C$101,'140821'!$C$2:$C$101)&gt;0),ROW(A100))),"")</f>
        <v/>
      </c>
      <c r="B102" s="8" t="str">
        <f>IF(A102="","",VLOOKUP(A102,'150821'!$C$2:$E$101,3,0)-VLOOKUP(A102,'140821'!$C$2:$E$101,3,0))</f>
        <v/>
      </c>
    </row>
    <row r="103" spans="1:2" x14ac:dyDescent="0.25">
      <c r="A103" s="6" t="str" cm="1">
        <f t="array" ref="A103">IFERROR(INDEX('140821'!$C$2:$C$101,_xlfn.AGGREGATE(15,6,(ROW('140821'!$C$2:$C$101)-1)/(COUNTIF('150821'!$C$2:$C$101,'140821'!$C$2:$C$101)&gt;0),ROW(A101))),"")</f>
        <v/>
      </c>
      <c r="B103" s="8" t="str">
        <f>IF(A103="","",VLOOKUP(A103,'150821'!$C$2:$E$101,3,0)-VLOOKUP(A103,'140821'!$C$2:$E$101,3,0))</f>
        <v/>
      </c>
    </row>
    <row r="104" spans="1:2" x14ac:dyDescent="0.25">
      <c r="A104" s="6" t="str" cm="1">
        <f t="array" ref="A104">IFERROR(INDEX('140821'!$C$2:$C$101,_xlfn.AGGREGATE(15,6,(ROW('140821'!$C$2:$C$101)-1)/(COUNTIF('150821'!$C$2:$C$101,'140821'!$C$2:$C$101)&gt;0),ROW(A102))),"")</f>
        <v/>
      </c>
      <c r="B104" s="8" t="str">
        <f>IF(A104="","",VLOOKUP(A104,'150821'!$C$2:$E$101,3,0)-VLOOKUP(A104,'140821'!$C$2:$E$101,3,0))</f>
        <v/>
      </c>
    </row>
    <row r="105" spans="1:2" x14ac:dyDescent="0.25">
      <c r="A105" s="6" t="str" cm="1">
        <f t="array" ref="A105">IFERROR(INDEX('140821'!$C$2:$C$101,_xlfn.AGGREGATE(15,6,(ROW('140821'!$C$2:$C$101)-1)/(COUNTIF('150821'!$C$2:$C$101,'140821'!$C$2:$C$101)&gt;0),ROW(A103))),"")</f>
        <v/>
      </c>
      <c r="B105" s="8" t="str">
        <f>IF(A105="","",VLOOKUP(A105,'150821'!$C$2:$E$101,3,0)-VLOOKUP(A105,'140821'!$C$2:$E$101,3,0))</f>
        <v/>
      </c>
    </row>
    <row r="106" spans="1:2" x14ac:dyDescent="0.25">
      <c r="A106" s="6" t="str" cm="1">
        <f t="array" ref="A106">IFERROR(INDEX('140821'!$C$2:$C$101,_xlfn.AGGREGATE(15,6,(ROW('140821'!$C$2:$C$101)-1)/(COUNTIF('150821'!$C$2:$C$101,'140821'!$C$2:$C$101)&gt;0),ROW(A104))),"")</f>
        <v/>
      </c>
      <c r="B106" s="8" t="str">
        <f>IF(A106="","",VLOOKUP(A106,'150821'!$C$2:$E$101,3,0)-VLOOKUP(A106,'140821'!$C$2:$E$101,3,0))</f>
        <v/>
      </c>
    </row>
    <row r="107" spans="1:2" x14ac:dyDescent="0.25">
      <c r="A107" s="6" t="str" cm="1">
        <f t="array" ref="A107">IFERROR(INDEX('140821'!$C$2:$C$101,_xlfn.AGGREGATE(15,6,(ROW('140821'!$C$2:$C$101)-1)/(COUNTIF('150821'!$C$2:$C$101,'140821'!$C$2:$C$101)&gt;0),ROW(A105))),"")</f>
        <v/>
      </c>
      <c r="B107" s="8" t="str">
        <f>IF(A107="","",VLOOKUP(A107,'150821'!$C$2:$E$101,3,0)-VLOOKUP(A107,'140821'!$C$2:$E$101,3,0))</f>
        <v/>
      </c>
    </row>
    <row r="108" spans="1:2" x14ac:dyDescent="0.25">
      <c r="A108" s="6" t="str" cm="1">
        <f t="array" ref="A108">IFERROR(INDEX('140821'!$C$2:$C$101,_xlfn.AGGREGATE(15,6,(ROW('140821'!$C$2:$C$101)-1)/(COUNTIF('150821'!$C$2:$C$101,'140821'!$C$2:$C$101)&gt;0),ROW(A106))),"")</f>
        <v/>
      </c>
      <c r="B108" s="8" t="str">
        <f>IF(A108="","",VLOOKUP(A108,'150821'!$C$2:$E$101,3,0)-VLOOKUP(A108,'140821'!$C$2:$E$101,3,0))</f>
        <v/>
      </c>
    </row>
    <row r="109" spans="1:2" x14ac:dyDescent="0.25">
      <c r="A109" s="6" t="str" cm="1">
        <f t="array" ref="A109">IFERROR(INDEX('140821'!$C$2:$C$101,_xlfn.AGGREGATE(15,6,(ROW('140821'!$C$2:$C$101)-1)/(COUNTIF('150821'!$C$2:$C$101,'140821'!$C$2:$C$101)&gt;0),ROW(A107))),"")</f>
        <v/>
      </c>
      <c r="B109" s="8" t="str">
        <f>IF(A109="","",VLOOKUP(A109,'150821'!$C$2:$E$101,3,0)-VLOOKUP(A109,'140821'!$C$2:$E$101,3,0))</f>
        <v/>
      </c>
    </row>
    <row r="110" spans="1:2" x14ac:dyDescent="0.25">
      <c r="A110" s="6" t="str" cm="1">
        <f t="array" ref="A110">IFERROR(INDEX('140821'!$C$2:$C$101,_xlfn.AGGREGATE(15,6,(ROW('140821'!$C$2:$C$101)-1)/(COUNTIF('150821'!$C$2:$C$101,'140821'!$C$2:$C$101)&gt;0),ROW(A108))),"")</f>
        <v/>
      </c>
      <c r="B110" s="8" t="str">
        <f>IF(A110="","",VLOOKUP(A110,'150821'!$C$2:$E$101,3,0)-VLOOKUP(A110,'140821'!$C$2:$E$101,3,0))</f>
        <v/>
      </c>
    </row>
    <row r="111" spans="1:2" x14ac:dyDescent="0.25">
      <c r="A111" s="6" t="str" cm="1">
        <f t="array" ref="A111">IFERROR(INDEX('140821'!$C$2:$C$101,_xlfn.AGGREGATE(15,6,(ROW('140821'!$C$2:$C$101)-1)/(COUNTIF('150821'!$C$2:$C$101,'140821'!$C$2:$C$101)&gt;0),ROW(A109))),"")</f>
        <v/>
      </c>
      <c r="B111" s="8" t="str">
        <f>IF(A111="","",VLOOKUP(A111,'150821'!$C$2:$E$101,3,0)-VLOOKUP(A111,'140821'!$C$2:$E$101,3,0))</f>
        <v/>
      </c>
    </row>
    <row r="112" spans="1:2" x14ac:dyDescent="0.25">
      <c r="A112" s="6" t="str" cm="1">
        <f t="array" ref="A112">IFERROR(INDEX('140821'!$C$2:$C$101,_xlfn.AGGREGATE(15,6,(ROW('140821'!$C$2:$C$101)-1)/(COUNTIF('150821'!$C$2:$C$101,'140821'!$C$2:$C$101)&gt;0),ROW(A110))),"")</f>
        <v/>
      </c>
      <c r="B112" s="8" t="str">
        <f>IF(A112="","",VLOOKUP(A112,'150821'!$C$2:$E$101,3,0)-VLOOKUP(A112,'140821'!$C$2:$E$101,3,0))</f>
        <v/>
      </c>
    </row>
    <row r="113" spans="1:2" x14ac:dyDescent="0.25">
      <c r="A113" s="6" t="str" cm="1">
        <f t="array" ref="A113">IFERROR(INDEX('140821'!$C$2:$C$101,_xlfn.AGGREGATE(15,6,(ROW('140821'!$C$2:$C$101)-1)/(COUNTIF('150821'!$C$2:$C$101,'140821'!$C$2:$C$101)&gt;0),ROW(A111))),"")</f>
        <v/>
      </c>
      <c r="B113" s="8" t="str">
        <f>IF(A113="","",VLOOKUP(A113,'150821'!$C$2:$E$101,3,0)-VLOOKUP(A113,'140821'!$C$2:$E$101,3,0))</f>
        <v/>
      </c>
    </row>
    <row r="114" spans="1:2" x14ac:dyDescent="0.25">
      <c r="A114" s="6" t="str" cm="1">
        <f t="array" ref="A114">IFERROR(INDEX('140821'!$C$2:$C$101,_xlfn.AGGREGATE(15,6,(ROW('140821'!$C$2:$C$101)-1)/(COUNTIF('150821'!$C$2:$C$101,'140821'!$C$2:$C$101)&gt;0),ROW(A112))),"")</f>
        <v/>
      </c>
      <c r="B114" s="8" t="str">
        <f>IF(A114="","",VLOOKUP(A114,'150821'!$C$2:$E$101,3,0)-VLOOKUP(A114,'140821'!$C$2:$E$101,3,0))</f>
        <v/>
      </c>
    </row>
    <row r="115" spans="1:2" x14ac:dyDescent="0.25">
      <c r="A115" s="6" t="str" cm="1">
        <f t="array" ref="A115">IFERROR(INDEX('140821'!$C$2:$C$101,_xlfn.AGGREGATE(15,6,(ROW('140821'!$C$2:$C$101)-1)/(COUNTIF('150821'!$C$2:$C$101,'140821'!$C$2:$C$101)&gt;0),ROW(A113))),"")</f>
        <v/>
      </c>
      <c r="B115" s="8" t="str">
        <f>IF(A115="","",VLOOKUP(A115,'150821'!$C$2:$E$101,3,0)-VLOOKUP(A115,'140821'!$C$2:$E$101,3,0))</f>
        <v/>
      </c>
    </row>
    <row r="116" spans="1:2" x14ac:dyDescent="0.25">
      <c r="A116" s="6" t="str" cm="1">
        <f t="array" ref="A116">IFERROR(INDEX('140821'!$C$2:$C$101,_xlfn.AGGREGATE(15,6,(ROW('140821'!$C$2:$C$101)-1)/(COUNTIF('150821'!$C$2:$C$101,'140821'!$C$2:$C$101)&gt;0),ROW(A114))),"")</f>
        <v/>
      </c>
      <c r="B116" s="8" t="str">
        <f>IF(A116="","",VLOOKUP(A116,'150821'!$C$2:$E$101,3,0)-VLOOKUP(A116,'140821'!$C$2:$E$101,3,0))</f>
        <v/>
      </c>
    </row>
    <row r="117" spans="1:2" x14ac:dyDescent="0.25">
      <c r="A117" s="6" t="str" cm="1">
        <f t="array" ref="A117">IFERROR(INDEX('140821'!$C$2:$C$101,_xlfn.AGGREGATE(15,6,(ROW('140821'!$C$2:$C$101)-1)/(COUNTIF('150821'!$C$2:$C$101,'140821'!$C$2:$C$101)&gt;0),ROW(A115))),"")</f>
        <v/>
      </c>
      <c r="B117" s="8" t="str">
        <f>IF(A117="","",VLOOKUP(A117,'150821'!$C$2:$E$101,3,0)-VLOOKUP(A117,'140821'!$C$2:$E$101,3,0))</f>
        <v/>
      </c>
    </row>
    <row r="118" spans="1:2" x14ac:dyDescent="0.25">
      <c r="A118" s="6" t="str" cm="1">
        <f t="array" ref="A118">IFERROR(INDEX('140821'!$C$2:$C$101,_xlfn.AGGREGATE(15,6,(ROW('140821'!$C$2:$C$101)-1)/(COUNTIF('150821'!$C$2:$C$101,'140821'!$C$2:$C$101)&gt;0),ROW(A116))),"")</f>
        <v/>
      </c>
      <c r="B118" s="8" t="str">
        <f>IF(A118="","",VLOOKUP(A118,'150821'!$C$2:$E$101,3,0)-VLOOKUP(A118,'140821'!$C$2:$E$101,3,0))</f>
        <v/>
      </c>
    </row>
    <row r="119" spans="1:2" x14ac:dyDescent="0.25">
      <c r="A119" s="6" t="str" cm="1">
        <f t="array" ref="A119">IFERROR(INDEX('140821'!$C$2:$C$101,_xlfn.AGGREGATE(15,6,(ROW('140821'!$C$2:$C$101)-1)/(COUNTIF('150821'!$C$2:$C$101,'140821'!$C$2:$C$101)&gt;0),ROW(A117))),"")</f>
        <v/>
      </c>
      <c r="B119" s="8" t="str">
        <f>IF(A119="","",VLOOKUP(A119,'150821'!$C$2:$E$101,3,0)-VLOOKUP(A119,'140821'!$C$2:$E$101,3,0))</f>
        <v/>
      </c>
    </row>
    <row r="120" spans="1:2" x14ac:dyDescent="0.25">
      <c r="A120" s="6" t="str" cm="1">
        <f t="array" ref="A120">IFERROR(INDEX('140821'!$C$2:$C$101,_xlfn.AGGREGATE(15,6,(ROW('140821'!$C$2:$C$101)-1)/(COUNTIF('150821'!$C$2:$C$101,'140821'!$C$2:$C$101)&gt;0),ROW(A118))),"")</f>
        <v/>
      </c>
      <c r="B120" s="8" t="str">
        <f>IF(A120="","",VLOOKUP(A120,'150821'!$C$2:$E$101,3,0)-VLOOKUP(A120,'140821'!$C$2:$E$101,3,0))</f>
        <v/>
      </c>
    </row>
    <row r="121" spans="1:2" x14ac:dyDescent="0.25">
      <c r="A121" s="6" t="str" cm="1">
        <f t="array" ref="A121">IFERROR(INDEX('140821'!$C$2:$C$101,_xlfn.AGGREGATE(15,6,(ROW('140821'!$C$2:$C$101)-1)/(COUNTIF('150821'!$C$2:$C$101,'140821'!$C$2:$C$101)&gt;0),ROW(A119))),"")</f>
        <v/>
      </c>
      <c r="B121" s="8" t="str">
        <f>IF(A121="","",VLOOKUP(A121,'150821'!$C$2:$E$101,3,0)-VLOOKUP(A121,'140821'!$C$2:$E$101,3,0))</f>
        <v/>
      </c>
    </row>
    <row r="122" spans="1:2" x14ac:dyDescent="0.25">
      <c r="A122" s="6" t="str" cm="1">
        <f t="array" ref="A122">IFERROR(INDEX('140821'!$C$2:$C$101,_xlfn.AGGREGATE(15,6,(ROW('140821'!$C$2:$C$101)-1)/(COUNTIF('150821'!$C$2:$C$101,'140821'!$C$2:$C$101)&gt;0),ROW(A120))),"")</f>
        <v/>
      </c>
      <c r="B122" s="8" t="str">
        <f>IF(A122="","",VLOOKUP(A122,'150821'!$C$2:$E$101,3,0)-VLOOKUP(A122,'140821'!$C$2:$E$101,3,0))</f>
        <v/>
      </c>
    </row>
    <row r="123" spans="1:2" x14ac:dyDescent="0.25">
      <c r="A123" s="6" t="str" cm="1">
        <f t="array" ref="A123">IFERROR(INDEX('140821'!$C$2:$C$101,_xlfn.AGGREGATE(15,6,(ROW('140821'!$C$2:$C$101)-1)/(COUNTIF('150821'!$C$2:$C$101,'140821'!$C$2:$C$101)&gt;0),ROW(A121))),"")</f>
        <v/>
      </c>
      <c r="B123" s="8" t="str">
        <f>IF(A123="","",VLOOKUP(A123,'150821'!$C$2:$E$101,3,0)-VLOOKUP(A123,'140821'!$C$2:$E$101,3,0))</f>
        <v/>
      </c>
    </row>
    <row r="124" spans="1:2" x14ac:dyDescent="0.25">
      <c r="A124" s="6" t="str" cm="1">
        <f t="array" ref="A124">IFERROR(INDEX('140821'!$C$2:$C$101,_xlfn.AGGREGATE(15,6,(ROW('140821'!$C$2:$C$101)-1)/(COUNTIF('150821'!$C$2:$C$101,'140821'!$C$2:$C$101)&gt;0),ROW(A122))),"")</f>
        <v/>
      </c>
      <c r="B124" s="8" t="str">
        <f>IF(A124="","",VLOOKUP(A124,'150821'!$C$2:$E$101,3,0)-VLOOKUP(A124,'140821'!$C$2:$E$101,3,0))</f>
        <v/>
      </c>
    </row>
    <row r="125" spans="1:2" x14ac:dyDescent="0.25">
      <c r="A125" s="6" t="str" cm="1">
        <f t="array" ref="A125">IFERROR(INDEX('140821'!$C$2:$C$101,_xlfn.AGGREGATE(15,6,(ROW('140821'!$C$2:$C$101)-1)/(COUNTIF('150821'!$C$2:$C$101,'140821'!$C$2:$C$101)&gt;0),ROW(A123))),"")</f>
        <v/>
      </c>
      <c r="B125" s="8" t="str">
        <f>IF(A125="","",VLOOKUP(A125,'150821'!$C$2:$E$101,3,0)-VLOOKUP(A125,'140821'!$C$2:$E$101,3,0))</f>
        <v/>
      </c>
    </row>
    <row r="126" spans="1:2" x14ac:dyDescent="0.25">
      <c r="A126" s="6" t="str" cm="1">
        <f t="array" ref="A126">IFERROR(INDEX('140821'!$C$2:$C$101,_xlfn.AGGREGATE(15,6,(ROW('140821'!$C$2:$C$101)-1)/(COUNTIF('150821'!$C$2:$C$101,'140821'!$C$2:$C$101)&gt;0),ROW(A124))),"")</f>
        <v/>
      </c>
      <c r="B126" s="8" t="str">
        <f>IF(A126="","",VLOOKUP(A126,'150821'!$C$2:$E$101,3,0)-VLOOKUP(A126,'140821'!$C$2:$E$101,3,0))</f>
        <v/>
      </c>
    </row>
    <row r="127" spans="1:2" x14ac:dyDescent="0.25">
      <c r="A127" s="6" t="str" cm="1">
        <f t="array" ref="A127">IFERROR(INDEX('140821'!$C$2:$C$101,_xlfn.AGGREGATE(15,6,(ROW('140821'!$C$2:$C$101)-1)/(COUNTIF('150821'!$C$2:$C$101,'140821'!$C$2:$C$101)&gt;0),ROW(A125))),"")</f>
        <v/>
      </c>
      <c r="B127" s="8" t="str">
        <f>IF(A127="","",VLOOKUP(A127,'150821'!$C$2:$E$101,3,0)-VLOOKUP(A127,'140821'!$C$2:$E$101,3,0))</f>
        <v/>
      </c>
    </row>
    <row r="128" spans="1:2" x14ac:dyDescent="0.25">
      <c r="A128" s="6" t="str" cm="1">
        <f t="array" ref="A128">IFERROR(INDEX('140821'!$C$2:$C$101,_xlfn.AGGREGATE(15,6,(ROW('140821'!$C$2:$C$101)-1)/(COUNTIF('150821'!$C$2:$C$101,'140821'!$C$2:$C$101)&gt;0),ROW(A126))),"")</f>
        <v/>
      </c>
      <c r="B128" s="8" t="str">
        <f>IF(A128="","",VLOOKUP(A128,'150821'!$C$2:$E$101,3,0)-VLOOKUP(A128,'140821'!$C$2:$E$101,3,0))</f>
        <v/>
      </c>
    </row>
    <row r="129" spans="1:2" x14ac:dyDescent="0.25">
      <c r="A129" s="6" t="str" cm="1">
        <f t="array" ref="A129">IFERROR(INDEX('140821'!$C$2:$C$101,_xlfn.AGGREGATE(15,6,(ROW('140821'!$C$2:$C$101)-1)/(COUNTIF('150821'!$C$2:$C$101,'140821'!$C$2:$C$101)&gt;0),ROW(A127))),"")</f>
        <v/>
      </c>
      <c r="B129" s="8" t="str">
        <f>IF(A129="","",VLOOKUP(A129,'150821'!$C$2:$E$101,3,0)-VLOOKUP(A129,'140821'!$C$2:$E$101,3,0))</f>
        <v/>
      </c>
    </row>
    <row r="130" spans="1:2" x14ac:dyDescent="0.25">
      <c r="A130" s="6" t="str" cm="1">
        <f t="array" ref="A130">IFERROR(INDEX('140821'!$C$2:$C$101,_xlfn.AGGREGATE(15,6,(ROW('140821'!$C$2:$C$101)-1)/(COUNTIF('150821'!$C$2:$C$101,'140821'!$C$2:$C$101)&gt;0),ROW(A128))),"")</f>
        <v/>
      </c>
      <c r="B130" s="8" t="str">
        <f>IF(A130="","",VLOOKUP(A130,'150821'!$C$2:$E$101,3,0)-VLOOKUP(A130,'140821'!$C$2:$E$101,3,0))</f>
        <v/>
      </c>
    </row>
    <row r="131" spans="1:2" x14ac:dyDescent="0.25">
      <c r="A131" s="6" t="str" cm="1">
        <f t="array" ref="A131">IFERROR(INDEX('140821'!$C$2:$C$101,_xlfn.AGGREGATE(15,6,(ROW('140821'!$C$2:$C$101)-1)/(COUNTIF('150821'!$C$2:$C$101,'140821'!$C$2:$C$101)&gt;0),ROW(A129))),"")</f>
        <v/>
      </c>
      <c r="B131" s="8" t="str">
        <f>IF(A131="","",VLOOKUP(A131,'150821'!$C$2:$E$101,3,0)-VLOOKUP(A131,'140821'!$C$2:$E$101,3,0))</f>
        <v/>
      </c>
    </row>
    <row r="132" spans="1:2" x14ac:dyDescent="0.25">
      <c r="A132" s="6" t="str" cm="1">
        <f t="array" ref="A132">IFERROR(INDEX('140821'!$C$2:$C$101,_xlfn.AGGREGATE(15,6,(ROW('140821'!$C$2:$C$101)-1)/(COUNTIF('150821'!$C$2:$C$101,'140821'!$C$2:$C$101)&gt;0),ROW(A130))),"")</f>
        <v/>
      </c>
      <c r="B132" s="8" t="str">
        <f>IF(A132="","",VLOOKUP(A132,'150821'!$C$2:$E$101,3,0)-VLOOKUP(A132,'140821'!$C$2:$E$101,3,0))</f>
        <v/>
      </c>
    </row>
    <row r="133" spans="1:2" x14ac:dyDescent="0.25">
      <c r="A133" s="6" t="str" cm="1">
        <f t="array" ref="A133">IFERROR(INDEX('140821'!$C$2:$C$101,_xlfn.AGGREGATE(15,6,(ROW('140821'!$C$2:$C$101)-1)/(COUNTIF('150821'!$C$2:$C$101,'140821'!$C$2:$C$101)&gt;0),ROW(A131))),"")</f>
        <v/>
      </c>
      <c r="B133" s="8" t="str">
        <f>IF(A133="","",VLOOKUP(A133,'150821'!$C$2:$E$101,3,0)-VLOOKUP(A133,'140821'!$C$2:$E$101,3,0))</f>
        <v/>
      </c>
    </row>
    <row r="134" spans="1:2" x14ac:dyDescent="0.25">
      <c r="A134" s="6" t="str" cm="1">
        <f t="array" ref="A134">IFERROR(INDEX('140821'!$C$2:$C$101,_xlfn.AGGREGATE(15,6,(ROW('140821'!$C$2:$C$101)-1)/(COUNTIF('150821'!$C$2:$C$101,'140821'!$C$2:$C$101)&gt;0),ROW(A132))),"")</f>
        <v/>
      </c>
      <c r="B134" s="8" t="str">
        <f>IF(A134="","",VLOOKUP(A134,'150821'!$C$2:$E$101,3,0)-VLOOKUP(A134,'140821'!$C$2:$E$101,3,0))</f>
        <v/>
      </c>
    </row>
    <row r="135" spans="1:2" x14ac:dyDescent="0.25">
      <c r="A135" s="6" t="str" cm="1">
        <f t="array" ref="A135">IFERROR(INDEX('140821'!$C$2:$C$101,_xlfn.AGGREGATE(15,6,(ROW('140821'!$C$2:$C$101)-1)/(COUNTIF('150821'!$C$2:$C$101,'140821'!$C$2:$C$101)&gt;0),ROW(A133))),"")</f>
        <v/>
      </c>
      <c r="B135" s="8" t="str">
        <f>IF(A135="","",VLOOKUP(A135,'150821'!$C$2:$E$101,3,0)-VLOOKUP(A135,'140821'!$C$2:$E$101,3,0))</f>
        <v/>
      </c>
    </row>
    <row r="136" spans="1:2" x14ac:dyDescent="0.25">
      <c r="A136" s="6" t="str" cm="1">
        <f t="array" ref="A136">IFERROR(INDEX('140821'!$C$2:$C$101,_xlfn.AGGREGATE(15,6,(ROW('140821'!$C$2:$C$101)-1)/(COUNTIF('150821'!$C$2:$C$101,'140821'!$C$2:$C$101)&gt;0),ROW(A134))),"")</f>
        <v/>
      </c>
      <c r="B136" s="8" t="str">
        <f>IF(A136="","",VLOOKUP(A136,'150821'!$C$2:$E$101,3,0)-VLOOKUP(A136,'140821'!$C$2:$E$101,3,0))</f>
        <v/>
      </c>
    </row>
    <row r="137" spans="1:2" x14ac:dyDescent="0.25">
      <c r="A137" s="6" t="str" cm="1">
        <f t="array" ref="A137">IFERROR(INDEX('140821'!$C$2:$C$101,_xlfn.AGGREGATE(15,6,(ROW('140821'!$C$2:$C$101)-1)/(COUNTIF('150821'!$C$2:$C$101,'140821'!$C$2:$C$101)&gt;0),ROW(A135))),"")</f>
        <v/>
      </c>
      <c r="B137" s="8" t="str">
        <f>IF(A137="","",VLOOKUP(A137,'150821'!$C$2:$E$101,3,0)-VLOOKUP(A137,'140821'!$C$2:$E$101,3,0))</f>
        <v/>
      </c>
    </row>
    <row r="138" spans="1:2" x14ac:dyDescent="0.25">
      <c r="A138" s="6" t="str" cm="1">
        <f t="array" ref="A138">IFERROR(INDEX('140821'!$C$2:$C$101,_xlfn.AGGREGATE(15,6,(ROW('140821'!$C$2:$C$101)-1)/(COUNTIF('150821'!$C$2:$C$101,'140821'!$C$2:$C$101)&gt;0),ROW(A136))),"")</f>
        <v/>
      </c>
      <c r="B138" s="8" t="str">
        <f>IF(A138="","",VLOOKUP(A138,'150821'!$C$2:$E$101,3,0)-VLOOKUP(A138,'140821'!$C$2:$E$101,3,0))</f>
        <v/>
      </c>
    </row>
    <row r="139" spans="1:2" x14ac:dyDescent="0.25">
      <c r="A139" s="6" t="str" cm="1">
        <f t="array" ref="A139">IFERROR(INDEX('140821'!$C$2:$C$101,_xlfn.AGGREGATE(15,6,(ROW('140821'!$C$2:$C$101)-1)/(COUNTIF('150821'!$C$2:$C$101,'140821'!$C$2:$C$101)&gt;0),ROW(A137))),"")</f>
        <v/>
      </c>
      <c r="B139" s="8" t="str">
        <f>IF(A139="","",VLOOKUP(A139,'150821'!$C$2:$E$101,3,0)-VLOOKUP(A139,'140821'!$C$2:$E$101,3,0))</f>
        <v/>
      </c>
    </row>
    <row r="140" spans="1:2" x14ac:dyDescent="0.25">
      <c r="A140" s="6" t="str" cm="1">
        <f t="array" ref="A140">IFERROR(INDEX('140821'!$C$2:$C$101,_xlfn.AGGREGATE(15,6,(ROW('140821'!$C$2:$C$101)-1)/(COUNTIF('150821'!$C$2:$C$101,'140821'!$C$2:$C$101)&gt;0),ROW(A138))),"")</f>
        <v/>
      </c>
      <c r="B140" s="8" t="str">
        <f>IF(A140="","",VLOOKUP(A140,'150821'!$C$2:$E$101,3,0)-VLOOKUP(A140,'140821'!$C$2:$E$101,3,0))</f>
        <v/>
      </c>
    </row>
    <row r="141" spans="1:2" x14ac:dyDescent="0.25">
      <c r="A141" s="6" t="str" cm="1">
        <f t="array" ref="A141">IFERROR(INDEX('140821'!$C$2:$C$101,_xlfn.AGGREGATE(15,6,(ROW('140821'!$C$2:$C$101)-1)/(COUNTIF('150821'!$C$2:$C$101,'140821'!$C$2:$C$101)&gt;0),ROW(A139))),"")</f>
        <v/>
      </c>
      <c r="B141" s="8" t="str">
        <f>IF(A141="","",VLOOKUP(A141,'150821'!$C$2:$E$101,3,0)-VLOOKUP(A141,'140821'!$C$2:$E$101,3,0))</f>
        <v/>
      </c>
    </row>
    <row r="142" spans="1:2" x14ac:dyDescent="0.25">
      <c r="A142" s="6" t="str" cm="1">
        <f t="array" ref="A142">IFERROR(INDEX('140821'!$C$2:$C$101,_xlfn.AGGREGATE(15,6,(ROW('140821'!$C$2:$C$101)-1)/(COUNTIF('150821'!$C$2:$C$101,'140821'!$C$2:$C$101)&gt;0),ROW(A140))),"")</f>
        <v/>
      </c>
      <c r="B142" s="8" t="str">
        <f>IF(A142="","",VLOOKUP(A142,'150821'!$C$2:$E$101,3,0)-VLOOKUP(A142,'140821'!$C$2:$E$101,3,0))</f>
        <v/>
      </c>
    </row>
    <row r="143" spans="1:2" x14ac:dyDescent="0.25">
      <c r="A143" s="6" t="str" cm="1">
        <f t="array" ref="A143">IFERROR(INDEX('140821'!$C$2:$C$101,_xlfn.AGGREGATE(15,6,(ROW('140821'!$C$2:$C$101)-1)/(COUNTIF('150821'!$C$2:$C$101,'140821'!$C$2:$C$101)&gt;0),ROW(A141))),"")</f>
        <v/>
      </c>
      <c r="B143" s="8" t="str">
        <f>IF(A143="","",VLOOKUP(A143,'150821'!$C$2:$E$101,3,0)-VLOOKUP(A143,'140821'!$C$2:$E$101,3,0))</f>
        <v/>
      </c>
    </row>
    <row r="144" spans="1:2" x14ac:dyDescent="0.25">
      <c r="A144" s="6" t="str" cm="1">
        <f t="array" ref="A144">IFERROR(INDEX('140821'!$C$2:$C$101,_xlfn.AGGREGATE(15,6,(ROW('140821'!$C$2:$C$101)-1)/(COUNTIF('150821'!$C$2:$C$101,'140821'!$C$2:$C$101)&gt;0),ROW(A142))),"")</f>
        <v/>
      </c>
      <c r="B144" s="8" t="str">
        <f>IF(A144="","",VLOOKUP(A144,'150821'!$C$2:$E$101,3,0)-VLOOKUP(A144,'140821'!$C$2:$E$101,3,0))</f>
        <v/>
      </c>
    </row>
    <row r="145" spans="1:2" x14ac:dyDescent="0.25">
      <c r="A145" s="6" t="str" cm="1">
        <f t="array" ref="A145">IFERROR(INDEX('140821'!$C$2:$C$101,_xlfn.AGGREGATE(15,6,(ROW('140821'!$C$2:$C$101)-1)/(COUNTIF('150821'!$C$2:$C$101,'140821'!$C$2:$C$101)&gt;0),ROW(A143))),"")</f>
        <v/>
      </c>
      <c r="B145" s="8" t="str">
        <f>IF(A145="","",VLOOKUP(A145,'150821'!$C$2:$E$101,3,0)-VLOOKUP(A145,'140821'!$C$2:$E$101,3,0))</f>
        <v/>
      </c>
    </row>
    <row r="146" spans="1:2" x14ac:dyDescent="0.25">
      <c r="A146" s="6" t="str" cm="1">
        <f t="array" ref="A146">IFERROR(INDEX('140821'!$C$2:$C$101,_xlfn.AGGREGATE(15,6,(ROW('140821'!$C$2:$C$101)-1)/(COUNTIF('150821'!$C$2:$C$101,'140821'!$C$2:$C$101)&gt;0),ROW(A144))),"")</f>
        <v/>
      </c>
      <c r="B146" s="8" t="str">
        <f>IF(A146="","",VLOOKUP(A146,'150821'!$C$2:$E$101,3,0)-VLOOKUP(A146,'140821'!$C$2:$E$101,3,0))</f>
        <v/>
      </c>
    </row>
    <row r="147" spans="1:2" x14ac:dyDescent="0.25">
      <c r="A147" s="6" t="str" cm="1">
        <f t="array" ref="A147">IFERROR(INDEX('140821'!$C$2:$C$101,_xlfn.AGGREGATE(15,6,(ROW('140821'!$C$2:$C$101)-1)/(COUNTIF('150821'!$C$2:$C$101,'140821'!$C$2:$C$101)&gt;0),ROW(A145))),"")</f>
        <v/>
      </c>
      <c r="B147" s="8" t="str">
        <f>IF(A147="","",VLOOKUP(A147,'150821'!$C$2:$E$101,3,0)-VLOOKUP(A147,'140821'!$C$2:$E$101,3,0))</f>
        <v/>
      </c>
    </row>
    <row r="148" spans="1:2" x14ac:dyDescent="0.25">
      <c r="A148" s="6" t="str" cm="1">
        <f t="array" ref="A148">IFERROR(INDEX('140821'!$C$2:$C$101,_xlfn.AGGREGATE(15,6,(ROW('140821'!$C$2:$C$101)-1)/(COUNTIF('150821'!$C$2:$C$101,'140821'!$C$2:$C$101)&gt;0),ROW(A146))),"")</f>
        <v/>
      </c>
      <c r="B148" s="8" t="str">
        <f>IF(A148="","",VLOOKUP(A148,'150821'!$C$2:$E$101,3,0)-VLOOKUP(A148,'140821'!$C$2:$E$101,3,0))</f>
        <v/>
      </c>
    </row>
    <row r="149" spans="1:2" x14ac:dyDescent="0.25">
      <c r="A149" s="6" t="str" cm="1">
        <f t="array" ref="A149">IFERROR(INDEX('140821'!$C$2:$C$101,_xlfn.AGGREGATE(15,6,(ROW('140821'!$C$2:$C$101)-1)/(COUNTIF('150821'!$C$2:$C$101,'140821'!$C$2:$C$101)&gt;0),ROW(A147))),"")</f>
        <v/>
      </c>
      <c r="B149" s="8" t="str">
        <f>IF(A149="","",VLOOKUP(A149,'150821'!$C$2:$E$101,3,0)-VLOOKUP(A149,'140821'!$C$2:$E$101,3,0))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140821</vt:lpstr>
      <vt:lpstr>150821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2021-08-16T10:16:57Z</dcterms:created>
  <dcterms:modified xsi:type="dcterms:W3CDTF">2021-08-17T04:53:38Z</dcterms:modified>
</cp:coreProperties>
</file>