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" i="1" l="1" a="1"/>
  <c r="K3" i="1" s="1"/>
  <c r="K4" i="1" a="1"/>
  <c r="K4" i="1"/>
  <c r="K5" i="1" a="1"/>
  <c r="K5" i="1" s="1"/>
  <c r="K6" i="1" a="1"/>
  <c r="K6" i="1"/>
  <c r="K7" i="1" a="1"/>
  <c r="K7" i="1" s="1"/>
  <c r="K8" i="1" a="1"/>
  <c r="K8" i="1"/>
  <c r="K9" i="1" a="1"/>
  <c r="K9" i="1" s="1"/>
  <c r="K10" i="1" a="1"/>
  <c r="K10" i="1"/>
  <c r="K11" i="1" a="1"/>
  <c r="K11" i="1" s="1"/>
  <c r="K12" i="1" a="1"/>
  <c r="K12" i="1"/>
  <c r="K13" i="1" a="1"/>
  <c r="K13" i="1" s="1"/>
  <c r="K14" i="1" a="1"/>
  <c r="K14" i="1"/>
  <c r="K15" i="1" a="1"/>
  <c r="K15" i="1" s="1"/>
  <c r="K16" i="1" a="1"/>
  <c r="K16" i="1"/>
  <c r="K17" i="1" a="1"/>
  <c r="K17" i="1" s="1"/>
  <c r="K18" i="1" a="1"/>
  <c r="K18" i="1"/>
  <c r="K19" i="1" a="1"/>
  <c r="K19" i="1" s="1"/>
  <c r="K20" i="1" a="1"/>
  <c r="K20" i="1"/>
  <c r="K21" i="1" a="1"/>
  <c r="K21" i="1" s="1"/>
  <c r="K22" i="1" a="1"/>
  <c r="K22" i="1"/>
  <c r="K23" i="1" a="1"/>
  <c r="K23" i="1" s="1"/>
  <c r="K24" i="1" a="1"/>
  <c r="K24" i="1"/>
  <c r="K25" i="1" a="1"/>
  <c r="K25" i="1" s="1"/>
  <c r="K2" i="1" a="1"/>
  <c r="K2" i="1" s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<sst xmlns="http://schemas.openxmlformats.org/spreadsheetml/2006/main" count="21" uniqueCount="10">
  <si>
    <t>Дата</t>
  </si>
  <si>
    <t>Код</t>
  </si>
  <si>
    <t>Кол-во</t>
  </si>
  <si>
    <t>Причина</t>
  </si>
  <si>
    <t>поломка оборудования</t>
  </si>
  <si>
    <t>замена ПВК</t>
  </si>
  <si>
    <t>ТО</t>
  </si>
  <si>
    <t>Ошибка ПВ</t>
  </si>
  <si>
    <t>БКР</t>
  </si>
  <si>
    <t>Причина (надо заполнить)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</si>
</sst>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2" sqref="K2"/>
    </sheetView>
  </sheetViews>
  <sheetFormatPr defaultRowHeight="15" x14ac:dyDescent="0.25"/>
  <cols>
    <col min="1" max="1" width="15" style="2" customWidth="1"/>
    <col min="2" max="3" width="9.140625" style="2"/>
    <col min="4" max="4" width="27.42578125" style="2" customWidth="1"/>
    <col min="5" max="5" width="9.140625" style="2"/>
    <col min="8" max="8" width="16.5703125" customWidth="1"/>
    <col min="9" max="9" width="20.85546875" customWidth="1"/>
    <col min="10" max="10" width="12.5703125" style="1" customWidth="1"/>
    <col min="11" max="11" width="37.5703125" style="1" customWidth="1"/>
  </cols>
  <sheetData>
    <row r="1" spans="1:11" ht="24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H1" s="2" t="s">
        <v>0</v>
      </c>
      <c r="I1" s="2" t="s">
        <v>1</v>
      </c>
      <c r="J1" s="2" t="s">
        <v>2</v>
      </c>
      <c r="K1" s="2" t="s">
        <v>9</v>
      </c>
    </row>
    <row r="2" spans="1:11" x14ac:dyDescent="0.25">
      <c r="A2" s="3">
        <v>44228</v>
      </c>
      <c r="B2" s="2">
        <v>3214</v>
      </c>
      <c r="C2" s="2">
        <v>3</v>
      </c>
      <c r="D2" s="2" t="s">
        <v>4</v>
      </c>
      <c r="H2" s="3">
        <v>44229</v>
      </c>
      <c r="I2" s="2">
        <v>3214</v>
      </c>
      <c r="J2" s="1">
        <f t="shared" ref="J2:J25" si="0">SUMIFS($C:$C,$A:$A,$H2,$B:$B,$I2)</f>
        <v>4</v>
      </c>
      <c r="K2" s="5" t="e">
        <f t="array" ref="K2">INDEX($D:$D,MATCH(I2,$B:$B,0),MATCH(H2,$A:$A,0),MATCH(J2,$C:$C,0))</f>
        <v>#REF!</v>
      </c>
    </row>
    <row r="3" spans="1:11" x14ac:dyDescent="0.25">
      <c r="A3" s="3">
        <v>44228</v>
      </c>
      <c r="B3" s="2">
        <v>6523</v>
      </c>
      <c r="C3" s="2">
        <v>8</v>
      </c>
      <c r="H3" s="3">
        <v>44229</v>
      </c>
      <c r="I3" s="2">
        <v>6523</v>
      </c>
      <c r="J3" s="1">
        <f t="shared" si="0"/>
        <v>1</v>
      </c>
      <c r="K3" s="5" t="e">
        <f t="array" ref="K3">INDEX($D:$D,MATCH(I3,$B:$B,0),MATCH(H3,$A:$A,0),MATCH(J3,$C:$C,0))</f>
        <v>#REF!</v>
      </c>
    </row>
    <row r="4" spans="1:11" x14ac:dyDescent="0.25">
      <c r="A4" s="3">
        <v>44228</v>
      </c>
      <c r="B4" s="2">
        <v>3216</v>
      </c>
      <c r="C4" s="2">
        <v>5</v>
      </c>
      <c r="D4" s="2" t="s">
        <v>6</v>
      </c>
      <c r="H4" s="3">
        <v>44229</v>
      </c>
      <c r="I4" s="2">
        <v>3216</v>
      </c>
      <c r="J4" s="1">
        <f t="shared" si="0"/>
        <v>2</v>
      </c>
      <c r="K4" s="5" t="e">
        <f t="array" ref="K4">INDEX($D:$D,MATCH(I4,$B:$B,0),MATCH(H4,$A:$A,0),MATCH(J4,$C:$C,0))</f>
        <v>#REF!</v>
      </c>
    </row>
    <row r="5" spans="1:11" x14ac:dyDescent="0.25">
      <c r="A5" s="3">
        <v>44228</v>
      </c>
      <c r="B5" s="2">
        <v>3213</v>
      </c>
      <c r="C5" s="2">
        <v>2</v>
      </c>
      <c r="H5" s="3">
        <v>44229</v>
      </c>
      <c r="I5" s="2">
        <v>3213</v>
      </c>
      <c r="J5" s="1">
        <f t="shared" si="0"/>
        <v>9</v>
      </c>
      <c r="K5" s="5" t="e">
        <f t="array" ref="K5">INDEX($D:$D,MATCH(I5,$B:$B,0),MATCH(H5,$A:$A,0),MATCH(J5,$C:$C,0))</f>
        <v>#REF!</v>
      </c>
    </row>
    <row r="6" spans="1:11" x14ac:dyDescent="0.25">
      <c r="A6" s="3">
        <v>44228</v>
      </c>
      <c r="B6" s="2">
        <v>6519</v>
      </c>
      <c r="C6" s="2">
        <v>6</v>
      </c>
      <c r="D6" s="2" t="s">
        <v>5</v>
      </c>
      <c r="H6" s="3">
        <v>44229</v>
      </c>
      <c r="I6" s="2">
        <v>6519</v>
      </c>
      <c r="J6" s="1">
        <f t="shared" si="0"/>
        <v>2</v>
      </c>
      <c r="K6" s="5" t="e">
        <f t="array" ref="K6">INDEX($D:$D,MATCH(I6,$B:$B,0),MATCH(H6,$A:$A,0),MATCH(J6,$C:$C,0))</f>
        <v>#REF!</v>
      </c>
    </row>
    <row r="7" spans="1:11" x14ac:dyDescent="0.25">
      <c r="A7" s="3">
        <v>44228</v>
      </c>
      <c r="B7" s="2">
        <v>6635</v>
      </c>
      <c r="C7" s="2">
        <v>7</v>
      </c>
      <c r="D7" s="2" t="s">
        <v>4</v>
      </c>
      <c r="H7" s="3">
        <v>44229</v>
      </c>
      <c r="I7" s="2">
        <v>6635</v>
      </c>
      <c r="J7" s="1">
        <f t="shared" si="0"/>
        <v>3</v>
      </c>
      <c r="K7" s="5" t="e">
        <f t="array" ref="K7">INDEX($D:$D,MATCH(I7,$B:$B,0),MATCH(H7,$A:$A,0),MATCH(J7,$C:$C,0))</f>
        <v>#REF!</v>
      </c>
    </row>
    <row r="8" spans="1:11" x14ac:dyDescent="0.25">
      <c r="A8" s="3">
        <v>44229</v>
      </c>
      <c r="B8" s="2">
        <v>3214</v>
      </c>
      <c r="C8" s="2">
        <v>4</v>
      </c>
      <c r="H8" s="3">
        <v>44230</v>
      </c>
      <c r="I8" s="2">
        <v>3214</v>
      </c>
      <c r="J8" s="1">
        <f t="shared" si="0"/>
        <v>6</v>
      </c>
      <c r="K8" s="5" t="e">
        <f t="array" ref="K8">INDEX($D:$D,MATCH(I8,$B:$B,0),MATCH(H8,$A:$A,0),MATCH(J8,$C:$C,0))</f>
        <v>#REF!</v>
      </c>
    </row>
    <row r="9" spans="1:11" x14ac:dyDescent="0.25">
      <c r="A9" s="3">
        <v>44229</v>
      </c>
      <c r="B9" s="2">
        <v>6523</v>
      </c>
      <c r="C9" s="2">
        <v>1</v>
      </c>
      <c r="D9" s="2" t="s">
        <v>8</v>
      </c>
      <c r="H9" s="3">
        <v>44230</v>
      </c>
      <c r="I9" s="2">
        <v>6523</v>
      </c>
      <c r="J9" s="1">
        <f t="shared" si="0"/>
        <v>7</v>
      </c>
      <c r="K9" s="5" t="e">
        <f t="array" ref="K9">INDEX($D:$D,MATCH(I9,$B:$B,0),MATCH(H9,$A:$A,0),MATCH(J9,$C:$C,0))</f>
        <v>#REF!</v>
      </c>
    </row>
    <row r="10" spans="1:11" x14ac:dyDescent="0.25">
      <c r="A10" s="3">
        <v>44229</v>
      </c>
      <c r="B10" s="2">
        <v>3216</v>
      </c>
      <c r="C10" s="2">
        <v>2</v>
      </c>
      <c r="H10" s="3">
        <v>44230</v>
      </c>
      <c r="I10" s="2">
        <v>3216</v>
      </c>
      <c r="J10" s="1">
        <f t="shared" si="0"/>
        <v>5</v>
      </c>
      <c r="K10" s="5" t="e">
        <f t="array" ref="K10">INDEX($D:$D,MATCH(I10,$B:$B,0),MATCH(H10,$A:$A,0),MATCH(J10,$C:$C,0))</f>
        <v>#REF!</v>
      </c>
    </row>
    <row r="11" spans="1:11" x14ac:dyDescent="0.25">
      <c r="A11" s="3">
        <v>44229</v>
      </c>
      <c r="B11" s="2">
        <v>3213</v>
      </c>
      <c r="C11" s="2">
        <v>9</v>
      </c>
      <c r="D11" s="2" t="s">
        <v>8</v>
      </c>
      <c r="H11" s="3">
        <v>44230</v>
      </c>
      <c r="I11" s="2">
        <v>3213</v>
      </c>
      <c r="J11" s="1">
        <f t="shared" si="0"/>
        <v>8</v>
      </c>
      <c r="K11" s="5" t="e">
        <f t="array" ref="K11">INDEX($D:$D,MATCH(I11,$B:$B,0),MATCH(H11,$A:$A,0),MATCH(J11,$C:$C,0))</f>
        <v>#REF!</v>
      </c>
    </row>
    <row r="12" spans="1:11" x14ac:dyDescent="0.25">
      <c r="A12" s="3">
        <v>44229</v>
      </c>
      <c r="B12" s="2">
        <v>6519</v>
      </c>
      <c r="C12" s="2">
        <v>2</v>
      </c>
      <c r="D12" s="2" t="s">
        <v>5</v>
      </c>
      <c r="H12" s="3">
        <v>44230</v>
      </c>
      <c r="I12" s="2">
        <v>6519</v>
      </c>
      <c r="J12" s="1">
        <f t="shared" si="0"/>
        <v>9</v>
      </c>
      <c r="K12" s="5" t="e">
        <f t="array" ref="K12">INDEX($D:$D,MATCH(I12,$B:$B,0),MATCH(H12,$A:$A,0),MATCH(J12,$C:$C,0))</f>
        <v>#REF!</v>
      </c>
    </row>
    <row r="13" spans="1:11" x14ac:dyDescent="0.25">
      <c r="A13" s="3">
        <v>44229</v>
      </c>
      <c r="B13" s="2">
        <v>6635</v>
      </c>
      <c r="C13" s="2">
        <v>3</v>
      </c>
      <c r="H13" s="3">
        <v>44230</v>
      </c>
      <c r="I13" s="2">
        <v>6635</v>
      </c>
      <c r="J13" s="1">
        <f t="shared" si="0"/>
        <v>3</v>
      </c>
      <c r="K13" s="5" t="e">
        <f t="array" ref="K13">INDEX($D:$D,MATCH(I13,$B:$B,0),MATCH(H13,$A:$A,0),MATCH(J13,$C:$C,0))</f>
        <v>#REF!</v>
      </c>
    </row>
    <row r="14" spans="1:11" x14ac:dyDescent="0.25">
      <c r="A14" s="3">
        <v>44230</v>
      </c>
      <c r="B14" s="2">
        <v>3214</v>
      </c>
      <c r="C14" s="2">
        <v>6</v>
      </c>
      <c r="H14" s="3">
        <v>44231</v>
      </c>
      <c r="I14" s="2">
        <v>3214</v>
      </c>
      <c r="J14" s="1">
        <f t="shared" si="0"/>
        <v>1</v>
      </c>
      <c r="K14" s="5" t="e">
        <f t="array" ref="K14">INDEX($D:$D,MATCH(I14,$B:$B,0),MATCH(H14,$A:$A,0),MATCH(J14,$C:$C,0))</f>
        <v>#REF!</v>
      </c>
    </row>
    <row r="15" spans="1:11" x14ac:dyDescent="0.25">
      <c r="A15" s="3">
        <v>44230</v>
      </c>
      <c r="B15" s="2">
        <v>6523</v>
      </c>
      <c r="C15" s="2">
        <v>7</v>
      </c>
      <c r="H15" s="3">
        <v>44231</v>
      </c>
      <c r="I15" s="2">
        <v>6523</v>
      </c>
      <c r="J15" s="1">
        <f t="shared" si="0"/>
        <v>5</v>
      </c>
      <c r="K15" s="5" t="e">
        <f t="array" ref="K15">INDEX($D:$D,MATCH(I15,$B:$B,0),MATCH(H15,$A:$A,0),MATCH(J15,$C:$C,0))</f>
        <v>#REF!</v>
      </c>
    </row>
    <row r="16" spans="1:11" x14ac:dyDescent="0.25">
      <c r="A16" s="3">
        <v>44230</v>
      </c>
      <c r="B16" s="2">
        <v>3216</v>
      </c>
      <c r="C16" s="2">
        <v>5</v>
      </c>
      <c r="D16" s="2" t="s">
        <v>4</v>
      </c>
      <c r="H16" s="3">
        <v>44231</v>
      </c>
      <c r="I16" s="2">
        <v>3216</v>
      </c>
      <c r="J16" s="1">
        <f t="shared" si="0"/>
        <v>6</v>
      </c>
      <c r="K16" s="5" t="e">
        <f t="array" ref="K16">INDEX($D:$D,MATCH(I16,$B:$B,0),MATCH(H16,$A:$A,0),MATCH(J16,$C:$C,0))</f>
        <v>#REF!</v>
      </c>
    </row>
    <row r="17" spans="1:11" x14ac:dyDescent="0.25">
      <c r="A17" s="3">
        <v>44230</v>
      </c>
      <c r="B17" s="2">
        <v>3213</v>
      </c>
      <c r="C17" s="2">
        <v>8</v>
      </c>
      <c r="H17" s="3">
        <v>44231</v>
      </c>
      <c r="I17" s="2">
        <v>3213</v>
      </c>
      <c r="J17" s="1">
        <f t="shared" si="0"/>
        <v>9</v>
      </c>
      <c r="K17" s="5" t="e">
        <f t="array" ref="K17">INDEX($D:$D,MATCH(I17,$B:$B,0),MATCH(H17,$A:$A,0),MATCH(J17,$C:$C,0))</f>
        <v>#REF!</v>
      </c>
    </row>
    <row r="18" spans="1:11" x14ac:dyDescent="0.25">
      <c r="A18" s="3">
        <v>44230</v>
      </c>
      <c r="B18" s="2">
        <v>6519</v>
      </c>
      <c r="C18" s="2">
        <v>9</v>
      </c>
      <c r="D18" s="2" t="s">
        <v>7</v>
      </c>
      <c r="H18" s="3">
        <v>44231</v>
      </c>
      <c r="I18" s="2">
        <v>6519</v>
      </c>
      <c r="J18" s="1">
        <f t="shared" si="0"/>
        <v>14</v>
      </c>
      <c r="K18" s="5" t="e">
        <f t="array" ref="K18">INDEX($D:$D,MATCH(I18,$B:$B,0),MATCH(H18,$A:$A,0),MATCH(J18,$C:$C,0))</f>
        <v>#REF!</v>
      </c>
    </row>
    <row r="19" spans="1:11" x14ac:dyDescent="0.25">
      <c r="A19" s="3">
        <v>44230</v>
      </c>
      <c r="B19" s="2">
        <v>6635</v>
      </c>
      <c r="C19" s="2">
        <v>3</v>
      </c>
      <c r="H19" s="3">
        <v>44231</v>
      </c>
      <c r="I19" s="2">
        <v>6635</v>
      </c>
      <c r="J19" s="1">
        <f t="shared" si="0"/>
        <v>5</v>
      </c>
      <c r="K19" s="5" t="e">
        <f t="array" ref="K19">INDEX($D:$D,MATCH(I19,$B:$B,0),MATCH(H19,$A:$A,0),MATCH(J19,$C:$C,0))</f>
        <v>#REF!</v>
      </c>
    </row>
    <row r="20" spans="1:11" x14ac:dyDescent="0.25">
      <c r="A20" s="3">
        <v>44231</v>
      </c>
      <c r="B20" s="2">
        <v>3214</v>
      </c>
      <c r="C20" s="2">
        <v>1</v>
      </c>
      <c r="H20" s="3">
        <v>44228</v>
      </c>
      <c r="I20" s="2">
        <v>3214</v>
      </c>
      <c r="J20" s="2">
        <v>3</v>
      </c>
      <c r="K20" s="5" t="e">
        <f t="array" ref="K20">INDEX($D:$D,MATCH(I20,$B:$B,0),MATCH(H20,$A:$A,0),MATCH(J20,$C:$C,0))</f>
        <v>#REF!</v>
      </c>
    </row>
    <row r="21" spans="1:11" x14ac:dyDescent="0.25">
      <c r="A21" s="3">
        <v>44231</v>
      </c>
      <c r="B21" s="2">
        <v>6523</v>
      </c>
      <c r="C21" s="2">
        <v>5</v>
      </c>
      <c r="D21" s="2" t="s">
        <v>4</v>
      </c>
      <c r="H21" s="3">
        <v>44228</v>
      </c>
      <c r="I21" s="2">
        <v>6523</v>
      </c>
      <c r="J21" s="2">
        <v>8</v>
      </c>
      <c r="K21" s="5" t="e">
        <f t="array" ref="K21">INDEX($D:$D,MATCH(I21,$B:$B,0),MATCH(H21,$A:$A,0),MATCH(J21,$C:$C,0))</f>
        <v>#REF!</v>
      </c>
    </row>
    <row r="22" spans="1:11" x14ac:dyDescent="0.25">
      <c r="A22" s="3">
        <v>44231</v>
      </c>
      <c r="B22" s="2">
        <v>3216</v>
      </c>
      <c r="C22" s="2">
        <v>6</v>
      </c>
      <c r="D22" s="2" t="s">
        <v>8</v>
      </c>
      <c r="H22" s="3">
        <v>44228</v>
      </c>
      <c r="I22" s="2">
        <v>3216</v>
      </c>
      <c r="J22" s="2">
        <v>5</v>
      </c>
      <c r="K22" s="5" t="e">
        <f t="array" ref="K22">INDEX($D:$D,MATCH(I22,$B:$B,0),MATCH(H22,$A:$A,0),MATCH(J22,$C:$C,0))</f>
        <v>#REF!</v>
      </c>
    </row>
    <row r="23" spans="1:11" x14ac:dyDescent="0.25">
      <c r="A23" s="3">
        <v>44231</v>
      </c>
      <c r="B23" s="2">
        <v>3213</v>
      </c>
      <c r="C23" s="2">
        <v>9</v>
      </c>
      <c r="D23" s="2" t="s">
        <v>4</v>
      </c>
      <c r="H23" s="3">
        <v>44228</v>
      </c>
      <c r="I23" s="2">
        <v>3213</v>
      </c>
      <c r="J23" s="2">
        <v>2</v>
      </c>
      <c r="K23" s="5" t="e">
        <f t="array" ref="K23">INDEX($D:$D,MATCH(I23,$B:$B,0),MATCH(H23,$A:$A,0),MATCH(J23,$C:$C,0))</f>
        <v>#REF!</v>
      </c>
    </row>
    <row r="24" spans="1:11" x14ac:dyDescent="0.25">
      <c r="A24" s="3">
        <v>44231</v>
      </c>
      <c r="B24" s="2">
        <v>6519</v>
      </c>
      <c r="C24" s="2">
        <v>14</v>
      </c>
      <c r="H24" s="3">
        <v>44228</v>
      </c>
      <c r="I24" s="2">
        <v>6519</v>
      </c>
      <c r="J24" s="2">
        <v>6</v>
      </c>
      <c r="K24" s="5" t="e">
        <f t="array" ref="K24">INDEX($D:$D,MATCH(I24,$B:$B,0),MATCH(H24,$A:$A,0),MATCH(J24,$C:$C,0))</f>
        <v>#REF!</v>
      </c>
    </row>
    <row r="25" spans="1:11" x14ac:dyDescent="0.25">
      <c r="A25" s="3">
        <v>44231</v>
      </c>
      <c r="B25" s="2">
        <v>6635</v>
      </c>
      <c r="C25" s="2">
        <v>5</v>
      </c>
      <c r="D25" s="2" t="s">
        <v>6</v>
      </c>
      <c r="H25" s="3">
        <v>44228</v>
      </c>
      <c r="I25" s="2">
        <v>6635</v>
      </c>
      <c r="J25" s="2">
        <v>7</v>
      </c>
      <c r="K25" s="5" t="e">
        <f t="array" ref="K25">INDEX($D:$D,MATCH(I25,$B:$B,0),MATCH(H25,$A:$A,0),MATCH(J25,$C:$C,0))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2021-08-10T10:08:14Z</dcterms:modified>
</cp:coreProperties>
</file>