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нюша\Downloads\"/>
    </mc:Choice>
  </mc:AlternateContent>
  <xr:revisionPtr revIDLastSave="0" documentId="13_ncr:1_{9AA43EE4-9CB4-49F0-B2D5-DB48762469CE}" xr6:coauthVersionLast="47" xr6:coauthVersionMax="47" xr10:uidLastSave="{00000000-0000-0000-0000-000000000000}"/>
  <bookViews>
    <workbookView xWindow="-120" yWindow="-120" windowWidth="20730" windowHeight="11160" xr2:uid="{188620BD-3A5B-4D83-9843-8FA2806D2527}"/>
  </bookViews>
  <sheets>
    <sheet name="Для заказа упаковки" sheetId="1" r:id="rId1"/>
    <sheet name="Для распределения упаковки" sheetId="3" r:id="rId2"/>
    <sheet name="Для заказа ДО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J4" i="3"/>
</calcChain>
</file>

<file path=xl/sharedStrings.xml><?xml version="1.0" encoding="utf-8"?>
<sst xmlns="http://schemas.openxmlformats.org/spreadsheetml/2006/main" count="104" uniqueCount="64">
  <si>
    <t>Упаковка</t>
  </si>
  <si>
    <t>Страна закупки</t>
  </si>
  <si>
    <t>Закуп. цена за шт.</t>
  </si>
  <si>
    <t xml:space="preserve"> Коробка фирменная</t>
  </si>
  <si>
    <t>Китай</t>
  </si>
  <si>
    <t xml:space="preserve"> Фирменный мешочек</t>
  </si>
  <si>
    <t>Россия</t>
  </si>
  <si>
    <t xml:space="preserve"> Пакет фирменный средний</t>
  </si>
  <si>
    <t xml:space="preserve"> Коробка для колье</t>
  </si>
  <si>
    <t xml:space="preserve"> Коробка для ручки</t>
  </si>
  <si>
    <t xml:space="preserve"> Коробка для золотых часов</t>
  </si>
  <si>
    <t xml:space="preserve"> Пакет для ювелирных часов</t>
  </si>
  <si>
    <t xml:space="preserve"> Паспорт для золотых часов</t>
  </si>
  <si>
    <t xml:space="preserve"> Фирменная салфетка для ювелирных часов</t>
  </si>
  <si>
    <t xml:space="preserve"> Коробка для серебряных и стальных часов</t>
  </si>
  <si>
    <t xml:space="preserve"> Паспорт для серебряных часов</t>
  </si>
  <si>
    <t xml:space="preserve"> Паспорт для стальных часов</t>
  </si>
  <si>
    <t>В куб. м. на 1 кор.</t>
  </si>
  <si>
    <t>Шт. в 1 кор.</t>
  </si>
  <si>
    <t>Срок пр-ва</t>
  </si>
  <si>
    <t xml:space="preserve"> Коробка-пенал под карту</t>
  </si>
  <si>
    <t xml:space="preserve"> Конверт для подарочной карты</t>
  </si>
  <si>
    <t xml:space="preserve"> Бумажный конверт под серебро</t>
  </si>
  <si>
    <t xml:space="preserve"> Пакет фирменный малый</t>
  </si>
  <si>
    <t>потребность СР авг</t>
  </si>
  <si>
    <t>потребность ecom</t>
  </si>
  <si>
    <t>потребность опт</t>
  </si>
  <si>
    <t>потребность ФР</t>
  </si>
  <si>
    <t>окт</t>
  </si>
  <si>
    <t>Наименование</t>
  </si>
  <si>
    <t>сен</t>
  </si>
  <si>
    <t>ноя</t>
  </si>
  <si>
    <t>маг 1</t>
  </si>
  <si>
    <t>маг 2</t>
  </si>
  <si>
    <t>маг 3</t>
  </si>
  <si>
    <t>маг 4</t>
  </si>
  <si>
    <t>маг 5</t>
  </si>
  <si>
    <t>маг 6</t>
  </si>
  <si>
    <t>маг 7</t>
  </si>
  <si>
    <t>маг 8</t>
  </si>
  <si>
    <t>маг 9</t>
  </si>
  <si>
    <t>маг 10</t>
  </si>
  <si>
    <t xml:space="preserve">Планшет наборный 25*20_Ритейл  </t>
  </si>
  <si>
    <t xml:space="preserve">Планшет наборный 15*20_Ритейл  </t>
  </si>
  <si>
    <t xml:space="preserve">Планшет наборный 5*20_Ритейл  </t>
  </si>
  <si>
    <t xml:space="preserve">Вставка для 1 браслета_Ритейл  </t>
  </si>
  <si>
    <t xml:space="preserve">Вставка для 2 браслетов_Ритейл  </t>
  </si>
  <si>
    <t xml:space="preserve">Вставка дисплей для серег малый_Ритейл  </t>
  </si>
  <si>
    <t xml:space="preserve">Вставка дисплей для серег большой_Ритейл  </t>
  </si>
  <si>
    <t xml:space="preserve">Вставка дисплей для подвески большой_Ритейл  </t>
  </si>
  <si>
    <t xml:space="preserve">Вставка дисплей для подвесок-пусет_ритейл  </t>
  </si>
  <si>
    <t xml:space="preserve">Вставка дисплей для кольца_Ритейл  </t>
  </si>
  <si>
    <t xml:space="preserve">Вставка дисплей для броши_Ритейл  </t>
  </si>
  <si>
    <t xml:space="preserve">Вставка дисплей для колье_Ритейл  </t>
  </si>
  <si>
    <t xml:space="preserve">Держатель пластиковый под кольцо  </t>
  </si>
  <si>
    <t>Потребность под открытия авг</t>
  </si>
  <si>
    <t>Потребность под открытия сен</t>
  </si>
  <si>
    <t>Потребность под открытия окт</t>
  </si>
  <si>
    <t>Задача: расчитать распределение упаковки на срок 3 недели, с учетом тек. остатка магазинов с запасом на 2 недели. В расчете указаны сред. Продажи магазинов за 1 день.</t>
  </si>
  <si>
    <t>Задача: расчет заказа в произвоздство с учетом срока изготовления в 30 дней и доставкой до магазинов 10 дней</t>
  </si>
  <si>
    <t>Птребность действ ТТ</t>
  </si>
  <si>
    <t>Задача: расчет заказа в произвоздство с учетом срока изготовления и ввоза целого контейнера (вместимость 1 контейнера 35 куб.м.). Контейнер везем только из Китая. Просчитать дефицит с учетом срока изготовления упаковки.</t>
  </si>
  <si>
    <t>Тек. остаток склада</t>
  </si>
  <si>
    <t>Остаток 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</si>
</sst>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4" fontId="0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30A4-2711-4C1D-A9CB-DDB06A2DEEAE}">
  <dimension ref="A1:T18"/>
  <sheetViews>
    <sheetView tabSelected="1" workbookViewId="0">
      <selection activeCell="A7" sqref="A7"/>
    </sheetView>
  </sheetViews>
  <sheetFormatPr defaultRowHeight="15" x14ac:dyDescent="0.25"/>
  <cols>
    <col min="1" max="1" width="32.7109375" customWidth="1"/>
    <col min="2" max="2" width="39.7109375" bestFit="1" customWidth="1"/>
    <col min="3" max="3" width="10.28515625" bestFit="1" customWidth="1"/>
    <col min="4" max="4" width="11.7109375" style="2" bestFit="1" customWidth="1"/>
    <col min="5" max="5" width="10.7109375" style="1" bestFit="1" customWidth="1"/>
    <col min="6" max="6" width="9.140625" style="5" customWidth="1"/>
    <col min="7" max="7" width="11.7109375" style="4" bestFit="1" customWidth="1"/>
    <col min="8" max="8" width="11.7109375" style="4" customWidth="1"/>
    <col min="9" max="20" width="11" customWidth="1"/>
  </cols>
  <sheetData>
    <row r="1" spans="1:20" x14ac:dyDescent="0.25">
      <c r="I1" s="26" t="s">
        <v>24</v>
      </c>
      <c r="J1" s="26"/>
      <c r="K1" s="26"/>
      <c r="L1" s="26" t="s">
        <v>25</v>
      </c>
      <c r="M1" s="26"/>
      <c r="N1" s="26"/>
      <c r="O1" s="26" t="s">
        <v>26</v>
      </c>
      <c r="P1" s="26"/>
      <c r="Q1" s="26"/>
      <c r="R1" s="26" t="s">
        <v>27</v>
      </c>
      <c r="S1" s="26"/>
      <c r="T1" s="26"/>
    </row>
    <row r="2" spans="1:20" ht="135" x14ac:dyDescent="0.25">
      <c r="A2" s="20" t="s">
        <v>61</v>
      </c>
      <c r="B2" s="6" t="s">
        <v>0</v>
      </c>
      <c r="C2" s="6" t="s">
        <v>1</v>
      </c>
      <c r="D2" s="7" t="s">
        <v>2</v>
      </c>
      <c r="E2" s="6" t="s">
        <v>19</v>
      </c>
      <c r="F2" s="8" t="s">
        <v>17</v>
      </c>
      <c r="G2" s="9" t="s">
        <v>18</v>
      </c>
      <c r="H2" s="9" t="s">
        <v>62</v>
      </c>
      <c r="I2" s="6" t="s">
        <v>30</v>
      </c>
      <c r="J2" s="6" t="s">
        <v>28</v>
      </c>
      <c r="K2" s="6" t="s">
        <v>31</v>
      </c>
      <c r="L2" s="6" t="s">
        <v>30</v>
      </c>
      <c r="M2" s="6" t="s">
        <v>28</v>
      </c>
      <c r="N2" s="6" t="s">
        <v>31</v>
      </c>
      <c r="O2" s="6" t="s">
        <v>30</v>
      </c>
      <c r="P2" s="6" t="s">
        <v>28</v>
      </c>
      <c r="Q2" s="6" t="s">
        <v>31</v>
      </c>
      <c r="R2" s="6" t="s">
        <v>30</v>
      </c>
      <c r="S2" s="6" t="s">
        <v>28</v>
      </c>
      <c r="T2" s="6" t="s">
        <v>31</v>
      </c>
    </row>
    <row r="3" spans="1:20" x14ac:dyDescent="0.25">
      <c r="B3" s="10" t="s">
        <v>3</v>
      </c>
      <c r="C3" s="10" t="s">
        <v>4</v>
      </c>
      <c r="D3" s="11">
        <v>57.285683061894574</v>
      </c>
      <c r="E3" s="12">
        <v>80</v>
      </c>
      <c r="F3" s="13">
        <v>7.2323999999999999E-2</v>
      </c>
      <c r="G3" s="14">
        <v>180</v>
      </c>
      <c r="H3" s="14">
        <v>140000</v>
      </c>
      <c r="I3" s="16">
        <v>50000</v>
      </c>
      <c r="J3" s="16">
        <v>70000</v>
      </c>
      <c r="K3" s="16">
        <v>90000</v>
      </c>
      <c r="L3" s="16">
        <v>10000</v>
      </c>
      <c r="M3" s="16">
        <v>12000</v>
      </c>
      <c r="N3" s="16">
        <v>16000</v>
      </c>
      <c r="O3" s="16">
        <v>25000</v>
      </c>
      <c r="P3" s="16">
        <v>25000</v>
      </c>
      <c r="Q3" s="16">
        <v>40000</v>
      </c>
      <c r="R3" s="16">
        <v>20000</v>
      </c>
      <c r="S3" s="16">
        <v>30000</v>
      </c>
      <c r="T3" s="16">
        <v>50000</v>
      </c>
    </row>
    <row r="4" spans="1:20" x14ac:dyDescent="0.25">
      <c r="B4" s="10" t="s">
        <v>5</v>
      </c>
      <c r="C4" s="10" t="s">
        <v>4</v>
      </c>
      <c r="D4" s="11">
        <v>10.392797664447238</v>
      </c>
      <c r="E4" s="12">
        <v>80</v>
      </c>
      <c r="F4" s="15">
        <v>0.63</v>
      </c>
      <c r="G4" s="14">
        <v>25000</v>
      </c>
      <c r="H4" s="14">
        <v>700000</v>
      </c>
      <c r="I4" s="18">
        <v>150000</v>
      </c>
      <c r="J4" s="18">
        <v>210000</v>
      </c>
      <c r="K4" s="18">
        <v>270000</v>
      </c>
      <c r="L4" s="18">
        <v>30000</v>
      </c>
      <c r="M4" s="18">
        <v>36000</v>
      </c>
      <c r="N4" s="18">
        <v>48000</v>
      </c>
      <c r="O4" s="18">
        <v>75000</v>
      </c>
      <c r="P4" s="18">
        <v>75000</v>
      </c>
      <c r="Q4" s="18">
        <v>120000</v>
      </c>
      <c r="R4" s="18">
        <v>60000</v>
      </c>
      <c r="S4" s="18">
        <v>90000</v>
      </c>
      <c r="T4" s="18">
        <v>150000</v>
      </c>
    </row>
    <row r="5" spans="1:20" x14ac:dyDescent="0.25">
      <c r="B5" s="10" t="s">
        <v>23</v>
      </c>
      <c r="C5" s="10" t="s">
        <v>6</v>
      </c>
      <c r="D5" s="11">
        <v>17.815942144180376</v>
      </c>
      <c r="E5" s="12">
        <v>40</v>
      </c>
      <c r="F5" s="13"/>
      <c r="G5" s="14"/>
      <c r="H5" s="14">
        <v>20000</v>
      </c>
      <c r="I5" s="18">
        <v>170000</v>
      </c>
      <c r="J5" s="18">
        <v>238000</v>
      </c>
      <c r="K5" s="18">
        <v>306000</v>
      </c>
      <c r="L5" s="18">
        <v>34000</v>
      </c>
      <c r="M5" s="18">
        <v>40800</v>
      </c>
      <c r="N5" s="18">
        <v>54400</v>
      </c>
      <c r="O5" s="18">
        <v>85000</v>
      </c>
      <c r="P5" s="18">
        <v>85000</v>
      </c>
      <c r="Q5" s="18">
        <v>136000</v>
      </c>
      <c r="R5" s="18">
        <v>68000</v>
      </c>
      <c r="S5" s="18">
        <v>102000</v>
      </c>
      <c r="T5" s="18">
        <v>170000</v>
      </c>
    </row>
    <row r="6" spans="1:20" x14ac:dyDescent="0.25">
      <c r="B6" s="10" t="s">
        <v>7</v>
      </c>
      <c r="C6" s="10" t="s">
        <v>6</v>
      </c>
      <c r="D6" s="11">
        <v>29.453514492753623</v>
      </c>
      <c r="E6" s="12">
        <v>40</v>
      </c>
      <c r="F6" s="13"/>
      <c r="G6" s="14"/>
      <c r="H6" s="14">
        <v>60000</v>
      </c>
      <c r="I6" s="18">
        <v>30000</v>
      </c>
      <c r="J6" s="18">
        <v>42000</v>
      </c>
      <c r="K6" s="18">
        <v>54000</v>
      </c>
      <c r="L6" s="18">
        <v>6000</v>
      </c>
      <c r="M6" s="18">
        <v>7200</v>
      </c>
      <c r="N6" s="18">
        <v>9600</v>
      </c>
      <c r="O6" s="18">
        <v>15000</v>
      </c>
      <c r="P6" s="18">
        <v>15000</v>
      </c>
      <c r="Q6" s="18">
        <v>24000</v>
      </c>
      <c r="R6" s="18">
        <v>12000</v>
      </c>
      <c r="S6" s="18">
        <v>18000</v>
      </c>
      <c r="T6" s="18">
        <v>30000</v>
      </c>
    </row>
    <row r="7" spans="1:20" x14ac:dyDescent="0.25">
      <c r="B7" s="10" t="s">
        <v>22</v>
      </c>
      <c r="C7" s="10" t="s">
        <v>6</v>
      </c>
      <c r="D7" s="11">
        <v>1.3056715091330664</v>
      </c>
      <c r="E7" s="12">
        <v>40</v>
      </c>
      <c r="F7" s="13"/>
      <c r="G7" s="14"/>
      <c r="H7" s="14">
        <v>1500000</v>
      </c>
      <c r="I7" s="19">
        <v>500000</v>
      </c>
      <c r="J7" s="19">
        <v>650000</v>
      </c>
      <c r="K7" s="19">
        <v>800000</v>
      </c>
      <c r="L7" s="19"/>
      <c r="M7" s="19"/>
      <c r="N7" s="19"/>
      <c r="O7" s="19"/>
      <c r="P7" s="19"/>
      <c r="Q7" s="19"/>
      <c r="R7" s="19">
        <v>50000</v>
      </c>
      <c r="S7" s="19">
        <v>60000</v>
      </c>
      <c r="T7" s="19">
        <v>70000</v>
      </c>
    </row>
    <row r="8" spans="1:20" x14ac:dyDescent="0.25">
      <c r="B8" s="10" t="s">
        <v>8</v>
      </c>
      <c r="C8" s="10" t="s">
        <v>4</v>
      </c>
      <c r="D8" s="11">
        <v>144.25764024491147</v>
      </c>
      <c r="E8" s="12">
        <v>80</v>
      </c>
      <c r="F8" s="13">
        <v>8.3903999999999992E-2</v>
      </c>
      <c r="G8" s="14">
        <v>60</v>
      </c>
      <c r="H8" s="14">
        <v>2000</v>
      </c>
      <c r="I8" s="19">
        <v>5000</v>
      </c>
      <c r="J8" s="18">
        <v>6500</v>
      </c>
      <c r="K8" s="18">
        <v>8000</v>
      </c>
      <c r="L8" s="18">
        <v>1250</v>
      </c>
      <c r="M8" s="18">
        <v>1625</v>
      </c>
      <c r="N8" s="18">
        <v>2000</v>
      </c>
      <c r="O8" s="18">
        <v>4000</v>
      </c>
      <c r="P8" s="18">
        <v>5200</v>
      </c>
      <c r="Q8" s="18">
        <v>6400</v>
      </c>
      <c r="R8" s="18">
        <v>1000</v>
      </c>
      <c r="S8" s="18">
        <v>1300</v>
      </c>
      <c r="T8" s="18">
        <v>1600</v>
      </c>
    </row>
    <row r="9" spans="1:20" x14ac:dyDescent="0.25">
      <c r="B9" s="10" t="s">
        <v>9</v>
      </c>
      <c r="C9" s="10" t="s">
        <v>4</v>
      </c>
      <c r="D9" s="11">
        <v>75.288275008100726</v>
      </c>
      <c r="E9" s="12">
        <v>80</v>
      </c>
      <c r="F9" s="13">
        <v>6.6081999999999988E-2</v>
      </c>
      <c r="G9" s="14">
        <v>80</v>
      </c>
      <c r="H9" s="14">
        <v>8000</v>
      </c>
      <c r="I9" s="19">
        <v>7000</v>
      </c>
      <c r="J9" s="18">
        <v>9100</v>
      </c>
      <c r="K9" s="18">
        <v>11200</v>
      </c>
      <c r="L9" s="18">
        <v>1750</v>
      </c>
      <c r="M9" s="18">
        <v>2275</v>
      </c>
      <c r="N9" s="18">
        <v>2800</v>
      </c>
      <c r="O9" s="18">
        <v>5600</v>
      </c>
      <c r="P9" s="18">
        <v>7280</v>
      </c>
      <c r="Q9" s="18">
        <v>8960</v>
      </c>
      <c r="R9" s="18">
        <v>1400</v>
      </c>
      <c r="S9" s="18">
        <v>1820</v>
      </c>
      <c r="T9" s="18">
        <v>2240</v>
      </c>
    </row>
    <row r="10" spans="1:20" x14ac:dyDescent="0.25">
      <c r="B10" s="10" t="s">
        <v>21</v>
      </c>
      <c r="C10" s="10" t="s">
        <v>6</v>
      </c>
      <c r="D10" s="11">
        <v>27</v>
      </c>
      <c r="E10" s="12">
        <v>14</v>
      </c>
      <c r="F10" s="13"/>
      <c r="G10" s="14"/>
      <c r="H10" s="14">
        <v>2000</v>
      </c>
      <c r="I10" s="19">
        <v>1500</v>
      </c>
      <c r="J10" s="18">
        <v>1950</v>
      </c>
      <c r="K10" s="18">
        <v>2400</v>
      </c>
      <c r="L10" s="18">
        <v>375</v>
      </c>
      <c r="M10" s="18">
        <v>487.5</v>
      </c>
      <c r="N10" s="18">
        <v>600</v>
      </c>
      <c r="O10" s="18">
        <v>1200</v>
      </c>
      <c r="P10" s="18">
        <v>1560</v>
      </c>
      <c r="Q10" s="18">
        <v>1920</v>
      </c>
      <c r="R10" s="18">
        <v>300</v>
      </c>
      <c r="S10" s="18">
        <v>390</v>
      </c>
      <c r="T10" s="18">
        <v>480</v>
      </c>
    </row>
    <row r="11" spans="1:20" x14ac:dyDescent="0.25">
      <c r="B11" s="10" t="s">
        <v>20</v>
      </c>
      <c r="C11" s="10" t="s">
        <v>6</v>
      </c>
      <c r="D11" s="11">
        <v>160</v>
      </c>
      <c r="E11" s="12">
        <v>40</v>
      </c>
      <c r="F11" s="13"/>
      <c r="G11" s="14"/>
      <c r="H11" s="14">
        <v>1000</v>
      </c>
      <c r="I11" s="19">
        <v>200</v>
      </c>
      <c r="J11" s="18">
        <v>260</v>
      </c>
      <c r="K11" s="18">
        <v>320</v>
      </c>
      <c r="L11" s="18"/>
      <c r="M11" s="18"/>
      <c r="N11" s="18"/>
      <c r="O11" s="18"/>
      <c r="P11" s="18"/>
      <c r="Q11" s="18"/>
      <c r="R11" s="18">
        <v>40</v>
      </c>
      <c r="S11" s="18">
        <v>52</v>
      </c>
      <c r="T11" s="18">
        <v>64</v>
      </c>
    </row>
    <row r="12" spans="1:20" x14ac:dyDescent="0.25">
      <c r="B12" s="10" t="s">
        <v>10</v>
      </c>
      <c r="C12" s="10" t="s">
        <v>4</v>
      </c>
      <c r="D12" s="11">
        <v>717.81375172890739</v>
      </c>
      <c r="E12" s="12">
        <v>80</v>
      </c>
      <c r="F12" s="13">
        <v>0.69691999999999998</v>
      </c>
      <c r="G12" s="16">
        <v>160</v>
      </c>
      <c r="H12" s="16">
        <v>4000</v>
      </c>
      <c r="I12" s="19">
        <v>500</v>
      </c>
      <c r="J12" s="18">
        <v>650</v>
      </c>
      <c r="K12" s="18">
        <v>800</v>
      </c>
      <c r="L12" s="18"/>
      <c r="M12" s="18"/>
      <c r="N12" s="18"/>
      <c r="O12" s="18"/>
      <c r="P12" s="18"/>
      <c r="Q12" s="18"/>
      <c r="R12" s="18">
        <v>100</v>
      </c>
      <c r="S12" s="18">
        <v>130</v>
      </c>
      <c r="T12" s="18">
        <v>160</v>
      </c>
    </row>
    <row r="13" spans="1:20" x14ac:dyDescent="0.25">
      <c r="B13" s="10" t="s">
        <v>11</v>
      </c>
      <c r="C13" s="10" t="s">
        <v>6</v>
      </c>
      <c r="D13" s="11">
        <v>48.575516634050885</v>
      </c>
      <c r="E13" s="12">
        <v>40</v>
      </c>
      <c r="F13" s="13"/>
      <c r="G13" s="14"/>
      <c r="H13" s="14">
        <v>1200</v>
      </c>
      <c r="I13" s="19">
        <v>500</v>
      </c>
      <c r="J13" s="18">
        <v>650</v>
      </c>
      <c r="K13" s="18">
        <v>800</v>
      </c>
      <c r="L13" s="18">
        <v>125</v>
      </c>
      <c r="M13" s="18">
        <v>162.5</v>
      </c>
      <c r="N13" s="18">
        <v>200</v>
      </c>
      <c r="O13" s="18">
        <v>400</v>
      </c>
      <c r="P13" s="18">
        <v>520</v>
      </c>
      <c r="Q13" s="18">
        <v>640</v>
      </c>
      <c r="R13" s="18">
        <v>100</v>
      </c>
      <c r="S13" s="18">
        <v>130</v>
      </c>
      <c r="T13" s="18">
        <v>160</v>
      </c>
    </row>
    <row r="14" spans="1:20" x14ac:dyDescent="0.25">
      <c r="B14" s="10" t="s">
        <v>12</v>
      </c>
      <c r="C14" s="10" t="s">
        <v>6</v>
      </c>
      <c r="D14" s="11">
        <v>22.693091445427729</v>
      </c>
      <c r="E14" s="12">
        <v>14</v>
      </c>
      <c r="F14" s="13"/>
      <c r="G14" s="14"/>
      <c r="H14" s="14">
        <v>700</v>
      </c>
      <c r="I14" s="19">
        <v>500</v>
      </c>
      <c r="J14" s="18">
        <v>650</v>
      </c>
      <c r="K14" s="18">
        <v>800</v>
      </c>
      <c r="L14" s="18">
        <v>125</v>
      </c>
      <c r="M14" s="18">
        <v>162.5</v>
      </c>
      <c r="N14" s="18">
        <v>200</v>
      </c>
      <c r="O14" s="18">
        <v>400</v>
      </c>
      <c r="P14" s="18">
        <v>520</v>
      </c>
      <c r="Q14" s="18">
        <v>640</v>
      </c>
      <c r="R14" s="18">
        <v>100</v>
      </c>
      <c r="S14" s="18">
        <v>130</v>
      </c>
      <c r="T14" s="18">
        <v>160</v>
      </c>
    </row>
    <row r="15" spans="1:20" x14ac:dyDescent="0.25">
      <c r="B15" s="10" t="s">
        <v>13</v>
      </c>
      <c r="C15" s="10" t="s">
        <v>4</v>
      </c>
      <c r="D15" s="11">
        <v>7.5007954545454538</v>
      </c>
      <c r="E15" s="12">
        <v>80</v>
      </c>
      <c r="F15" s="13">
        <v>0.48</v>
      </c>
      <c r="G15" s="14">
        <v>3500</v>
      </c>
      <c r="H15" s="14">
        <v>2000</v>
      </c>
      <c r="I15" s="19">
        <v>500</v>
      </c>
      <c r="J15" s="18">
        <v>650</v>
      </c>
      <c r="K15" s="18">
        <v>800</v>
      </c>
      <c r="L15" s="18">
        <v>125</v>
      </c>
      <c r="M15" s="18">
        <v>162.5</v>
      </c>
      <c r="N15" s="18">
        <v>200</v>
      </c>
      <c r="O15" s="18">
        <v>400</v>
      </c>
      <c r="P15" s="18">
        <v>520</v>
      </c>
      <c r="Q15" s="18">
        <v>640</v>
      </c>
      <c r="R15" s="18">
        <v>100</v>
      </c>
      <c r="S15" s="18">
        <v>130</v>
      </c>
      <c r="T15" s="18">
        <v>160</v>
      </c>
    </row>
    <row r="16" spans="1:20" x14ac:dyDescent="0.25">
      <c r="B16" s="10" t="s">
        <v>14</v>
      </c>
      <c r="C16" s="10" t="s">
        <v>4</v>
      </c>
      <c r="D16" s="11">
        <v>13.188074687770497</v>
      </c>
      <c r="E16" s="12">
        <v>80</v>
      </c>
      <c r="F16" s="13">
        <v>0.69691999999999998</v>
      </c>
      <c r="G16" s="14">
        <v>160</v>
      </c>
      <c r="H16" s="14">
        <v>12000</v>
      </c>
      <c r="I16" s="19">
        <v>7000</v>
      </c>
      <c r="J16" s="18">
        <v>9100</v>
      </c>
      <c r="K16" s="18">
        <v>11200</v>
      </c>
      <c r="L16" s="18">
        <v>1750</v>
      </c>
      <c r="M16" s="18">
        <v>2275</v>
      </c>
      <c r="N16" s="18">
        <v>2800</v>
      </c>
      <c r="O16" s="18">
        <v>5600</v>
      </c>
      <c r="P16" s="18">
        <v>7280</v>
      </c>
      <c r="Q16" s="18">
        <v>8960</v>
      </c>
      <c r="R16" s="18">
        <v>1400</v>
      </c>
      <c r="S16" s="18">
        <v>1820</v>
      </c>
      <c r="T16" s="18">
        <v>2240</v>
      </c>
    </row>
    <row r="17" spans="2:20" x14ac:dyDescent="0.25">
      <c r="B17" s="10" t="s">
        <v>15</v>
      </c>
      <c r="C17" s="10" t="s">
        <v>6</v>
      </c>
      <c r="D17" s="11">
        <v>210</v>
      </c>
      <c r="E17" s="12">
        <v>14</v>
      </c>
      <c r="F17" s="13"/>
      <c r="G17" s="14"/>
      <c r="H17" s="14">
        <v>4000</v>
      </c>
      <c r="I17" s="19">
        <v>2000</v>
      </c>
      <c r="J17" s="18">
        <v>2600</v>
      </c>
      <c r="K17" s="18">
        <v>3200</v>
      </c>
      <c r="L17" s="18">
        <v>500</v>
      </c>
      <c r="M17" s="18">
        <v>650</v>
      </c>
      <c r="N17" s="18">
        <v>800</v>
      </c>
      <c r="O17" s="18">
        <v>1600</v>
      </c>
      <c r="P17" s="18">
        <v>2080</v>
      </c>
      <c r="Q17" s="18">
        <v>2560</v>
      </c>
      <c r="R17" s="18">
        <v>400</v>
      </c>
      <c r="S17" s="18">
        <v>520</v>
      </c>
      <c r="T17" s="18">
        <v>640</v>
      </c>
    </row>
    <row r="18" spans="2:20" x14ac:dyDescent="0.25">
      <c r="B18" s="10" t="s">
        <v>16</v>
      </c>
      <c r="C18" s="10" t="s">
        <v>6</v>
      </c>
      <c r="D18" s="11">
        <v>31.082400548696846</v>
      </c>
      <c r="E18" s="12">
        <v>14</v>
      </c>
      <c r="F18" s="13"/>
      <c r="G18" s="14"/>
      <c r="H18" s="14">
        <v>6000</v>
      </c>
      <c r="I18" s="19">
        <v>5000</v>
      </c>
      <c r="J18" s="18">
        <v>6500</v>
      </c>
      <c r="K18" s="18">
        <v>8000</v>
      </c>
      <c r="L18" s="18">
        <v>1250</v>
      </c>
      <c r="M18" s="18">
        <v>1625</v>
      </c>
      <c r="N18" s="18">
        <v>2000</v>
      </c>
      <c r="O18" s="18">
        <v>4000</v>
      </c>
      <c r="P18" s="18">
        <v>5200</v>
      </c>
      <c r="Q18" s="18">
        <v>6400</v>
      </c>
      <c r="R18" s="18">
        <v>1000</v>
      </c>
      <c r="S18" s="18">
        <v>1300</v>
      </c>
      <c r="T18" s="18">
        <v>1600</v>
      </c>
    </row>
  </sheetData>
  <mergeCells count="4">
    <mergeCell ref="O1:Q1"/>
    <mergeCell ref="R1:T1"/>
    <mergeCell ref="I1:K1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A099-BAFC-41A8-9B9F-5085359BEDA9}">
  <dimension ref="A1:M17"/>
  <sheetViews>
    <sheetView workbookViewId="0">
      <selection activeCell="D21" sqref="D21"/>
    </sheetView>
  </sheetViews>
  <sheetFormatPr defaultRowHeight="15" x14ac:dyDescent="0.25"/>
  <cols>
    <col min="1" max="1" width="36" customWidth="1"/>
    <col min="2" max="2" width="39.7109375" bestFit="1" customWidth="1"/>
    <col min="3" max="3" width="14.42578125" bestFit="1" customWidth="1"/>
    <col min="4" max="7" width="9.28515625" bestFit="1" customWidth="1"/>
    <col min="8" max="10" width="9" bestFit="1" customWidth="1"/>
    <col min="11" max="13" width="9.28515625" bestFit="1" customWidth="1"/>
    <col min="15" max="15" width="52.85546875" customWidth="1"/>
  </cols>
  <sheetData>
    <row r="1" spans="1:13" s="21" customFormat="1" ht="75" x14ac:dyDescent="0.25">
      <c r="A1" s="23" t="s">
        <v>58</v>
      </c>
      <c r="B1" s="17" t="s">
        <v>29</v>
      </c>
      <c r="C1" s="17" t="s">
        <v>63</v>
      </c>
      <c r="D1" s="17" t="s">
        <v>32</v>
      </c>
      <c r="E1" s="17" t="s">
        <v>33</v>
      </c>
      <c r="F1" s="17" t="s">
        <v>34</v>
      </c>
      <c r="G1" s="17" t="s">
        <v>35</v>
      </c>
      <c r="H1" s="17" t="s">
        <v>36</v>
      </c>
      <c r="I1" s="17" t="s">
        <v>37</v>
      </c>
      <c r="J1" s="17" t="s">
        <v>38</v>
      </c>
      <c r="K1" s="17" t="s">
        <v>39</v>
      </c>
      <c r="L1" s="17" t="s">
        <v>40</v>
      </c>
      <c r="M1" s="17" t="s">
        <v>41</v>
      </c>
    </row>
    <row r="2" spans="1:13" x14ac:dyDescent="0.25">
      <c r="B2" s="10" t="s">
        <v>3</v>
      </c>
      <c r="C2" s="18">
        <v>2000</v>
      </c>
      <c r="D2" s="16">
        <v>10</v>
      </c>
      <c r="E2" s="16">
        <v>15</v>
      </c>
      <c r="F2" s="16">
        <v>8</v>
      </c>
      <c r="G2" s="16">
        <v>25</v>
      </c>
      <c r="H2" s="16">
        <v>12</v>
      </c>
      <c r="I2" s="16">
        <v>3</v>
      </c>
      <c r="J2" s="16">
        <v>7</v>
      </c>
      <c r="K2" s="16">
        <v>28</v>
      </c>
      <c r="L2" s="16">
        <v>42</v>
      </c>
      <c r="M2" s="16">
        <v>4</v>
      </c>
    </row>
    <row r="3" spans="1:13" x14ac:dyDescent="0.25">
      <c r="B3" s="10" t="s">
        <v>5</v>
      </c>
      <c r="C3" s="18">
        <v>32000</v>
      </c>
      <c r="D3" s="16">
        <v>120</v>
      </c>
      <c r="E3" s="16">
        <v>98</v>
      </c>
      <c r="F3" s="16">
        <v>56</v>
      </c>
      <c r="G3" s="16">
        <v>128</v>
      </c>
      <c r="H3" s="16">
        <v>87</v>
      </c>
      <c r="I3" s="16">
        <v>16</v>
      </c>
      <c r="J3" s="16">
        <v>42</v>
      </c>
      <c r="K3" s="16">
        <v>212</v>
      </c>
      <c r="L3" s="16">
        <v>167</v>
      </c>
      <c r="M3" s="16">
        <v>180</v>
      </c>
    </row>
    <row r="4" spans="1:13" x14ac:dyDescent="0.25">
      <c r="B4" s="10" t="s">
        <v>23</v>
      </c>
      <c r="C4" s="18">
        <v>27000</v>
      </c>
      <c r="D4" s="16">
        <v>124</v>
      </c>
      <c r="E4" s="16">
        <v>100</v>
      </c>
      <c r="F4" s="16">
        <f t="shared" ref="F4:J4" si="0">F2+F3</f>
        <v>64</v>
      </c>
      <c r="G4" s="16">
        <v>150</v>
      </c>
      <c r="H4" s="16">
        <v>92</v>
      </c>
      <c r="I4" s="16">
        <v>18</v>
      </c>
      <c r="J4" s="16">
        <f t="shared" si="0"/>
        <v>49</v>
      </c>
      <c r="K4" s="16">
        <v>198</v>
      </c>
      <c r="L4" s="16">
        <v>200</v>
      </c>
      <c r="M4" s="16">
        <v>178</v>
      </c>
    </row>
    <row r="5" spans="1:13" x14ac:dyDescent="0.25">
      <c r="B5" s="10" t="s">
        <v>7</v>
      </c>
      <c r="C5" s="18">
        <v>300</v>
      </c>
      <c r="D5" s="22">
        <v>2</v>
      </c>
      <c r="E5" s="16">
        <v>3</v>
      </c>
      <c r="F5" s="19">
        <v>0</v>
      </c>
      <c r="G5" s="16">
        <v>6</v>
      </c>
      <c r="H5" s="16">
        <v>2</v>
      </c>
      <c r="I5" s="19">
        <v>0</v>
      </c>
      <c r="J5" s="19">
        <v>0</v>
      </c>
      <c r="K5" s="16">
        <v>4</v>
      </c>
      <c r="L5" s="16">
        <v>7</v>
      </c>
      <c r="M5" s="16">
        <v>5</v>
      </c>
    </row>
    <row r="6" spans="1:13" x14ac:dyDescent="0.25">
      <c r="B6" s="10" t="s">
        <v>22</v>
      </c>
      <c r="C6" s="18">
        <v>200000</v>
      </c>
      <c r="D6" s="22">
        <v>34</v>
      </c>
      <c r="E6" s="16">
        <v>116</v>
      </c>
      <c r="F6" s="16">
        <v>404</v>
      </c>
      <c r="G6" s="16">
        <v>239</v>
      </c>
      <c r="H6" s="16">
        <v>98</v>
      </c>
      <c r="I6" s="16">
        <v>56</v>
      </c>
      <c r="J6" s="16">
        <v>23</v>
      </c>
      <c r="K6" s="16">
        <v>193</v>
      </c>
      <c r="L6" s="16">
        <v>89</v>
      </c>
      <c r="M6" s="16">
        <v>323</v>
      </c>
    </row>
    <row r="7" spans="1:13" x14ac:dyDescent="0.25">
      <c r="B7" s="10" t="s">
        <v>8</v>
      </c>
      <c r="C7" s="18">
        <v>100</v>
      </c>
      <c r="D7" s="22">
        <v>1</v>
      </c>
      <c r="E7" s="19">
        <v>0</v>
      </c>
      <c r="F7" s="19">
        <v>0</v>
      </c>
      <c r="G7" s="16">
        <v>2</v>
      </c>
      <c r="H7" s="19">
        <v>0</v>
      </c>
      <c r="I7" s="19">
        <v>0</v>
      </c>
      <c r="J7" s="19">
        <v>0</v>
      </c>
      <c r="K7" s="16">
        <v>3</v>
      </c>
      <c r="L7" s="16">
        <v>4</v>
      </c>
      <c r="M7" s="19">
        <v>0</v>
      </c>
    </row>
    <row r="8" spans="1:13" x14ac:dyDescent="0.25">
      <c r="B8" s="10" t="s">
        <v>9</v>
      </c>
      <c r="C8" s="18">
        <v>50</v>
      </c>
      <c r="D8" s="22">
        <v>2</v>
      </c>
      <c r="E8" s="16">
        <v>3</v>
      </c>
      <c r="F8" s="19">
        <v>0</v>
      </c>
      <c r="G8" s="16">
        <v>1</v>
      </c>
      <c r="H8" s="19">
        <v>0</v>
      </c>
      <c r="I8" s="19">
        <v>0</v>
      </c>
      <c r="J8" s="16">
        <v>1</v>
      </c>
      <c r="K8" s="16">
        <v>7</v>
      </c>
      <c r="L8" s="16">
        <v>2</v>
      </c>
      <c r="M8" s="19">
        <v>0</v>
      </c>
    </row>
    <row r="9" spans="1:13" x14ac:dyDescent="0.25">
      <c r="B9" s="10" t="s">
        <v>21</v>
      </c>
      <c r="C9" s="18">
        <v>800</v>
      </c>
      <c r="D9" s="22">
        <v>4</v>
      </c>
      <c r="E9" s="16">
        <v>15</v>
      </c>
      <c r="F9" s="19">
        <v>0</v>
      </c>
      <c r="G9" s="16">
        <v>7</v>
      </c>
      <c r="H9" s="22">
        <v>9</v>
      </c>
      <c r="I9" s="19">
        <v>0</v>
      </c>
      <c r="J9" s="19">
        <v>0</v>
      </c>
      <c r="K9" s="16">
        <v>0</v>
      </c>
      <c r="L9" s="16">
        <v>0</v>
      </c>
      <c r="M9" s="16">
        <v>0</v>
      </c>
    </row>
    <row r="10" spans="1:13" x14ac:dyDescent="0.25">
      <c r="B10" s="10" t="s">
        <v>20</v>
      </c>
      <c r="C10" s="18">
        <v>500</v>
      </c>
      <c r="D10" s="22">
        <v>0</v>
      </c>
      <c r="E10" s="16">
        <v>3</v>
      </c>
      <c r="F10" s="19">
        <v>2</v>
      </c>
      <c r="G10" s="16">
        <v>4</v>
      </c>
      <c r="H10" s="22">
        <v>0</v>
      </c>
      <c r="I10" s="19">
        <v>5</v>
      </c>
      <c r="J10" s="16">
        <v>7</v>
      </c>
      <c r="K10" s="16">
        <v>0</v>
      </c>
      <c r="L10" s="16">
        <v>0</v>
      </c>
      <c r="M10" s="16">
        <v>12</v>
      </c>
    </row>
    <row r="11" spans="1:13" x14ac:dyDescent="0.25">
      <c r="B11" s="10" t="s">
        <v>10</v>
      </c>
      <c r="C11" s="18">
        <v>150</v>
      </c>
      <c r="D11" s="19"/>
      <c r="E11" s="19"/>
      <c r="F11" s="19"/>
      <c r="G11" s="16">
        <v>2</v>
      </c>
      <c r="H11" s="19"/>
      <c r="I11" s="19"/>
      <c r="J11" s="19"/>
      <c r="K11" s="16">
        <v>1</v>
      </c>
      <c r="L11" s="16">
        <v>4</v>
      </c>
      <c r="M11" s="19"/>
    </row>
    <row r="12" spans="1:13" x14ac:dyDescent="0.25">
      <c r="B12" s="10" t="s">
        <v>11</v>
      </c>
      <c r="C12" s="18">
        <v>20</v>
      </c>
      <c r="D12" s="19"/>
      <c r="E12" s="19"/>
      <c r="F12" s="19"/>
      <c r="G12" s="16">
        <v>2</v>
      </c>
      <c r="H12" s="19"/>
      <c r="I12" s="19"/>
      <c r="J12" s="19"/>
      <c r="K12" s="16">
        <v>1</v>
      </c>
      <c r="L12" s="16">
        <v>4</v>
      </c>
      <c r="M12" s="19"/>
    </row>
    <row r="13" spans="1:13" x14ac:dyDescent="0.25">
      <c r="B13" s="10" t="s">
        <v>12</v>
      </c>
      <c r="C13" s="18">
        <v>250</v>
      </c>
      <c r="D13" s="19"/>
      <c r="E13" s="19"/>
      <c r="F13" s="19"/>
      <c r="G13" s="16">
        <v>2</v>
      </c>
      <c r="H13" s="19"/>
      <c r="I13" s="19"/>
      <c r="J13" s="19"/>
      <c r="K13" s="16">
        <v>1</v>
      </c>
      <c r="L13" s="16">
        <v>4</v>
      </c>
      <c r="M13" s="19"/>
    </row>
    <row r="14" spans="1:13" x14ac:dyDescent="0.25">
      <c r="B14" s="10" t="s">
        <v>13</v>
      </c>
      <c r="C14" s="18">
        <v>100</v>
      </c>
      <c r="D14" s="19"/>
      <c r="E14" s="19"/>
      <c r="F14" s="19"/>
      <c r="G14" s="16">
        <v>2</v>
      </c>
      <c r="H14" s="19"/>
      <c r="I14" s="19"/>
      <c r="J14" s="19"/>
      <c r="K14" s="16">
        <v>1</v>
      </c>
      <c r="L14" s="16">
        <v>4</v>
      </c>
      <c r="M14" s="19"/>
    </row>
    <row r="15" spans="1:13" x14ac:dyDescent="0.25">
      <c r="B15" s="10" t="s">
        <v>14</v>
      </c>
      <c r="C15" s="18">
        <v>800</v>
      </c>
      <c r="D15" s="19">
        <v>4</v>
      </c>
      <c r="E15" s="19">
        <v>3</v>
      </c>
      <c r="F15" s="19">
        <v>1</v>
      </c>
      <c r="G15" s="16">
        <v>4</v>
      </c>
      <c r="H15" s="19">
        <v>2</v>
      </c>
      <c r="I15" s="19">
        <v>0</v>
      </c>
      <c r="J15" s="19">
        <v>6</v>
      </c>
      <c r="K15" s="16">
        <v>0</v>
      </c>
      <c r="L15" s="16">
        <v>9</v>
      </c>
      <c r="M15" s="19">
        <v>0</v>
      </c>
    </row>
    <row r="16" spans="1:13" x14ac:dyDescent="0.25">
      <c r="B16" s="10" t="s">
        <v>15</v>
      </c>
      <c r="C16" s="18">
        <v>200</v>
      </c>
      <c r="D16" s="19">
        <v>0</v>
      </c>
      <c r="E16" s="19">
        <v>1</v>
      </c>
      <c r="F16" s="19">
        <v>0</v>
      </c>
      <c r="G16" s="16">
        <v>1</v>
      </c>
      <c r="H16" s="19">
        <v>0</v>
      </c>
      <c r="I16" s="19">
        <v>0</v>
      </c>
      <c r="J16" s="19">
        <v>3</v>
      </c>
      <c r="K16" s="16">
        <v>0</v>
      </c>
      <c r="L16" s="16">
        <v>4</v>
      </c>
      <c r="M16" s="19">
        <v>0</v>
      </c>
    </row>
    <row r="17" spans="2:13" x14ac:dyDescent="0.25">
      <c r="B17" s="10" t="s">
        <v>16</v>
      </c>
      <c r="C17" s="18">
        <v>600</v>
      </c>
      <c r="D17" s="19">
        <v>4</v>
      </c>
      <c r="E17" s="19">
        <v>2</v>
      </c>
      <c r="F17" s="19">
        <v>1</v>
      </c>
      <c r="G17" s="16">
        <v>3</v>
      </c>
      <c r="H17" s="19">
        <v>2</v>
      </c>
      <c r="I17" s="19">
        <v>0</v>
      </c>
      <c r="J17" s="19">
        <v>3</v>
      </c>
      <c r="K17" s="16">
        <v>0</v>
      </c>
      <c r="L17" s="16">
        <v>5</v>
      </c>
      <c r="M17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F30A-8C6A-487E-B5E6-0386243B5801}">
  <dimension ref="A1:F14"/>
  <sheetViews>
    <sheetView workbookViewId="0">
      <selection activeCell="I5" sqref="I5"/>
    </sheetView>
  </sheetViews>
  <sheetFormatPr defaultRowHeight="15" x14ac:dyDescent="0.25"/>
  <cols>
    <col min="1" max="1" width="35.140625" customWidth="1"/>
    <col min="2" max="2" width="44.42578125" bestFit="1" customWidth="1"/>
    <col min="3" max="5" width="14.140625" style="3" customWidth="1"/>
    <col min="6" max="6" width="11.85546875" customWidth="1"/>
  </cols>
  <sheetData>
    <row r="1" spans="1:6" s="24" customFormat="1" ht="60" x14ac:dyDescent="0.25">
      <c r="A1" s="20" t="s">
        <v>59</v>
      </c>
      <c r="B1" s="6" t="s">
        <v>29</v>
      </c>
      <c r="C1" s="9" t="s">
        <v>55</v>
      </c>
      <c r="D1" s="9" t="s">
        <v>56</v>
      </c>
      <c r="E1" s="9" t="s">
        <v>57</v>
      </c>
      <c r="F1" s="6" t="s">
        <v>60</v>
      </c>
    </row>
    <row r="2" spans="1:6" x14ac:dyDescent="0.25">
      <c r="B2" s="10" t="s">
        <v>42</v>
      </c>
      <c r="C2" s="19">
        <v>2345</v>
      </c>
      <c r="D2" s="19">
        <v>1684.8</v>
      </c>
      <c r="E2" s="19">
        <v>1425.6</v>
      </c>
      <c r="F2" s="25">
        <v>7.0000000000000007E-2</v>
      </c>
    </row>
    <row r="3" spans="1:6" x14ac:dyDescent="0.25">
      <c r="B3" s="10" t="s">
        <v>43</v>
      </c>
      <c r="C3" s="19">
        <v>2472</v>
      </c>
      <c r="D3" s="19">
        <v>1903.2</v>
      </c>
      <c r="E3" s="19">
        <v>1610.4</v>
      </c>
      <c r="F3" s="25">
        <v>0.2</v>
      </c>
    </row>
    <row r="4" spans="1:6" x14ac:dyDescent="0.25">
      <c r="B4" s="10" t="s">
        <v>44</v>
      </c>
      <c r="C4" s="19">
        <v>2472</v>
      </c>
      <c r="D4" s="19">
        <v>1903.2</v>
      </c>
      <c r="E4" s="19">
        <v>1610.4</v>
      </c>
      <c r="F4" s="25">
        <v>0.2</v>
      </c>
    </row>
    <row r="5" spans="1:6" x14ac:dyDescent="0.25">
      <c r="B5" s="10" t="s">
        <v>45</v>
      </c>
      <c r="C5" s="19">
        <v>2308</v>
      </c>
      <c r="D5" s="19">
        <v>1872</v>
      </c>
      <c r="E5" s="19">
        <v>1584</v>
      </c>
      <c r="F5" s="25">
        <v>0.1</v>
      </c>
    </row>
    <row r="6" spans="1:6" x14ac:dyDescent="0.25">
      <c r="B6" s="10" t="s">
        <v>46</v>
      </c>
      <c r="C6" s="19">
        <v>2308</v>
      </c>
      <c r="D6" s="19">
        <v>1872</v>
      </c>
      <c r="E6" s="19">
        <v>1584</v>
      </c>
      <c r="F6" s="25">
        <v>0.05</v>
      </c>
    </row>
    <row r="7" spans="1:6" x14ac:dyDescent="0.25">
      <c r="B7" s="10" t="s">
        <v>47</v>
      </c>
      <c r="C7" s="19">
        <v>21933</v>
      </c>
      <c r="D7" s="19">
        <v>17222.400000000001</v>
      </c>
      <c r="E7" s="19">
        <v>14572.8</v>
      </c>
      <c r="F7" s="25">
        <v>0.2</v>
      </c>
    </row>
    <row r="8" spans="1:6" x14ac:dyDescent="0.25">
      <c r="B8" s="10" t="s">
        <v>48</v>
      </c>
      <c r="C8" s="19">
        <v>7755</v>
      </c>
      <c r="D8" s="19">
        <v>6396</v>
      </c>
      <c r="E8" s="19">
        <v>5412</v>
      </c>
      <c r="F8" s="25">
        <v>0.2</v>
      </c>
    </row>
    <row r="9" spans="1:6" x14ac:dyDescent="0.25">
      <c r="B9" s="10" t="s">
        <v>49</v>
      </c>
      <c r="C9" s="19">
        <v>4484</v>
      </c>
      <c r="D9" s="19">
        <v>3525.6</v>
      </c>
      <c r="E9" s="19">
        <v>2983.2</v>
      </c>
      <c r="F9" s="25">
        <v>0.2</v>
      </c>
    </row>
    <row r="10" spans="1:6" x14ac:dyDescent="0.25">
      <c r="B10" s="10" t="s">
        <v>50</v>
      </c>
      <c r="C10" s="19">
        <v>32010</v>
      </c>
      <c r="D10" s="19">
        <v>19032</v>
      </c>
      <c r="E10" s="19">
        <v>16104</v>
      </c>
      <c r="F10" s="25">
        <v>0.2</v>
      </c>
    </row>
    <row r="11" spans="1:6" x14ac:dyDescent="0.25">
      <c r="B11" s="10" t="s">
        <v>51</v>
      </c>
      <c r="C11" s="19">
        <v>23626</v>
      </c>
      <c r="D11" s="19">
        <v>18720</v>
      </c>
      <c r="E11" s="19">
        <v>15840</v>
      </c>
      <c r="F11" s="25">
        <v>0.2</v>
      </c>
    </row>
    <row r="12" spans="1:6" x14ac:dyDescent="0.25">
      <c r="B12" s="10" t="s">
        <v>52</v>
      </c>
      <c r="C12" s="19">
        <v>1881</v>
      </c>
      <c r="D12" s="19">
        <v>1528.8</v>
      </c>
      <c r="E12" s="19">
        <v>1293.5999999999999</v>
      </c>
      <c r="F12" s="25">
        <v>0.2</v>
      </c>
    </row>
    <row r="13" spans="1:6" x14ac:dyDescent="0.25">
      <c r="B13" s="10" t="s">
        <v>53</v>
      </c>
      <c r="C13" s="19">
        <v>458</v>
      </c>
      <c r="D13" s="19">
        <v>374.4</v>
      </c>
      <c r="E13" s="19">
        <v>316.8</v>
      </c>
      <c r="F13" s="25">
        <v>0.1</v>
      </c>
    </row>
    <row r="14" spans="1:6" x14ac:dyDescent="0.25">
      <c r="B14" s="10" t="s">
        <v>54</v>
      </c>
      <c r="C14" s="19">
        <v>71989</v>
      </c>
      <c r="D14" s="19">
        <v>55411.199999999997</v>
      </c>
      <c r="E14" s="19">
        <v>46886.400000000001</v>
      </c>
      <c r="F14" s="25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заказа упаковки</vt:lpstr>
      <vt:lpstr>Для распределения упаковки</vt:lpstr>
      <vt:lpstr>Для заказа ДО</vt:lpstr>
    </vt:vector>
  </TitlesOfParts>
  <Company>hpdd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Данильчук Надежда В.</dc:creator>
  <cp:lastModifiedBy>Танюша</cp:lastModifiedBy>
  <dcterms:created xsi:type="dcterms:W3CDTF">2021-07-30T09:51:13Z</dcterms:created>
  <dcterms:modified xsi:type="dcterms:W3CDTF">2021-08-13T08:11:50Z</dcterms:modified>
</cp:coreProperties>
</file>