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\Downloads\"/>
    </mc:Choice>
  </mc:AlternateContent>
  <xr:revisionPtr revIDLastSave="0" documentId="13_ncr:40009_{8EA5C4F3-F783-4E5A-8BA6-977229A3D5D4}" xr6:coauthVersionLast="47" xr6:coauthVersionMax="47" xr10:uidLastSave="{00000000-0000-0000-0000-000000000000}"/>
  <bookViews>
    <workbookView xWindow="1008" yWindow="-108" windowWidth="22140" windowHeight="13176"/>
  </bookViews>
  <sheets>
    <sheet name="прайс на кольца" sheetId="3" r:id="rId1"/>
    <sheet name="камни" sheetId="1" r:id="rId2"/>
    <sheet name="оправа" sheetId="2" r:id="rId3"/>
  </sheets>
  <definedNames>
    <definedName name="ExternalData_1" localSheetId="0" hidden="1">'прайс на кольца'!$A$9:$G$15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3" l="1"/>
  <c r="G2" i="3"/>
  <c r="F3" i="3"/>
  <c r="F5" i="3"/>
  <c r="G5" i="3" s="1"/>
  <c r="F2" i="3"/>
  <c r="B3" i="3"/>
  <c r="B4" i="3"/>
  <c r="B7" i="3"/>
  <c r="C7" i="3"/>
  <c r="C6" i="3"/>
  <c r="D7" i="3"/>
  <c r="E6" i="3"/>
  <c r="F6" i="3" s="1"/>
  <c r="G6" i="3" s="1"/>
  <c r="D6" i="3"/>
  <c r="E4" i="3"/>
  <c r="F4" i="3" s="1"/>
  <c r="G4" i="3" s="1"/>
  <c r="D4" i="3"/>
  <c r="E3" i="3"/>
  <c r="D3" i="3"/>
  <c r="D2" i="3"/>
  <c r="C4" i="3"/>
  <c r="C3" i="3"/>
  <c r="B5" i="3"/>
  <c r="A5" i="3" s="1"/>
  <c r="C5" i="3"/>
  <c r="D5" i="3"/>
  <c r="E5" i="3"/>
  <c r="B6" i="3"/>
  <c r="E2" i="3"/>
  <c r="C2" i="3"/>
  <c r="B2" i="3"/>
  <c r="A2" i="3" s="1"/>
  <c r="C3" i="2"/>
  <c r="E7" i="3" s="1"/>
  <c r="F7" i="3" s="1"/>
  <c r="G7" i="3" s="1"/>
  <c r="A3" i="3"/>
  <c r="A4" i="3"/>
  <c r="A7" i="3"/>
  <c r="A6" i="3"/>
</calcChain>
</file>

<file path=xl/connections.xml><?xml version="1.0" encoding="utf-8"?>
<connections xmlns="http://schemas.openxmlformats.org/spreadsheetml/2006/main">
  <connection id="1" keepAlive="1" name="Query - камни" description="Connection to the 'камни' query in the workbook." type="5" refreshedVersion="0" background="1">
    <dbPr connection="Provider=Microsoft.Mashup.OleDb.1;Data Source=$Workbook$;Location=камни;Extended Properties=&quot;&quot;" command="SELECT * FROM [камни]"/>
  </connection>
  <connection id="2" keepAlive="1" name="Query - КольцаПрайс" description="Connection to the 'КольцаПрайс' query in the workbook." type="5" refreshedVersion="7" background="1" saveData="1">
    <dbPr connection="Provider=Microsoft.Mashup.OleDb.1;Data Source=$Workbook$;Location=КольцаПрайс;Extended Properties=&quot;&quot;" command="SELECT * FROM [КольцаПрайс]"/>
  </connection>
  <connection id="3" keepAlive="1" name="Query - оправы" description="Connection to the 'оправы' query in the workbook." type="5" refreshedVersion="0" background="1">
    <dbPr connection="Provider=Microsoft.Mashup.OleDb.1;Data Source=$Workbook$;Location=оправы;Extended Properties=&quot;&quot;" command="SELECT * FROM [оправы]"/>
  </connection>
</connections>
</file>

<file path=xl/sharedStrings.xml><?xml version="1.0" encoding="utf-8"?>
<sst xmlns="http://schemas.openxmlformats.org/spreadsheetml/2006/main" count="44" uniqueCount="24">
  <si>
    <t>Камень</t>
  </si>
  <si>
    <t>Цена</t>
  </si>
  <si>
    <t>Вес</t>
  </si>
  <si>
    <t xml:space="preserve">Объем </t>
  </si>
  <si>
    <t>рубин</t>
  </si>
  <si>
    <t>сапфир</t>
  </si>
  <si>
    <t>алмаз</t>
  </si>
  <si>
    <t>Оправа</t>
  </si>
  <si>
    <t>змея</t>
  </si>
  <si>
    <t>роза</t>
  </si>
  <si>
    <t>Название</t>
  </si>
  <si>
    <t>камень</t>
  </si>
  <si>
    <t>оправа</t>
  </si>
  <si>
    <t>вес</t>
  </si>
  <si>
    <t>Работа мастера</t>
  </si>
  <si>
    <t>Итого цена изделия</t>
  </si>
  <si>
    <t>цена материалов</t>
  </si>
  <si>
    <t>Название изделия</t>
  </si>
  <si>
    <t>Кольцо рубин в оправе роза</t>
  </si>
  <si>
    <t>Кольцо рубин в оправе змея</t>
  </si>
  <si>
    <t>Кольцо сапфир в оправе роза</t>
  </si>
  <si>
    <t>Кольцо сапфир в оправе змея</t>
  </si>
  <si>
    <t>Кольцо алмаз в оправе роза</t>
  </si>
  <si>
    <t>Кольцо алмаз в оправе змея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</si>
</sst>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Название изделия" tableColumnId="1"/>
      <queryTableField id="2" name="Камень" tableColumnId="2"/>
      <queryTableField id="3" name="Оправа" tableColumnId="3"/>
      <queryTableField id="4" name="Вес" tableColumnId="4"/>
      <queryTableField id="5" name="Цена" tableColumnId="5"/>
      <queryTableField id="6" name="Работа мастера" tableColumnId="6"/>
      <queryTableField id="7" name="Итого цена изделия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5" name="КольцаПрайс" displayName="КольцаПрайс" ref="A9:G15" tableType="queryTable" totalsRowShown="0">
  <autoFilter ref="A9:G15"/>
  <tableColumns count="7">
    <tableColumn id="1" uniqueName="1" name="Название изделия" queryTableFieldId="1"/>
    <tableColumn id="2" uniqueName="2" name="Камень" queryTableFieldId="2" dataDxfId="0"/>
    <tableColumn id="3" uniqueName="3" name="Оправа" queryTableFieldId="3"/>
    <tableColumn id="4" uniqueName="4" name="Вес" queryTableFieldId="4"/>
    <tableColumn id="5" uniqueName="5" name="Цена" queryTableFieldId="5"/>
    <tableColumn id="6" uniqueName="6" name="Работа мастера" queryTableFieldId="6"/>
    <tableColumn id="7" uniqueName="7" name="Итого цена изделия" queryTableFieldId="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D4" totalsRowShown="0">
  <autoFilter ref="A1:D4"/>
  <tableColumns count="4">
    <tableColumn id="1" name="Камень"/>
    <tableColumn id="2" name="Вес"/>
    <tableColumn id="3" name="Объем "/>
    <tableColumn id="4" name="Цена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C3" totalsRowShown="0">
  <autoFilter ref="A1:C3"/>
  <tableColumns count="3">
    <tableColumn id="1" name="Оправа"/>
    <tableColumn id="2" name="Вес"/>
    <tableColumn id="3" name="Цена">
      <calculatedColumnFormula>C1/B1*B2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9" sqref="A9:G15"/>
    </sheetView>
  </sheetViews>
  <sheetFormatPr defaultRowHeight="14.4" x14ac:dyDescent="0.3"/>
  <cols>
    <col min="1" max="1" width="27.109375" bestFit="1" customWidth="1"/>
    <col min="2" max="2" width="9.88671875" bestFit="1" customWidth="1"/>
    <col min="3" max="3" width="9.77734375" bestFit="1" customWidth="1"/>
    <col min="4" max="4" width="6.21875" bestFit="1" customWidth="1"/>
    <col min="5" max="5" width="7.6640625" bestFit="1" customWidth="1"/>
    <col min="6" max="6" width="17.109375" bestFit="1" customWidth="1"/>
    <col min="7" max="7" width="20.77734375" bestFit="1" customWidth="1"/>
  </cols>
  <sheetData>
    <row r="1" spans="1:7" s="1" customFormat="1" ht="43.2" x14ac:dyDescent="0.3">
      <c r="A1" s="1" t="s">
        <v>10</v>
      </c>
      <c r="B1" s="1" t="s">
        <v>11</v>
      </c>
      <c r="C1" s="1" t="s">
        <v>12</v>
      </c>
      <c r="D1" s="1" t="s">
        <v>13</v>
      </c>
      <c r="E1" s="1" t="s">
        <v>16</v>
      </c>
      <c r="F1" s="1" t="s">
        <v>14</v>
      </c>
      <c r="G1" s="1" t="s">
        <v>15</v>
      </c>
    </row>
    <row r="2" spans="1:7" x14ac:dyDescent="0.3">
      <c r="A2" t="str">
        <f t="shared" ref="A2:A7" si="0">"Кольцо "&amp;B2&amp;" в оправе "&amp;C2</f>
        <v>Кольцо рубин в оправе роза</v>
      </c>
      <c r="B2" t="str">
        <f>камни!A2</f>
        <v>рубин</v>
      </c>
      <c r="C2" t="str">
        <f>оправа!A2</f>
        <v>роза</v>
      </c>
      <c r="D2">
        <f>камни!B2+оправа!B2</f>
        <v>6</v>
      </c>
      <c r="E2">
        <f>камни!D2+оправа!C2</f>
        <v>10100</v>
      </c>
      <c r="F2">
        <f t="shared" ref="F2:F7" si="1">E2*0.2</f>
        <v>2020</v>
      </c>
      <c r="G2">
        <f t="shared" ref="G2:G7" si="2">ROUNDUP(F2+E2,-2)</f>
        <v>12200</v>
      </c>
    </row>
    <row r="3" spans="1:7" x14ac:dyDescent="0.3">
      <c r="A3" t="str">
        <f t="shared" si="0"/>
        <v>Кольцо рубин в оправе змея</v>
      </c>
      <c r="B3" t="str">
        <f>камни!A2</f>
        <v>рубин</v>
      </c>
      <c r="C3" t="str">
        <f>оправа!A3</f>
        <v>змея</v>
      </c>
      <c r="D3">
        <f>камни!B2+оправа!B3</f>
        <v>8</v>
      </c>
      <c r="E3">
        <f>камни!D2+оправа!C3</f>
        <v>12900</v>
      </c>
      <c r="F3">
        <f t="shared" si="1"/>
        <v>2580</v>
      </c>
      <c r="G3">
        <f t="shared" si="2"/>
        <v>15500</v>
      </c>
    </row>
    <row r="4" spans="1:7" x14ac:dyDescent="0.3">
      <c r="A4" t="str">
        <f t="shared" si="0"/>
        <v>Кольцо сапфир в оправе роза</v>
      </c>
      <c r="B4" t="str">
        <f>камни!A3</f>
        <v>сапфир</v>
      </c>
      <c r="C4" t="str">
        <f>оправа!A2</f>
        <v>роза</v>
      </c>
      <c r="D4">
        <f>камни!B3+оправа!B2</f>
        <v>7</v>
      </c>
      <c r="E4">
        <f>камни!D3+оправа!C2</f>
        <v>10500</v>
      </c>
      <c r="F4">
        <f t="shared" si="1"/>
        <v>2100</v>
      </c>
      <c r="G4">
        <f t="shared" si="2"/>
        <v>12600</v>
      </c>
    </row>
    <row r="5" spans="1:7" x14ac:dyDescent="0.3">
      <c r="A5" t="str">
        <f t="shared" si="0"/>
        <v>Кольцо сапфир в оправе змея</v>
      </c>
      <c r="B5" t="str">
        <f>камни!A3</f>
        <v>сапфир</v>
      </c>
      <c r="C5" t="str">
        <f>оправа!A3</f>
        <v>змея</v>
      </c>
      <c r="D5">
        <f>камни!B3+оправа!B3</f>
        <v>9</v>
      </c>
      <c r="E5">
        <f>камни!D3+оправа!C3</f>
        <v>13300</v>
      </c>
      <c r="F5">
        <f t="shared" si="1"/>
        <v>2660</v>
      </c>
      <c r="G5">
        <f t="shared" si="2"/>
        <v>16000</v>
      </c>
    </row>
    <row r="6" spans="1:7" x14ac:dyDescent="0.3">
      <c r="A6" t="str">
        <f t="shared" si="0"/>
        <v>Кольцо алмаз в оправе роза</v>
      </c>
      <c r="B6" t="str">
        <f>камни!A4</f>
        <v>алмаз</v>
      </c>
      <c r="C6" t="str">
        <f>оправа!A2</f>
        <v>роза</v>
      </c>
      <c r="D6">
        <f>камни!B4+оправа!B2</f>
        <v>5</v>
      </c>
      <c r="E6">
        <f>камни!D4+оправа!C2</f>
        <v>12600</v>
      </c>
      <c r="F6">
        <f t="shared" si="1"/>
        <v>2520</v>
      </c>
      <c r="G6">
        <f t="shared" si="2"/>
        <v>15200</v>
      </c>
    </row>
    <row r="7" spans="1:7" x14ac:dyDescent="0.3">
      <c r="A7" t="str">
        <f t="shared" si="0"/>
        <v>Кольцо алмаз в оправе змея</v>
      </c>
      <c r="B7" t="str">
        <f>камни!A4</f>
        <v>алмаз</v>
      </c>
      <c r="C7" t="str">
        <f>оправа!A3</f>
        <v>змея</v>
      </c>
      <c r="D7">
        <f>камни!B4+оправа!B3</f>
        <v>7</v>
      </c>
      <c r="E7">
        <f>камни!D4+оправа!C3</f>
        <v>15400</v>
      </c>
      <c r="F7">
        <f t="shared" si="1"/>
        <v>3080</v>
      </c>
      <c r="G7">
        <f t="shared" si="2"/>
        <v>18500</v>
      </c>
    </row>
    <row r="9" spans="1:7" x14ac:dyDescent="0.3">
      <c r="A9" t="s">
        <v>17</v>
      </c>
      <c r="B9" t="s">
        <v>0</v>
      </c>
      <c r="C9" t="s">
        <v>7</v>
      </c>
      <c r="D9" t="s">
        <v>2</v>
      </c>
      <c r="E9" t="s">
        <v>1</v>
      </c>
      <c r="F9" t="s">
        <v>14</v>
      </c>
      <c r="G9" t="s">
        <v>15</v>
      </c>
    </row>
    <row r="10" spans="1:7" x14ac:dyDescent="0.3">
      <c r="A10" t="s">
        <v>18</v>
      </c>
      <c r="B10" s="2" t="s">
        <v>4</v>
      </c>
      <c r="C10" t="s">
        <v>9</v>
      </c>
      <c r="D10">
        <v>6</v>
      </c>
      <c r="E10">
        <v>10100</v>
      </c>
      <c r="F10">
        <v>2020</v>
      </c>
      <c r="G10">
        <v>12120</v>
      </c>
    </row>
    <row r="11" spans="1:7" x14ac:dyDescent="0.3">
      <c r="A11" t="s">
        <v>19</v>
      </c>
      <c r="B11" s="2" t="s">
        <v>4</v>
      </c>
      <c r="C11" t="s">
        <v>8</v>
      </c>
      <c r="D11">
        <v>8</v>
      </c>
      <c r="E11">
        <v>12900</v>
      </c>
      <c r="F11">
        <v>2580</v>
      </c>
      <c r="G11">
        <v>15480</v>
      </c>
    </row>
    <row r="12" spans="1:7" x14ac:dyDescent="0.3">
      <c r="A12" t="s">
        <v>20</v>
      </c>
      <c r="B12" s="2" t="s">
        <v>5</v>
      </c>
      <c r="C12" t="s">
        <v>9</v>
      </c>
      <c r="D12">
        <v>7</v>
      </c>
      <c r="E12">
        <v>10500</v>
      </c>
      <c r="F12">
        <v>2100</v>
      </c>
      <c r="G12">
        <v>12600</v>
      </c>
    </row>
    <row r="13" spans="1:7" x14ac:dyDescent="0.3">
      <c r="A13" t="s">
        <v>21</v>
      </c>
      <c r="B13" s="2" t="s">
        <v>5</v>
      </c>
      <c r="C13" t="s">
        <v>8</v>
      </c>
      <c r="D13">
        <v>9</v>
      </c>
      <c r="E13">
        <v>13300</v>
      </c>
      <c r="F13">
        <v>2660</v>
      </c>
      <c r="G13">
        <v>15960</v>
      </c>
    </row>
    <row r="14" spans="1:7" x14ac:dyDescent="0.3">
      <c r="A14" t="s">
        <v>22</v>
      </c>
      <c r="B14" s="2" t="s">
        <v>6</v>
      </c>
      <c r="C14" t="s">
        <v>9</v>
      </c>
      <c r="D14">
        <v>5</v>
      </c>
      <c r="E14">
        <v>12600</v>
      </c>
      <c r="F14">
        <v>2520</v>
      </c>
      <c r="G14">
        <v>15120</v>
      </c>
    </row>
    <row r="15" spans="1:7" x14ac:dyDescent="0.3">
      <c r="A15" t="s">
        <v>23</v>
      </c>
      <c r="B15" s="2" t="s">
        <v>6</v>
      </c>
      <c r="C15" t="s">
        <v>8</v>
      </c>
      <c r="D15">
        <v>7</v>
      </c>
      <c r="E15">
        <v>15400</v>
      </c>
      <c r="F15">
        <v>3080</v>
      </c>
      <c r="G15">
        <v>18480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4.4" x14ac:dyDescent="0.3"/>
  <cols>
    <col min="1" max="1" width="9.5546875" customWidth="1"/>
    <col min="3" max="3" width="9.33203125" customWidth="1"/>
  </cols>
  <sheetData>
    <row r="1" spans="1:4" x14ac:dyDescent="0.3">
      <c r="A1" t="s">
        <v>0</v>
      </c>
      <c r="B1" t="s">
        <v>2</v>
      </c>
      <c r="C1" t="s">
        <v>3</v>
      </c>
      <c r="D1" t="s">
        <v>1</v>
      </c>
    </row>
    <row r="2" spans="1:4" x14ac:dyDescent="0.3">
      <c r="A2" t="s">
        <v>4</v>
      </c>
      <c r="B2">
        <v>2</v>
      </c>
      <c r="C2">
        <v>4</v>
      </c>
      <c r="D2">
        <v>4500</v>
      </c>
    </row>
    <row r="3" spans="1:4" x14ac:dyDescent="0.3">
      <c r="A3" t="s">
        <v>5</v>
      </c>
      <c r="B3">
        <v>3</v>
      </c>
      <c r="C3">
        <v>5</v>
      </c>
      <c r="D3">
        <v>4900</v>
      </c>
    </row>
    <row r="4" spans="1:4" x14ac:dyDescent="0.3">
      <c r="A4" t="s">
        <v>6</v>
      </c>
      <c r="B4">
        <v>1</v>
      </c>
      <c r="C4">
        <v>1</v>
      </c>
      <c r="D4">
        <v>7000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sqref="A1:C3"/>
    </sheetView>
  </sheetViews>
  <sheetFormatPr defaultRowHeight="14.4" x14ac:dyDescent="0.3"/>
  <cols>
    <col min="1" max="1" width="9.44140625" customWidth="1"/>
  </cols>
  <sheetData>
    <row r="1" spans="1:3" x14ac:dyDescent="0.3">
      <c r="A1" t="s">
        <v>7</v>
      </c>
      <c r="B1" t="s">
        <v>2</v>
      </c>
      <c r="C1" t="s">
        <v>1</v>
      </c>
    </row>
    <row r="2" spans="1:3" x14ac:dyDescent="0.3">
      <c r="A2" t="s">
        <v>9</v>
      </c>
      <c r="B2">
        <v>4</v>
      </c>
      <c r="C2">
        <v>5600</v>
      </c>
    </row>
    <row r="3" spans="1:3" x14ac:dyDescent="0.3">
      <c r="A3" t="s">
        <v>8</v>
      </c>
      <c r="B3">
        <v>6</v>
      </c>
      <c r="C3">
        <f>C2/B2*B3</f>
        <v>8400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M F A A B Q S w M E F A A C A A g A S E 4 L U 6 W c / i K n A A A A + Q A A A B I A H A B D b 2 5 m a W c v U G F j a 2 F n Z S 5 4 b W w g o h g A K K A U A A A A A A A A A A A A A A A A A A A A A A A A A A A A h c 8 9 D o I w H A X w q 5 D u t L U m K O R P G V w l M R q N K 4 E K j V B M P y x 3 c / B I X k E S R d 0 c 3 8 t v e O 9 x u 0 M 2 d G 1 w F d r I X q V o h i k K h C r 7 S q o 6 R c 6 e w i X K O G y K 8 l z U I h i x M s l g q h Q 1 1 l 4 S Q r z 3 2 M 9 x r 2 v C K J 2 R Y 7 7 e l Y 3 o C v T B 8 j 8 O p T K 2 U K V A H A 6 v M Z z h e I E j F k e Y j h b I 1 E M u 1 d e w c T K m Q H 5 K W L n W O i 2 4 d u F 2 D 2 S K Q N 4 3 + B N Q S w M E F A A C A A g A S E 4 L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h O C 1 N o C S g I S g I A A D k G A A A T A B w A R m 9 y b X V s Y X M v U 2 V j d G l v b j E u b S C i G A A o o B Q A A A A A A A A A A A A A A A A A A A A A A A A A A A C t V E G L 0 0 A U v h f 6 H 4 Y R l l a G Y B f x s l S Q s A d B P N i C h 9 J D 2 o 7 b s M 1 M m E w 1 U g r W g w d d E D z J g q s n z 9 3 V s t V d 6 1 + Y + U e + T J p k W o M W s Z c m 8 9 7 7 3 v e + 7 0 0 i 2 p c + Z 6 i V / j c O q p V q J R p 6 g g 6 Q W q m f + o W a q w v 9 B j X R i M p q B c G v x c e i T + H k M O 7 T k e O O h a B M P u b i u M f 5 c a 0 + 6 T z 0 A t r E b a 8 3 o v u 4 O + 2 4 n E l I 6 Z I U 4 A Z 2 h x 4 7 g h b t 5 y H F g G R S n b b w W P S E i 8 D l o 3 H A k m B U S 7 u R y Q S r s 4 y P m m O C J I S R p L G c E g T B d 2 q h Z 3 B 8 n 8 k 7 t 5 2 k N j 3 / r B b q h y m w I t N 6 t e K z U j Y b C n y H b t d Q v v z n + R v / c f 5 T w w b G 0 S e 7 z 3 + m z v V r K L p G u 4 u T 8 3 x E A / 4 U e K a E o o J q G l g f 1 7 Y G I p t t N 8 X e h t z Q + x R 2 7 k q f 6 F c w 6 U f j 9 T c 9 s 7 W X v V H O 4 d 5 g k I L U C p 8 I l k G I S S 2 u N + / a + 5 u N R O M w r z + M Q 4 8 N z P M a B 9 A J S h H Q b / t W S F z o N i 3 L g 3 q n y D V v e X 7 G 4 x n 1 j 4 Y y p + L y o O e z X E 9 g S Q p L b c A p e e B H 0 m m N A 5 L F M 8 h Q + G Y r S x H T f s S 2 f I u Z D Z w d Z t C B F 0 k q S o Q 3 P a H g E 0 x / r l b 6 p Z o j M G K u Z / C 4 S E R Z e x F 3 M t D u z V v O f g Y s u f T K D E 0 b A v B 7 w F m p L 2 q F Y C d M P V J L d a m + w s u V W u q 3 J f i N A p / B R S y B N 2 0 B / Q P Q v k x s S 1 Z H L c q h s b W V K 4 T 3 o J V 1 E b t 7 G K k L 6 1 s J M C b H W o p u M a 5 1 g b g Y U J H 5 k x B N 3 P k b I 7 T 9 F d h l S 5 P n P z m E d t H Z v s W S H / w C U E s B A i 0 A F A A C A A g A S E 4 L U 6 W c / i K n A A A A + Q A A A B I A A A A A A A A A A A A A A A A A A A A A A E N v b m Z p Z y 9 Q Y W N r Y W d l L n h t b F B L A Q I t A B Q A A g A I A E h O C 1 M P y u m r p A A A A O k A A A A T A A A A A A A A A A A A A A A A A P M A A A B b Q 2 9 u d G V u d F 9 U e X B l c 1 0 u e G 1 s U E s B A i 0 A F A A C A A g A S E 4 L U 2 g J K A h K A g A A O Q Y A A B M A A A A A A A A A A A A A A A A A 5 A E A A E Z v c m 1 1 b G F z L 1 N l Y 3 R p b 2 4 x L m 1 Q S w U G A A A A A A M A A w D C A A A A e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S Q A A A A A A A D n I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U J F J U Q w J U J G J U Q x J T g w J U Q w J U I w J U Q w J U I y J U Q x J T h C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g t M T F U M D Y 6 M j Y 6 N T I u N j A w O D I 4 O F o i I C 8 + P E V u d H J 5 I F R 5 c G U 9 I k Z p b G x D b 2 x 1 b W 5 U e X B l c y I g V m F s d W U 9 I n N C Z 0 1 E I i A v P j x F b n R y e S B U e X B l P S J G a W x s Q 2 9 s d W 1 u T m F t Z X M i I F Z h b H V l P S J z W y Z x d W 9 0 O 9 C e 0 L / R g N C w 0 L L Q s C Z x d W 9 0 O y w m c X V v d D v Q k t C 1 0 Y E m c X V v d D s s J n F 1 b 3 Q 7 0 K b Q t d C 9 0 L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v t C / 0 Y D Q s N C y 0 Y s v Q X V 0 b 1 J l b W 9 2 Z W R D b 2 x 1 b W 5 z M S 5 7 0 J 7 Q v 9 G A 0 L D Q s t C w L D B 9 J n F 1 b 3 Q 7 L C Z x d W 9 0 O 1 N l Y 3 R p b 2 4 x L 9 C + 0 L / R g N C w 0 L L R i y 9 B d X R v U m V t b 3 Z l Z E N v b H V t b n M x L n v Q k t C 1 0 Y E s M X 0 m c X V v d D s s J n F 1 b 3 Q 7 U 2 V j d G l v b j E v 0 L 7 Q v 9 G A 0 L D Q s t G L L 0 F 1 d G 9 S Z W 1 v d m V k Q 2 9 s d W 1 u c z E u e 9 C m 0 L X Q v d C w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+ 0 L / R g N C w 0 L L R i y 9 B d X R v U m V t b 3 Z l Z E N v b H V t b n M x L n v Q n t C / 0 Y D Q s N C y 0 L A s M H 0 m c X V v d D s s J n F 1 b 3 Q 7 U 2 V j d G l v b j E v 0 L 7 Q v 9 G A 0 L D Q s t G L L 0 F 1 d G 9 S Z W 1 v d m V k Q 2 9 s d W 1 u c z E u e 9 C S 0 L X R g S w x f S Z x d W 9 0 O y w m c X V v d D t T Z W N 0 a W 9 u M S / Q v t C / 0 Y D Q s N C y 0 Y s v Q X V 0 b 1 J l b W 9 2 Z W R D b 2 x 1 b W 5 z M S 5 7 0 K b Q t d C 9 0 L A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C R S V E M C V C R i V E M S U 4 M C V E M C V C M C V E M C V C M i V E M S U 4 Q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U l R D A l Q k Y l R D E l O D A l R D A l Q j A l R D A l Q j I l R D E l O E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E l R D A l Q j A l R D A l Q k M l R D A l Q k Q l R D A l Q j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L r Q s N C 8 0 L 3 Q u C 9 B d X R v U m V t b 3 Z l Z E N v b H V t b n M x L n v Q m t C w 0 L z Q t d C 9 0 Y w s M H 0 m c X V v d D s s J n F 1 b 3 Q 7 U 2 V j d G l v b j E v 0 L r Q s N C 8 0 L 3 Q u C 9 B d X R v U m V t b 3 Z l Z E N v b H V t b n M x L n v Q k t C 1 0 Y E s M X 0 m c X V v d D s s J n F 1 b 3 Q 7 U 2 V j d G l v b j E v 0 L r Q s N C 8 0 L 3 Q u C 9 B d X R v U m V t b 3 Z l Z E N v b H V t b n M x L n v Q n t C x 0 Y r Q t d C 8 I C w y f S Z x d W 9 0 O y w m c X V v d D t T Z W N 0 a W 9 u M S / Q u t C w 0 L z Q v d C 4 L 0 F 1 d G 9 S Z W 1 v d m V k Q 2 9 s d W 1 u c z E u e 9 C m 0 L X Q v d C w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9 C 6 0 L D Q v N C 9 0 L g v Q X V 0 b 1 J l b W 9 2 Z W R D b 2 x 1 b W 5 z M S 5 7 0 J r Q s N C 8 0 L X Q v d G M L D B 9 J n F 1 b 3 Q 7 L C Z x d W 9 0 O 1 N l Y 3 R p b 2 4 x L 9 C 6 0 L D Q v N C 9 0 L g v Q X V 0 b 1 J l b W 9 2 Z W R D b 2 x 1 b W 5 z M S 5 7 0 J L Q t d G B L D F 9 J n F 1 b 3 Q 7 L C Z x d W 9 0 O 1 N l Y 3 R p b 2 4 x L 9 C 6 0 L D Q v N C 9 0 L g v Q X V 0 b 1 J l b W 9 2 Z W R D b 2 x 1 b W 5 z M S 5 7 0 J 7 Q s d G K 0 L X Q v C A s M n 0 m c X V v d D s s J n F 1 b 3 Q 7 U 2 V j d G l v b j E v 0 L r Q s N C 8 0 L 3 Q u C 9 B d X R v U m V t b 3 Z l Z E N v b H V t b n M x L n v Q p t C 1 0 L 3 Q s C w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0 J r Q s N C 8 0 L X Q v d G M J n F 1 b 3 Q 7 L C Z x d W 9 0 O 9 C S 0 L X R g S Z x d W 9 0 O y w m c X V v d D v Q n t C x 0 Y r Q t d C 8 I C Z x d W 9 0 O y w m c X V v d D v Q p t C 1 0 L 3 Q s C Z x d W 9 0 O 1 0 i I C 8 + P E V u d H J 5 I F R 5 c G U 9 I k Z p b G x D b 2 x 1 b W 5 U e X B l c y I g V m F s d W U 9 I n N C Z 0 1 E Q X c 9 P S I g L z 4 8 R W 5 0 c n k g V H l w Z T 0 i R m l s b E x h c 3 R V c G R h d G V k I i B W Y W x 1 Z T 0 i Z D I w M j E t M D g t M T F U M D Y 6 N T A 6 M T U u O T A 4 O T E 1 M 1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E M C V C Q S V E M C V C M C V E M C V C Q y V E M C V C R C V E M C V C O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E l R D A l Q j A l R D A l Q k M l R D A l Q k Q l R D A l Q j g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E l R D A l Q k U l R D A l Q k I l R D E l O E M l R D E l O D Y l R D A l Q j A l R D A l O U Y l R D E l O D A l R D A l Q j A l R D A l Q j k l R D E l O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0 L / R g N C w 0 L n R g S D Q v d C w I N C 6 0 L 7 Q u 9 G M 0 Y b Q s C I g L z 4 8 R W 5 0 c n k g V H l w Z T 0 i U m V j b 3 Z l c n l U Y X J n Z X R D b 2 x 1 b W 4 i I F Z h b H V l P S J s M S I g L z 4 8 R W 5 0 c n k g V H l w Z T 0 i U m V j b 3 Z l c n l U Y X J n Z X R S b 3 c i I F Z h b H V l P S J s O S I g L z 4 8 R W 5 0 c n k g V H l w Z T 0 i R m l s b F R h c m d l d C I g V m F s d W U 9 I n P Q m t C + 0 L v R j N G G 0 L D Q n 9 G A 0 L D Q u d G B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g t M T F U M D Y 6 N T A 6 M T Y u O T M 2 M T M w M 1 o i I C 8 + P E V u d H J 5 I F R 5 c G U 9 I k Z p b G x D b 2 x 1 b W 5 U e X B l c y I g V m F s d W U 9 I n N B Q V l B Q U F B Q U F B P T 0 i I C 8 + P E V u d H J 5 I F R 5 c G U 9 I k Z p b G x D b 2 x 1 b W 5 O Y W 1 l c y I g V m F s d W U 9 I n N b J n F 1 b 3 Q 7 0 J 3 Q s N C 3 0 L L Q s N C 9 0 L j Q t S D Q u N C 3 0 L T Q t d C 7 0 L j R j y Z x d W 9 0 O y w m c X V v d D v Q m t C w 0 L z Q t d C 9 0 Y w m c X V v d D s s J n F 1 b 3 Q 7 0 J 7 Q v 9 G A 0 L D Q s t C w J n F 1 b 3 Q 7 L C Z x d W 9 0 O 9 C S 0 L X R g S Z x d W 9 0 O y w m c X V v d D v Q p t C 1 0 L 3 Q s C Z x d W 9 0 O y w m c X V v d D v Q o N C w 0 L H Q v t G C 0 L A g 0 L z Q s N G B 0 Y L Q t d G A 0 L A m c X V v d D s s J n F 1 b 3 Q 7 0 J j R g t C + 0 L P Q v i D R h t C 1 0 L 3 Q s C D Q u N C 3 0 L T Q t d C 7 0 L j R j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a 0 L 7 Q u 9 G M 0 Y b Q s N C f 0 Y D Q s N C 5 0 Y E v Q X V 0 b 1 J l b W 9 2 Z W R D b 2 x 1 b W 5 z M S 5 7 0 J 3 Q s N C 3 0 L L Q s N C 9 0 L j Q t S D Q u N C 3 0 L T Q t d C 7 0 L j R j y w w f S Z x d W 9 0 O y w m c X V v d D t T Z W N 0 a W 9 u M S / Q m t C + 0 L v R j N G G 0 L D Q n 9 G A 0 L D Q u d G B L 0 F 1 d G 9 S Z W 1 v d m V k Q 2 9 s d W 1 u c z E u e 9 C a 0 L D Q v N C 1 0 L 3 R j C w x f S Z x d W 9 0 O y w m c X V v d D t T Z W N 0 a W 9 u M S / Q m t C + 0 L v R j N G G 0 L D Q n 9 G A 0 L D Q u d G B L 0 F 1 d G 9 S Z W 1 v d m V k Q 2 9 s d W 1 u c z E u e 9 C e 0 L / R g N C w 0 L L Q s C w y f S Z x d W 9 0 O y w m c X V v d D t T Z W N 0 a W 9 u M S / Q m t C + 0 L v R j N G G 0 L D Q n 9 G A 0 L D Q u d G B L 0 F 1 d G 9 S Z W 1 v d m V k Q 2 9 s d W 1 u c z E u e 9 C S 0 L X R g S w z f S Z x d W 9 0 O y w m c X V v d D t T Z W N 0 a W 9 u M S / Q m t C + 0 L v R j N G G 0 L D Q n 9 G A 0 L D Q u d G B L 0 F 1 d G 9 S Z W 1 v d m V k Q 2 9 s d W 1 u c z E u e 9 C m 0 L X Q v d C w L D R 9 J n F 1 b 3 Q 7 L C Z x d W 9 0 O 1 N l Y 3 R p b 2 4 x L 9 C a 0 L 7 Q u 9 G M 0 Y b Q s N C f 0 Y D Q s N C 5 0 Y E v Q X V 0 b 1 J l b W 9 2 Z W R D b 2 x 1 b W 5 z M S 5 7 0 K D Q s N C x 0 L 7 R g t C w I N C 8 0 L D R g d G C 0 L X R g N C w L D V 9 J n F 1 b 3 Q 7 L C Z x d W 9 0 O 1 N l Y 3 R p b 2 4 x L 9 C a 0 L 7 Q u 9 G M 0 Y b Q s N C f 0 Y D Q s N C 5 0 Y E v Q X V 0 b 1 J l b W 9 2 Z W R D b 2 x 1 b W 5 z M S 5 7 0 J j R g t C + 0 L P Q v i D R h t C 1 0 L 3 Q s C D Q u N C 3 0 L T Q t d C 7 0 L j R j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/ Q m t C + 0 L v R j N G G 0 L D Q n 9 G A 0 L D Q u d G B L 0 F 1 d G 9 S Z W 1 v d m V k Q 2 9 s d W 1 u c z E u e 9 C d 0 L D Q t 9 C y 0 L D Q v d C 4 0 L U g 0 L j Q t 9 C 0 0 L X Q u 9 C 4 0 Y 8 s M H 0 m c X V v d D s s J n F 1 b 3 Q 7 U 2 V j d G l v b j E v 0 J r Q v t C 7 0 Y z R h t C w 0 J / R g N C w 0 L n R g S 9 B d X R v U m V t b 3 Z l Z E N v b H V t b n M x L n v Q m t C w 0 L z Q t d C 9 0 Y w s M X 0 m c X V v d D s s J n F 1 b 3 Q 7 U 2 V j d G l v b j E v 0 J r Q v t C 7 0 Y z R h t C w 0 J / R g N C w 0 L n R g S 9 B d X R v U m V t b 3 Z l Z E N v b H V t b n M x L n v Q n t C / 0 Y D Q s N C y 0 L A s M n 0 m c X V v d D s s J n F 1 b 3 Q 7 U 2 V j d G l v b j E v 0 J r Q v t C 7 0 Y z R h t C w 0 J / R g N C w 0 L n R g S 9 B d X R v U m V t b 3 Z l Z E N v b H V t b n M x L n v Q k t C 1 0 Y E s M 3 0 m c X V v d D s s J n F 1 b 3 Q 7 U 2 V j d G l v b j E v 0 J r Q v t C 7 0 Y z R h t C w 0 J / R g N C w 0 L n R g S 9 B d X R v U m V t b 3 Z l Z E N v b H V t b n M x L n v Q p t C 1 0 L 3 Q s C w 0 f S Z x d W 9 0 O y w m c X V v d D t T Z W N 0 a W 9 u M S / Q m t C + 0 L v R j N G G 0 L D Q n 9 G A 0 L D Q u d G B L 0 F 1 d G 9 S Z W 1 v d m V k Q 2 9 s d W 1 u c z E u e 9 C g 0 L D Q s d C + 0 Y L Q s C D Q v N C w 0 Y H R g t C 1 0 Y D Q s C w 1 f S Z x d W 9 0 O y w m c X V v d D t T Z W N 0 a W 9 u M S / Q m t C + 0 L v R j N G G 0 L D Q n 9 G A 0 L D Q u d G B L 0 F 1 d G 9 S Z W 1 v d m V k Q 2 9 s d W 1 u c z E u e 9 C Y 0 Y L Q v t C z 0 L 4 g 0 Y b Q t d C 9 0 L A g 0 L j Q t 9 C 0 0 L X Q u 9 C 4 0 Y 8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U 5 Q S V E M C V C R S V E M C V C Q i V E M S U 4 Q y V E M S U 4 N i V E M C V C M C V E M C U 5 R i V E M S U 4 M C V E M C V C M C V E M C V C O S V E M S U 4 M S 9 0 Y m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E l R D A l Q k U l R D A l Q k I l R D E l O E M l R D E l O D Y l R D A l Q j A l R D A l O U Y l R D E l O D A l R D A l Q j A l R D A l Q j k l R D E l O D E v Z X h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B J U Q w J U J F J U Q w J U J C J U Q x J T h D J U Q x J T g 2 J U Q w J U I w J U Q w J T l G J U Q x J T g w J U Q w J U I w J U Q w J U I 5 J U Q x J T g x L 3 d l a W d o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S V E M C V C R S V E M C V C Q i V E M S U 4 Q y V E M S U 4 N i V E M C V C M C V E M C U 5 R i V E M S U 4 M C V E M C V C M C V E M C V C O S V E M S U 4 M S 9 w c m l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Q S V E M C V C M C V E M C V C Q y V E M C V C R C V E M C V C O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S V E M C V C R S V E M C V C Q i V E M S U 4 Q y V E M S U 4 N i V E M C V C M C V E M C U 5 R i V E M S U 4 M C V E M C V C M C V E M C V C O S V E M S U 4 M S 9 t Y X N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E l R D A l Q k U l R D A l Q k I l R D E l O E M l R D E l O D Y l R D A l Q j A l R D A l O U Y l R D E l O D A l R D A l Q j A l R D A l Q j k l R D E l O D E v d G 9 0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E l R D A l Q k U l R D A l Q k I l R D E l O E M l R D E l O D Y l R D A l Q j A l R D A l O U Y l R D E l O D A l R D A l Q j A l R D A l Q j k l R D E l O D E v b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S V E M C V C R S V E M C V C Q i V E M S U 4 Q y V E M S U 4 N i V E M C V C M C V E M C U 5 R i V E M S U 4 M C V E M C V C M C V E M C V C O S V E M S U 4 M S 9 0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6 1 7 8 X v I 4 q S J Y P x 6 C R Q L J 7 A A A A A A I A A A A A A B B m A A A A A Q A A I A A A A G S H l N E s Y 2 j U c 1 e F c R p K H 1 2 8 w 4 C O 1 M c m G O 9 u n p 3 P Y i V m A A A A A A 6 A A A A A A g A A I A A A A J n 6 q Y e U o A L O 6 6 u A z Y t C N A y T g z p 9 X M F u 7 u t u k p J z N k b r U A A A A N 5 X t s S J B f e p b X e Z b t v h K P M N N 0 a b A S j c z y Q i R f l + 4 L Z k T 2 c N f B O U V O J G t r A w y L c 7 I S j I j 5 k n P F M U n T L W w f z 5 T v 2 J y w K + A i n 4 6 b s j P M u G 4 q Q 6 Q A A A A F v F q r s z Q p I 6 j G v w X x h v u N N A J a k 7 9 i Q L c A / A j d F c D c d b R V D 2 b H p o x D g I z 3 N 5 t L 0 x k E j F i F w w 6 6 V k 2 e B 1 T q 7 h 8 K 0 = < / D a t a M a s h u p > 
</file>

<file path=customXml/itemProps1.xml><?xml version="1.0" encoding="utf-8"?>
<ds:datastoreItem xmlns:ds="http://schemas.openxmlformats.org/officeDocument/2006/customXml" ds:itemID="{84A946EE-B9DC-44A7-B972-26EE3E61BA4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прайс на кольца</vt:lpstr>
      <vt:lpstr>камни</vt:lpstr>
      <vt:lpstr>оправа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Троценко</dc:creator>
  <cp:lastModifiedBy>usr</cp:lastModifiedBy>
  <dcterms:created xsi:type="dcterms:W3CDTF">2021-08-11T05:53:01Z</dcterms:created>
  <dcterms:modified xsi:type="dcterms:W3CDTF">2021-08-11T06:50:51Z</dcterms:modified>
</cp:coreProperties>
</file>