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000" tabRatio="589"/>
  </bookViews>
  <sheets>
    <sheet name="Годовой 2021" sheetId="1" r:id="rId1"/>
  </sheets>
  <definedNames>
    <definedName name="_xlnm.Print_Area" localSheetId="0">'Годовой 2021'!$A$1:$V$538</definedName>
  </definedNames>
  <calcPr calcId="162913"/>
</workbook>
</file>

<file path=xl/calcChain.xml><?xml version="1.0" encoding="utf-8"?>
<calcChain xmlns="http://schemas.openxmlformats.org/spreadsheetml/2006/main">
  <c r="R518" i="1" l="1" a="1"/>
  <c r="R518" i="1"/>
  <c r="S518" i="1" a="1"/>
  <c r="S518" i="1"/>
  <c r="R519" i="1" a="1"/>
  <c r="R519" i="1"/>
  <c r="S519" i="1" a="1"/>
  <c r="S519" i="1"/>
  <c r="R520" i="1" a="1"/>
  <c r="R520" i="1"/>
  <c r="S520" i="1" a="1"/>
  <c r="S520" i="1"/>
  <c r="R521" i="1" a="1"/>
  <c r="R521" i="1"/>
  <c r="S521" i="1" a="1"/>
  <c r="S521" i="1"/>
  <c r="R522" i="1" a="1"/>
  <c r="R522" i="1"/>
  <c r="S522" i="1" a="1"/>
  <c r="S522" i="1"/>
  <c r="R523" i="1" a="1"/>
  <c r="R523" i="1"/>
  <c r="S523" i="1" a="1"/>
  <c r="S523" i="1"/>
  <c r="R524" i="1" a="1"/>
  <c r="R524" i="1"/>
  <c r="S524" i="1" a="1"/>
  <c r="S524" i="1"/>
  <c r="R525" i="1" a="1"/>
  <c r="R525" i="1"/>
  <c r="S525" i="1" a="1"/>
  <c r="S525" i="1"/>
  <c r="R526" i="1" a="1"/>
  <c r="R526" i="1"/>
  <c r="S526" i="1" a="1"/>
  <c r="S526" i="1"/>
  <c r="R527" i="1" a="1"/>
  <c r="R527" i="1"/>
  <c r="S527" i="1" a="1"/>
  <c r="S527" i="1"/>
  <c r="R528" i="1" a="1"/>
  <c r="R528" i="1"/>
  <c r="S528" i="1" a="1"/>
  <c r="S528" i="1"/>
  <c r="R529" i="1" a="1"/>
  <c r="R529" i="1"/>
  <c r="S529" i="1" a="1"/>
  <c r="S529" i="1"/>
  <c r="R530" i="1" a="1"/>
  <c r="R530" i="1"/>
  <c r="S530" i="1" a="1"/>
  <c r="S530" i="1"/>
  <c r="R531" i="1" a="1"/>
  <c r="R531" i="1"/>
  <c r="S531" i="1" a="1"/>
  <c r="S531" i="1"/>
  <c r="R532" i="1" a="1"/>
  <c r="R532" i="1"/>
  <c r="S532" i="1" a="1"/>
  <c r="S532" i="1" s="1"/>
  <c r="R533" i="1" a="1"/>
  <c r="R533" i="1"/>
  <c r="S533" i="1" a="1"/>
  <c r="S533" i="1" s="1"/>
  <c r="R534" i="1" a="1"/>
  <c r="R534" i="1"/>
  <c r="S534" i="1" a="1"/>
  <c r="S534" i="1" s="1"/>
  <c r="R535" i="1" a="1"/>
  <c r="R535" i="1"/>
  <c r="S535" i="1" a="1"/>
  <c r="S535" i="1" s="1"/>
  <c r="R536" i="1" a="1"/>
  <c r="R536" i="1"/>
  <c r="S536" i="1" a="1"/>
  <c r="S536" i="1" s="1"/>
  <c r="R537" i="1" a="1"/>
  <c r="R537" i="1"/>
  <c r="S537" i="1" a="1"/>
  <c r="S537" i="1" s="1"/>
  <c r="R538" i="1" a="1"/>
  <c r="R538" i="1"/>
  <c r="S538" i="1" a="1"/>
  <c r="S538" i="1" s="1"/>
  <c r="R517" i="1" a="1"/>
  <c r="R517" i="1" s="1"/>
  <c r="S517" i="1" s="1" a="1"/>
  <c r="S517" i="1" s="1"/>
  <c r="R398" i="1" a="1"/>
  <c r="R398" i="1"/>
  <c r="S398" i="1" a="1"/>
  <c r="S398" i="1"/>
  <c r="R399" i="1" a="1"/>
  <c r="R399" i="1"/>
  <c r="S399" i="1" a="1"/>
  <c r="S399" i="1"/>
  <c r="R400" i="1" a="1"/>
  <c r="R400" i="1"/>
  <c r="S400" i="1" a="1"/>
  <c r="S400" i="1"/>
  <c r="R401" i="1" a="1"/>
  <c r="R401" i="1"/>
  <c r="S401" i="1" a="1"/>
  <c r="S401" i="1"/>
  <c r="R402" i="1" a="1"/>
  <c r="R402" i="1"/>
  <c r="S402" i="1" a="1"/>
  <c r="S402" i="1"/>
  <c r="R403" i="1" a="1"/>
  <c r="R403" i="1"/>
  <c r="S403" i="1" a="1"/>
  <c r="S403" i="1"/>
  <c r="R404" i="1" a="1"/>
  <c r="R404" i="1"/>
  <c r="S404" i="1" a="1"/>
  <c r="S404" i="1"/>
  <c r="R405" i="1" a="1"/>
  <c r="R405" i="1"/>
  <c r="S405" i="1" a="1"/>
  <c r="S405" i="1"/>
  <c r="R406" i="1" a="1"/>
  <c r="R406" i="1"/>
  <c r="S406" i="1" a="1"/>
  <c r="S406" i="1"/>
  <c r="R407" i="1" a="1"/>
  <c r="R407" i="1"/>
  <c r="S407" i="1" a="1"/>
  <c r="S407" i="1"/>
  <c r="R408" i="1" a="1"/>
  <c r="R408" i="1"/>
  <c r="S408" i="1" a="1"/>
  <c r="S408" i="1"/>
  <c r="R409" i="1" a="1"/>
  <c r="R409" i="1"/>
  <c r="S409" i="1" a="1"/>
  <c r="S409" i="1"/>
  <c r="R410" i="1" a="1"/>
  <c r="R410" i="1"/>
  <c r="S410" i="1" a="1"/>
  <c r="S410" i="1"/>
  <c r="R411" i="1" a="1"/>
  <c r="R411" i="1"/>
  <c r="S411" i="1" a="1"/>
  <c r="S411" i="1"/>
  <c r="R412" i="1" a="1"/>
  <c r="R412" i="1"/>
  <c r="S412" i="1" a="1"/>
  <c r="S412" i="1"/>
  <c r="R413" i="1" a="1"/>
  <c r="R413" i="1"/>
  <c r="S413" i="1" a="1"/>
  <c r="S413" i="1"/>
  <c r="R414" i="1" a="1"/>
  <c r="R414" i="1"/>
  <c r="S414" i="1" a="1"/>
  <c r="S414" i="1"/>
  <c r="R415" i="1" a="1"/>
  <c r="R415" i="1"/>
  <c r="S415" i="1" a="1"/>
  <c r="S415" i="1"/>
  <c r="R416" i="1" a="1"/>
  <c r="R416" i="1"/>
  <c r="S416" i="1" a="1"/>
  <c r="S416" i="1"/>
  <c r="R417" i="1" a="1"/>
  <c r="R417" i="1"/>
  <c r="S417" i="1" a="1"/>
  <c r="S417" i="1"/>
  <c r="R418" i="1" a="1"/>
  <c r="R418" i="1"/>
  <c r="S418" i="1" a="1"/>
  <c r="S418" i="1"/>
  <c r="R419" i="1" a="1"/>
  <c r="R419" i="1"/>
  <c r="S419" i="1" a="1"/>
  <c r="S419" i="1"/>
  <c r="R420" i="1" a="1"/>
  <c r="R420" i="1"/>
  <c r="S420" i="1" a="1"/>
  <c r="S420" i="1"/>
  <c r="R421" i="1" a="1"/>
  <c r="R421" i="1"/>
  <c r="S421" i="1" a="1"/>
  <c r="S421" i="1"/>
  <c r="R422" i="1" a="1"/>
  <c r="R422" i="1"/>
  <c r="S422" i="1" a="1"/>
  <c r="S422" i="1"/>
  <c r="R423" i="1" a="1"/>
  <c r="R423" i="1"/>
  <c r="S423" i="1" a="1"/>
  <c r="S423" i="1"/>
  <c r="R424" i="1" a="1"/>
  <c r="R424" i="1"/>
  <c r="S424" i="1" a="1"/>
  <c r="S424" i="1"/>
  <c r="R425" i="1" a="1"/>
  <c r="R425" i="1"/>
  <c r="S425" i="1" a="1"/>
  <c r="S425" i="1"/>
  <c r="R426" i="1" a="1"/>
  <c r="R426" i="1"/>
  <c r="S426" i="1" a="1"/>
  <c r="S426" i="1"/>
  <c r="R427" i="1" a="1"/>
  <c r="R427" i="1"/>
  <c r="S427" i="1" a="1"/>
  <c r="S427" i="1"/>
  <c r="R428" i="1" a="1"/>
  <c r="R428" i="1"/>
  <c r="S428" i="1" a="1"/>
  <c r="S428" i="1"/>
  <c r="R429" i="1" a="1"/>
  <c r="R429" i="1"/>
  <c r="S429" i="1" a="1"/>
  <c r="S429" i="1"/>
  <c r="R430" i="1" a="1"/>
  <c r="R430" i="1"/>
  <c r="S430" i="1" a="1"/>
  <c r="S430" i="1"/>
  <c r="R431" i="1" a="1"/>
  <c r="R431" i="1"/>
  <c r="S431" i="1" a="1"/>
  <c r="S431" i="1"/>
  <c r="R432" i="1" a="1"/>
  <c r="R432" i="1"/>
  <c r="S432" i="1" a="1"/>
  <c r="S432" i="1"/>
  <c r="R433" i="1" a="1"/>
  <c r="R433" i="1"/>
  <c r="S433" i="1" a="1"/>
  <c r="S433" i="1"/>
  <c r="R434" i="1" a="1"/>
  <c r="R434" i="1"/>
  <c r="S434" i="1" a="1"/>
  <c r="S434" i="1"/>
  <c r="R435" i="1" a="1"/>
  <c r="R435" i="1"/>
  <c r="S435" i="1" a="1"/>
  <c r="S435" i="1"/>
  <c r="R436" i="1" a="1"/>
  <c r="R436" i="1"/>
  <c r="S436" i="1" a="1"/>
  <c r="S436" i="1"/>
  <c r="R437" i="1" a="1"/>
  <c r="R437" i="1"/>
  <c r="S437" i="1" a="1"/>
  <c r="S437" i="1"/>
  <c r="R438" i="1" a="1"/>
  <c r="R438" i="1"/>
  <c r="S438" i="1" a="1"/>
  <c r="S438" i="1"/>
  <c r="R439" i="1" a="1"/>
  <c r="R439" i="1"/>
  <c r="S439" i="1" a="1"/>
  <c r="S439" i="1"/>
  <c r="R440" i="1" a="1"/>
  <c r="R440" i="1"/>
  <c r="S440" i="1" a="1"/>
  <c r="S440" i="1"/>
  <c r="R441" i="1" a="1"/>
  <c r="R441" i="1"/>
  <c r="S441" i="1" a="1"/>
  <c r="S441" i="1"/>
  <c r="R442" i="1" a="1"/>
  <c r="R442" i="1"/>
  <c r="S442" i="1" a="1"/>
  <c r="S442" i="1"/>
  <c r="R443" i="1" a="1"/>
  <c r="R443" i="1"/>
  <c r="S443" i="1" a="1"/>
  <c r="S443" i="1"/>
  <c r="R444" i="1" a="1"/>
  <c r="R444" i="1"/>
  <c r="S444" i="1" a="1"/>
  <c r="S444" i="1"/>
  <c r="R445" i="1" a="1"/>
  <c r="R445" i="1"/>
  <c r="S445" i="1" a="1"/>
  <c r="S445" i="1"/>
  <c r="R446" i="1" a="1"/>
  <c r="R446" i="1"/>
  <c r="S446" i="1" a="1"/>
  <c r="S446" i="1"/>
  <c r="R447" i="1" a="1"/>
  <c r="R447" i="1"/>
  <c r="S447" i="1" a="1"/>
  <c r="S447" i="1"/>
  <c r="R448" i="1" a="1"/>
  <c r="R448" i="1"/>
  <c r="S448" i="1" a="1"/>
  <c r="S448" i="1"/>
  <c r="R449" i="1" a="1"/>
  <c r="R449" i="1"/>
  <c r="S449" i="1" a="1"/>
  <c r="S449" i="1"/>
  <c r="R450" i="1" a="1"/>
  <c r="R450" i="1"/>
  <c r="S450" i="1" a="1"/>
  <c r="S450" i="1"/>
  <c r="R451" i="1" a="1"/>
  <c r="R451" i="1"/>
  <c r="S451" i="1" a="1"/>
  <c r="S451" i="1"/>
  <c r="R452" i="1" a="1"/>
  <c r="R452" i="1"/>
  <c r="S452" i="1" a="1"/>
  <c r="S452" i="1"/>
  <c r="R453" i="1" a="1"/>
  <c r="R453" i="1"/>
  <c r="S453" i="1" a="1"/>
  <c r="S453" i="1"/>
  <c r="R454" i="1" a="1"/>
  <c r="R454" i="1"/>
  <c r="S454" i="1" a="1"/>
  <c r="S454" i="1"/>
  <c r="R455" i="1" a="1"/>
  <c r="R455" i="1"/>
  <c r="S455" i="1" a="1"/>
  <c r="S455" i="1"/>
  <c r="R456" i="1" a="1"/>
  <c r="R456" i="1"/>
  <c r="S456" i="1" a="1"/>
  <c r="S456" i="1"/>
  <c r="R457" i="1" a="1"/>
  <c r="R457" i="1"/>
  <c r="S457" i="1" a="1"/>
  <c r="S457" i="1"/>
  <c r="R458" i="1" a="1"/>
  <c r="R458" i="1"/>
  <c r="S458" i="1" a="1"/>
  <c r="S458" i="1"/>
  <c r="R459" i="1" a="1"/>
  <c r="R459" i="1"/>
  <c r="S459" i="1" a="1"/>
  <c r="S459" i="1"/>
  <c r="R460" i="1" a="1"/>
  <c r="R460" i="1"/>
  <c r="S460" i="1" a="1"/>
  <c r="S460" i="1"/>
  <c r="R461" i="1" a="1"/>
  <c r="R461" i="1"/>
  <c r="S461" i="1" a="1"/>
  <c r="S461" i="1"/>
  <c r="R462" i="1" a="1"/>
  <c r="R462" i="1"/>
  <c r="S462" i="1" a="1"/>
  <c r="S462" i="1"/>
  <c r="R463" i="1" a="1"/>
  <c r="R463" i="1"/>
  <c r="S463" i="1" a="1"/>
  <c r="S463" i="1"/>
  <c r="R464" i="1" a="1"/>
  <c r="R464" i="1"/>
  <c r="S464" i="1" a="1"/>
  <c r="S464" i="1"/>
  <c r="R465" i="1" a="1"/>
  <c r="R465" i="1"/>
  <c r="S465" i="1" a="1"/>
  <c r="S465" i="1"/>
  <c r="R466" i="1" a="1"/>
  <c r="R466" i="1"/>
  <c r="S466" i="1" a="1"/>
  <c r="S466" i="1"/>
  <c r="R467" i="1" a="1"/>
  <c r="R467" i="1"/>
  <c r="S467" i="1" a="1"/>
  <c r="S467" i="1"/>
  <c r="R468" i="1" a="1"/>
  <c r="R468" i="1"/>
  <c r="S468" i="1" a="1"/>
  <c r="S468" i="1"/>
  <c r="R469" i="1" a="1"/>
  <c r="R469" i="1"/>
  <c r="S469" i="1" a="1"/>
  <c r="S469" i="1"/>
  <c r="R470" i="1" a="1"/>
  <c r="R470" i="1"/>
  <c r="S470" i="1" a="1"/>
  <c r="S470" i="1"/>
  <c r="R471" i="1" a="1"/>
  <c r="R471" i="1"/>
  <c r="S471" i="1" a="1"/>
  <c r="S471" i="1"/>
  <c r="R472" i="1" a="1"/>
  <c r="R472" i="1"/>
  <c r="S472" i="1" a="1"/>
  <c r="S472" i="1"/>
  <c r="R473" i="1" a="1"/>
  <c r="R473" i="1"/>
  <c r="S473" i="1" a="1"/>
  <c r="S473" i="1"/>
  <c r="R474" i="1" a="1"/>
  <c r="R474" i="1"/>
  <c r="S474" i="1" a="1"/>
  <c r="S474" i="1"/>
  <c r="R475" i="1" a="1"/>
  <c r="R475" i="1"/>
  <c r="S475" i="1" a="1"/>
  <c r="S475" i="1"/>
  <c r="R476" i="1" a="1"/>
  <c r="R476" i="1"/>
  <c r="S476" i="1" a="1"/>
  <c r="S476" i="1"/>
  <c r="R477" i="1" a="1"/>
  <c r="R477" i="1"/>
  <c r="S477" i="1" a="1"/>
  <c r="S477" i="1"/>
  <c r="R478" i="1" a="1"/>
  <c r="R478" i="1" s="1"/>
  <c r="S478" i="1" s="1" a="1"/>
  <c r="S478" i="1" s="1"/>
  <c r="R479" i="1" a="1"/>
  <c r="R479" i="1" s="1"/>
  <c r="S479" i="1" s="1" a="1"/>
  <c r="S479" i="1" s="1"/>
  <c r="R480" i="1" a="1"/>
  <c r="R480" i="1" s="1"/>
  <c r="S480" i="1" s="1" a="1"/>
  <c r="S480" i="1" s="1"/>
  <c r="R481" i="1" a="1"/>
  <c r="R481" i="1" s="1"/>
  <c r="S481" i="1" s="1" a="1"/>
  <c r="S481" i="1" s="1"/>
  <c r="R482" i="1" a="1"/>
  <c r="R482" i="1" s="1"/>
  <c r="S482" i="1" s="1" a="1"/>
  <c r="S482" i="1" s="1"/>
  <c r="R483" i="1" a="1"/>
  <c r="R483" i="1" s="1"/>
  <c r="S483" i="1" s="1" a="1"/>
  <c r="S483" i="1" s="1"/>
  <c r="R484" i="1" a="1"/>
  <c r="R484" i="1" s="1"/>
  <c r="S484" i="1" s="1" a="1"/>
  <c r="S484" i="1" s="1"/>
  <c r="R485" i="1" a="1"/>
  <c r="R485" i="1" s="1"/>
  <c r="S485" i="1" s="1" a="1"/>
  <c r="S485" i="1" s="1"/>
  <c r="R486" i="1" a="1"/>
  <c r="R486" i="1" s="1"/>
  <c r="S486" i="1" s="1" a="1"/>
  <c r="S486" i="1" s="1"/>
  <c r="R487" i="1" a="1"/>
  <c r="R487" i="1" s="1"/>
  <c r="S487" i="1" s="1" a="1"/>
  <c r="S487" i="1" s="1"/>
  <c r="R488" i="1" a="1"/>
  <c r="R488" i="1" s="1"/>
  <c r="S488" i="1" s="1" a="1"/>
  <c r="S488" i="1" s="1"/>
  <c r="R489" i="1" a="1"/>
  <c r="R489" i="1" s="1"/>
  <c r="S489" i="1" s="1" a="1"/>
  <c r="S489" i="1" s="1"/>
  <c r="R490" i="1" a="1"/>
  <c r="R490" i="1" s="1"/>
  <c r="S490" i="1" s="1" a="1"/>
  <c r="S490" i="1" s="1"/>
  <c r="R491" i="1" a="1"/>
  <c r="R491" i="1" s="1"/>
  <c r="S491" i="1" s="1" a="1"/>
  <c r="S491" i="1" s="1"/>
  <c r="R492" i="1" a="1"/>
  <c r="R492" i="1" s="1"/>
  <c r="S492" i="1" s="1" a="1"/>
  <c r="S492" i="1" s="1"/>
  <c r="R493" i="1" a="1"/>
  <c r="R493" i="1" s="1"/>
  <c r="S493" i="1" s="1" a="1"/>
  <c r="S493" i="1" s="1"/>
  <c r="R494" i="1" a="1"/>
  <c r="R494" i="1" s="1"/>
  <c r="S494" i="1" s="1" a="1"/>
  <c r="S494" i="1" s="1"/>
  <c r="R495" i="1" a="1"/>
  <c r="R495" i="1" s="1"/>
  <c r="S495" i="1" s="1" a="1"/>
  <c r="S495" i="1" s="1"/>
  <c r="R496" i="1" a="1"/>
  <c r="R496" i="1" s="1"/>
  <c r="S496" i="1" s="1" a="1"/>
  <c r="S496" i="1" s="1"/>
  <c r="R497" i="1" a="1"/>
  <c r="R497" i="1" s="1"/>
  <c r="S497" i="1" s="1" a="1"/>
  <c r="S497" i="1" s="1"/>
  <c r="R498" i="1" a="1"/>
  <c r="R498" i="1" s="1"/>
  <c r="S498" i="1" s="1" a="1"/>
  <c r="S498" i="1" s="1"/>
  <c r="R499" i="1" a="1"/>
  <c r="R499" i="1" s="1"/>
  <c r="S499" i="1" s="1" a="1"/>
  <c r="S499" i="1" s="1"/>
  <c r="R500" i="1" a="1"/>
  <c r="R500" i="1" s="1"/>
  <c r="S500" i="1" s="1" a="1"/>
  <c r="S500" i="1" s="1"/>
  <c r="R501" i="1" a="1"/>
  <c r="R501" i="1" s="1"/>
  <c r="S501" i="1" s="1" a="1"/>
  <c r="S501" i="1" s="1"/>
  <c r="R502" i="1" a="1"/>
  <c r="R502" i="1" s="1"/>
  <c r="S502" i="1" s="1" a="1"/>
  <c r="S502" i="1" s="1"/>
  <c r="R503" i="1" a="1"/>
  <c r="R503" i="1" s="1"/>
  <c r="S503" i="1" s="1" a="1"/>
  <c r="S503" i="1" s="1"/>
  <c r="R504" i="1" a="1"/>
  <c r="R504" i="1" s="1"/>
  <c r="S504" i="1" s="1" a="1"/>
  <c r="S504" i="1" s="1"/>
  <c r="R505" i="1" a="1"/>
  <c r="R505" i="1" s="1"/>
  <c r="S505" i="1" s="1" a="1"/>
  <c r="S505" i="1" s="1"/>
  <c r="R506" i="1" a="1"/>
  <c r="R506" i="1" s="1"/>
  <c r="S506" i="1" s="1" a="1"/>
  <c r="S506" i="1" s="1"/>
  <c r="R507" i="1" a="1"/>
  <c r="R507" i="1" s="1"/>
  <c r="S507" i="1" s="1" a="1"/>
  <c r="S507" i="1" s="1"/>
  <c r="R508" i="1" a="1"/>
  <c r="R508" i="1" s="1"/>
  <c r="S508" i="1" s="1" a="1"/>
  <c r="S508" i="1" s="1"/>
  <c r="R509" i="1" a="1"/>
  <c r="R509" i="1" s="1"/>
  <c r="S509" i="1" s="1" a="1"/>
  <c r="S509" i="1" s="1"/>
  <c r="R510" i="1" a="1"/>
  <c r="R510" i="1" s="1"/>
  <c r="S510" i="1" s="1" a="1"/>
  <c r="S510" i="1" s="1"/>
  <c r="R511" i="1" a="1"/>
  <c r="R511" i="1" s="1"/>
  <c r="S511" i="1" s="1" a="1"/>
  <c r="S511" i="1" s="1"/>
  <c r="R512" i="1" a="1"/>
  <c r="R512" i="1" s="1"/>
  <c r="S512" i="1" s="1" a="1"/>
  <c r="S512" i="1" s="1"/>
  <c r="R513" i="1" a="1"/>
  <c r="R513" i="1" s="1"/>
  <c r="S513" i="1" s="1" a="1"/>
  <c r="S513" i="1" s="1"/>
  <c r="R514" i="1" a="1"/>
  <c r="R514" i="1" s="1"/>
  <c r="S514" i="1" s="1" a="1"/>
  <c r="S514" i="1" s="1"/>
  <c r="R397" i="1" a="1"/>
  <c r="R397" i="1" s="1"/>
  <c r="S397" i="1" s="1" a="1"/>
  <c r="S397" i="1" s="1"/>
  <c r="R368" i="1" a="1"/>
  <c r="R368" i="1"/>
  <c r="S368" i="1" a="1"/>
  <c r="S368" i="1"/>
  <c r="R369" i="1" a="1"/>
  <c r="R369" i="1"/>
  <c r="S369" i="1" a="1"/>
  <c r="S369" i="1"/>
  <c r="R370" i="1" a="1"/>
  <c r="R370" i="1"/>
  <c r="S370" i="1" a="1"/>
  <c r="S370" i="1"/>
  <c r="R371" i="1" a="1"/>
  <c r="R371" i="1"/>
  <c r="S371" i="1" a="1"/>
  <c r="S371" i="1"/>
  <c r="R372" i="1" a="1"/>
  <c r="R372" i="1"/>
  <c r="S372" i="1" a="1"/>
  <c r="S372" i="1"/>
  <c r="R373" i="1" a="1"/>
  <c r="R373" i="1"/>
  <c r="S373" i="1" a="1"/>
  <c r="S373" i="1"/>
  <c r="R374" i="1" a="1"/>
  <c r="R374" i="1"/>
  <c r="S374" i="1" a="1"/>
  <c r="S374" i="1"/>
  <c r="R375" i="1" a="1"/>
  <c r="R375" i="1"/>
  <c r="S375" i="1" a="1"/>
  <c r="S375" i="1"/>
  <c r="R376" i="1" a="1"/>
  <c r="R376" i="1"/>
  <c r="S376" i="1" a="1"/>
  <c r="S376" i="1"/>
  <c r="R377" i="1" a="1"/>
  <c r="R377" i="1"/>
  <c r="S377" i="1" a="1"/>
  <c r="S377" i="1"/>
  <c r="R378" i="1" a="1"/>
  <c r="R378" i="1"/>
  <c r="S378" i="1" a="1"/>
  <c r="S378" i="1"/>
  <c r="R379" i="1" a="1"/>
  <c r="R379" i="1"/>
  <c r="S379" i="1" a="1"/>
  <c r="S379" i="1"/>
  <c r="R380" i="1" a="1"/>
  <c r="R380" i="1"/>
  <c r="S380" i="1" a="1"/>
  <c r="S380" i="1"/>
  <c r="R381" i="1" a="1"/>
  <c r="R381" i="1"/>
  <c r="S381" i="1" a="1"/>
  <c r="S381" i="1"/>
  <c r="R382" i="1" a="1"/>
  <c r="R382" i="1"/>
  <c r="S382" i="1" a="1"/>
  <c r="S382" i="1"/>
  <c r="R383" i="1" a="1"/>
  <c r="R383" i="1"/>
  <c r="S383" i="1" a="1"/>
  <c r="S383" i="1"/>
  <c r="R384" i="1" a="1"/>
  <c r="R384" i="1"/>
  <c r="S384" i="1" a="1"/>
  <c r="S384" i="1"/>
  <c r="R385" i="1" a="1"/>
  <c r="R385" i="1"/>
  <c r="S385" i="1" a="1"/>
  <c r="S385" i="1"/>
  <c r="R386" i="1" a="1"/>
  <c r="R386" i="1"/>
  <c r="S386" i="1" a="1"/>
  <c r="S386" i="1"/>
  <c r="R387" i="1" a="1"/>
  <c r="R387" i="1"/>
  <c r="S387" i="1" a="1"/>
  <c r="S387" i="1"/>
  <c r="R388" i="1" a="1"/>
  <c r="R388" i="1"/>
  <c r="S388" i="1" a="1"/>
  <c r="S388" i="1"/>
  <c r="R389" i="1" a="1"/>
  <c r="R389" i="1"/>
  <c r="S389" i="1" a="1"/>
  <c r="S389" i="1"/>
  <c r="R390" i="1" a="1"/>
  <c r="R390" i="1"/>
  <c r="S390" i="1" a="1"/>
  <c r="S390" i="1"/>
  <c r="R391" i="1" a="1"/>
  <c r="R391" i="1"/>
  <c r="S391" i="1" a="1"/>
  <c r="S391" i="1"/>
  <c r="R392" i="1" a="1"/>
  <c r="R392" i="1"/>
  <c r="S392" i="1" a="1"/>
  <c r="S392" i="1"/>
  <c r="R393" i="1" a="1"/>
  <c r="R393" i="1"/>
  <c r="S393" i="1" a="1"/>
  <c r="S393" i="1"/>
  <c r="R394" i="1" a="1"/>
  <c r="R394" i="1"/>
  <c r="S394" i="1" a="1"/>
  <c r="S394" i="1"/>
  <c r="R367" i="1" a="1"/>
  <c r="R367" i="1" s="1"/>
  <c r="S367" i="1" s="1" a="1"/>
  <c r="S367" i="1" s="1"/>
  <c r="R262" i="1" a="1"/>
  <c r="R262" i="1"/>
  <c r="S262" i="1" a="1"/>
  <c r="S262" i="1"/>
  <c r="R263" i="1" a="1"/>
  <c r="R263" i="1"/>
  <c r="S263" i="1" a="1"/>
  <c r="S263" i="1"/>
  <c r="R264" i="1" a="1"/>
  <c r="R264" i="1"/>
  <c r="S264" i="1" a="1"/>
  <c r="S264" i="1"/>
  <c r="R265" i="1" a="1"/>
  <c r="R265" i="1"/>
  <c r="S265" i="1" a="1"/>
  <c r="S265" i="1"/>
  <c r="R266" i="1" a="1"/>
  <c r="R266" i="1"/>
  <c r="S266" i="1" a="1"/>
  <c r="S266" i="1"/>
  <c r="R267" i="1" a="1"/>
  <c r="R267" i="1"/>
  <c r="S267" i="1" a="1"/>
  <c r="S267" i="1"/>
  <c r="R268" i="1" a="1"/>
  <c r="R268" i="1"/>
  <c r="S268" i="1" a="1"/>
  <c r="S268" i="1"/>
  <c r="R269" i="1" a="1"/>
  <c r="R269" i="1"/>
  <c r="S269" i="1" a="1"/>
  <c r="S269" i="1"/>
  <c r="R270" i="1" a="1"/>
  <c r="R270" i="1"/>
  <c r="S270" i="1" a="1"/>
  <c r="S270" i="1"/>
  <c r="R271" i="1" a="1"/>
  <c r="R271" i="1"/>
  <c r="S271" i="1" a="1"/>
  <c r="S271" i="1"/>
  <c r="R272" i="1" a="1"/>
  <c r="R272" i="1"/>
  <c r="S272" i="1" a="1"/>
  <c r="S272" i="1"/>
  <c r="R273" i="1" a="1"/>
  <c r="R273" i="1"/>
  <c r="S273" i="1" a="1"/>
  <c r="S273" i="1"/>
  <c r="R274" i="1" a="1"/>
  <c r="R274" i="1"/>
  <c r="S274" i="1" a="1"/>
  <c r="S274" i="1"/>
  <c r="R275" i="1" a="1"/>
  <c r="R275" i="1"/>
  <c r="S275" i="1" a="1"/>
  <c r="S275" i="1"/>
  <c r="R276" i="1" a="1"/>
  <c r="R276" i="1"/>
  <c r="S276" i="1" a="1"/>
  <c r="S276" i="1"/>
  <c r="R277" i="1" a="1"/>
  <c r="R277" i="1"/>
  <c r="S277" i="1" a="1"/>
  <c r="S277" i="1"/>
  <c r="R278" i="1" a="1"/>
  <c r="R278" i="1"/>
  <c r="S278" i="1" a="1"/>
  <c r="S278" i="1"/>
  <c r="R279" i="1" a="1"/>
  <c r="R279" i="1"/>
  <c r="S279" i="1" a="1"/>
  <c r="S279" i="1"/>
  <c r="R280" i="1" a="1"/>
  <c r="R280" i="1"/>
  <c r="S280" i="1" a="1"/>
  <c r="S280" i="1"/>
  <c r="R281" i="1" a="1"/>
  <c r="R281" i="1"/>
  <c r="S281" i="1" a="1"/>
  <c r="S281" i="1"/>
  <c r="R282" i="1" a="1"/>
  <c r="R282" i="1"/>
  <c r="S282" i="1" a="1"/>
  <c r="S282" i="1"/>
  <c r="R283" i="1" a="1"/>
  <c r="R283" i="1"/>
  <c r="S283" i="1" a="1"/>
  <c r="S283" i="1"/>
  <c r="R284" i="1" a="1"/>
  <c r="R284" i="1"/>
  <c r="S284" i="1" a="1"/>
  <c r="S284" i="1"/>
  <c r="R285" i="1" a="1"/>
  <c r="R285" i="1"/>
  <c r="S285" i="1" a="1"/>
  <c r="S285" i="1"/>
  <c r="R286" i="1" a="1"/>
  <c r="R286" i="1"/>
  <c r="S286" i="1" a="1"/>
  <c r="S286" i="1"/>
  <c r="R287" i="1" a="1"/>
  <c r="R287" i="1"/>
  <c r="S287" i="1" a="1"/>
  <c r="S287" i="1"/>
  <c r="R288" i="1" a="1"/>
  <c r="R288" i="1"/>
  <c r="S288" i="1" a="1"/>
  <c r="S288" i="1"/>
  <c r="R289" i="1" a="1"/>
  <c r="R289" i="1"/>
  <c r="S289" i="1" a="1"/>
  <c r="S289" i="1"/>
  <c r="R290" i="1" a="1"/>
  <c r="R290" i="1"/>
  <c r="S290" i="1" a="1"/>
  <c r="S290" i="1"/>
  <c r="R291" i="1" a="1"/>
  <c r="R291" i="1"/>
  <c r="S291" i="1" a="1"/>
  <c r="S291" i="1"/>
  <c r="R292" i="1" a="1"/>
  <c r="R292" i="1"/>
  <c r="S292" i="1" a="1"/>
  <c r="S292" i="1"/>
  <c r="R293" i="1" a="1"/>
  <c r="R293" i="1"/>
  <c r="S293" i="1" a="1"/>
  <c r="S293" i="1"/>
  <c r="R294" i="1" a="1"/>
  <c r="R294" i="1"/>
  <c r="S294" i="1" a="1"/>
  <c r="S294" i="1"/>
  <c r="R295" i="1" a="1"/>
  <c r="R295" i="1"/>
  <c r="S295" i="1" a="1"/>
  <c r="S295" i="1"/>
  <c r="R296" i="1" a="1"/>
  <c r="R296" i="1"/>
  <c r="S296" i="1" a="1"/>
  <c r="S296" i="1"/>
  <c r="R297" i="1" a="1"/>
  <c r="R297" i="1"/>
  <c r="S297" i="1" a="1"/>
  <c r="S297" i="1"/>
  <c r="R298" i="1" a="1"/>
  <c r="R298" i="1"/>
  <c r="S298" i="1" a="1"/>
  <c r="S298" i="1"/>
  <c r="R299" i="1" a="1"/>
  <c r="R299" i="1"/>
  <c r="S299" i="1" a="1"/>
  <c r="S299" i="1"/>
  <c r="R300" i="1" a="1"/>
  <c r="R300" i="1"/>
  <c r="S300" i="1" a="1"/>
  <c r="S300" i="1"/>
  <c r="R301" i="1" a="1"/>
  <c r="R301" i="1"/>
  <c r="S301" i="1" a="1"/>
  <c r="S301" i="1"/>
  <c r="R302" i="1" a="1"/>
  <c r="R302" i="1"/>
  <c r="S302" i="1" a="1"/>
  <c r="S302" i="1"/>
  <c r="R303" i="1" a="1"/>
  <c r="R303" i="1"/>
  <c r="S303" i="1" a="1"/>
  <c r="S303" i="1"/>
  <c r="R304" i="1" a="1"/>
  <c r="R304" i="1"/>
  <c r="S304" i="1" a="1"/>
  <c r="S304" i="1"/>
  <c r="R305" i="1" a="1"/>
  <c r="R305" i="1"/>
  <c r="S305" i="1" a="1"/>
  <c r="S305" i="1"/>
  <c r="R306" i="1" a="1"/>
  <c r="R306" i="1"/>
  <c r="S306" i="1" a="1"/>
  <c r="S306" i="1"/>
  <c r="R307" i="1" a="1"/>
  <c r="R307" i="1"/>
  <c r="S307" i="1" a="1"/>
  <c r="S307" i="1"/>
  <c r="R308" i="1" a="1"/>
  <c r="R308" i="1"/>
  <c r="S308" i="1" a="1"/>
  <c r="S308" i="1"/>
  <c r="R309" i="1" a="1"/>
  <c r="R309" i="1"/>
  <c r="S309" i="1" a="1"/>
  <c r="S309" i="1"/>
  <c r="R310" i="1" a="1"/>
  <c r="R310" i="1"/>
  <c r="S310" i="1" a="1"/>
  <c r="S310" i="1"/>
  <c r="R311" i="1" a="1"/>
  <c r="R311" i="1"/>
  <c r="S311" i="1" a="1"/>
  <c r="S311" i="1"/>
  <c r="R312" i="1" a="1"/>
  <c r="R312" i="1"/>
  <c r="S312" i="1" a="1"/>
  <c r="S312" i="1"/>
  <c r="R313" i="1" a="1"/>
  <c r="R313" i="1"/>
  <c r="S313" i="1" a="1"/>
  <c r="S313" i="1"/>
  <c r="R314" i="1" a="1"/>
  <c r="R314" i="1"/>
  <c r="S314" i="1" a="1"/>
  <c r="S314" i="1"/>
  <c r="R315" i="1" a="1"/>
  <c r="R315" i="1"/>
  <c r="S315" i="1" a="1"/>
  <c r="S315" i="1"/>
  <c r="R316" i="1" a="1"/>
  <c r="R316" i="1"/>
  <c r="S316" i="1" a="1"/>
  <c r="S316" i="1"/>
  <c r="R317" i="1" a="1"/>
  <c r="R317" i="1"/>
  <c r="S317" i="1" a="1"/>
  <c r="S317" i="1"/>
  <c r="R318" i="1" a="1"/>
  <c r="R318" i="1"/>
  <c r="S318" i="1" a="1"/>
  <c r="S318" i="1"/>
  <c r="R319" i="1" a="1"/>
  <c r="R319" i="1"/>
  <c r="S319" i="1" a="1"/>
  <c r="S319" i="1"/>
  <c r="R320" i="1" a="1"/>
  <c r="R320" i="1"/>
  <c r="S320" i="1" a="1"/>
  <c r="S320" i="1"/>
  <c r="R321" i="1" a="1"/>
  <c r="R321" i="1"/>
  <c r="S321" i="1" a="1"/>
  <c r="S321" i="1"/>
  <c r="R322" i="1" a="1"/>
  <c r="R322" i="1"/>
  <c r="S322" i="1" a="1"/>
  <c r="S322" i="1"/>
  <c r="R323" i="1" a="1"/>
  <c r="R323" i="1"/>
  <c r="S323" i="1" a="1"/>
  <c r="S323" i="1"/>
  <c r="R324" i="1" a="1"/>
  <c r="R324" i="1"/>
  <c r="S324" i="1" a="1"/>
  <c r="S324" i="1"/>
  <c r="R325" i="1" a="1"/>
  <c r="R325" i="1"/>
  <c r="S325" i="1" a="1"/>
  <c r="S325" i="1"/>
  <c r="R326" i="1" a="1"/>
  <c r="R326" i="1"/>
  <c r="S326" i="1" a="1"/>
  <c r="S326" i="1"/>
  <c r="R327" i="1" a="1"/>
  <c r="R327" i="1"/>
  <c r="S327" i="1" a="1"/>
  <c r="S327" i="1"/>
  <c r="R328" i="1" a="1"/>
  <c r="R328" i="1"/>
  <c r="S328" i="1" a="1"/>
  <c r="S328" i="1"/>
  <c r="R329" i="1" a="1"/>
  <c r="R329" i="1"/>
  <c r="S329" i="1" a="1"/>
  <c r="S329" i="1"/>
  <c r="R330" i="1" a="1"/>
  <c r="R330" i="1"/>
  <c r="S330" i="1" a="1"/>
  <c r="S330" i="1"/>
  <c r="R331" i="1" a="1"/>
  <c r="R331" i="1"/>
  <c r="S331" i="1" a="1"/>
  <c r="S331" i="1"/>
  <c r="R332" i="1" a="1"/>
  <c r="R332" i="1"/>
  <c r="S332" i="1" a="1"/>
  <c r="S332" i="1"/>
  <c r="R333" i="1" a="1"/>
  <c r="R333" i="1"/>
  <c r="S333" i="1" a="1"/>
  <c r="S333" i="1"/>
  <c r="R334" i="1" a="1"/>
  <c r="R334" i="1"/>
  <c r="S334" i="1" a="1"/>
  <c r="S334" i="1"/>
  <c r="R335" i="1" a="1"/>
  <c r="R335" i="1"/>
  <c r="S335" i="1" a="1"/>
  <c r="S335" i="1"/>
  <c r="R336" i="1" a="1"/>
  <c r="R336" i="1"/>
  <c r="S336" i="1" a="1"/>
  <c r="S336" i="1"/>
  <c r="R337" i="1" a="1"/>
  <c r="R337" i="1"/>
  <c r="S337" i="1" a="1"/>
  <c r="S337" i="1"/>
  <c r="R338" i="1" a="1"/>
  <c r="R338" i="1"/>
  <c r="S338" i="1" a="1"/>
  <c r="S338" i="1"/>
  <c r="R339" i="1" a="1"/>
  <c r="R339" i="1"/>
  <c r="S339" i="1" a="1"/>
  <c r="S339" i="1"/>
  <c r="R340" i="1" a="1"/>
  <c r="R340" i="1"/>
  <c r="S340" i="1" a="1"/>
  <c r="S340" i="1"/>
  <c r="R341" i="1" a="1"/>
  <c r="R341" i="1"/>
  <c r="S341" i="1" a="1"/>
  <c r="S341" i="1"/>
  <c r="R342" i="1" a="1"/>
  <c r="R342" i="1"/>
  <c r="S342" i="1" a="1"/>
  <c r="S342" i="1"/>
  <c r="R343" i="1" a="1"/>
  <c r="R343" i="1"/>
  <c r="S343" i="1" a="1"/>
  <c r="S343" i="1"/>
  <c r="R344" i="1" a="1"/>
  <c r="R344" i="1"/>
  <c r="S344" i="1" a="1"/>
  <c r="S344" i="1"/>
  <c r="R345" i="1" a="1"/>
  <c r="R345" i="1"/>
  <c r="S345" i="1" a="1"/>
  <c r="S345" i="1"/>
  <c r="R346" i="1" a="1"/>
  <c r="R346" i="1"/>
  <c r="S346" i="1" a="1"/>
  <c r="S346" i="1"/>
  <c r="R347" i="1" a="1"/>
  <c r="R347" i="1"/>
  <c r="S347" i="1" a="1"/>
  <c r="S347" i="1"/>
  <c r="R348" i="1" a="1"/>
  <c r="R348" i="1"/>
  <c r="S348" i="1" a="1"/>
  <c r="S348" i="1"/>
  <c r="R349" i="1" a="1"/>
  <c r="R349" i="1"/>
  <c r="S349" i="1" a="1"/>
  <c r="S349" i="1"/>
  <c r="R350" i="1" a="1"/>
  <c r="R350" i="1"/>
  <c r="S350" i="1" a="1"/>
  <c r="S350" i="1"/>
  <c r="R351" i="1" a="1"/>
  <c r="R351" i="1"/>
  <c r="S351" i="1" a="1"/>
  <c r="S351" i="1"/>
  <c r="R352" i="1" a="1"/>
  <c r="R352" i="1"/>
  <c r="S352" i="1" a="1"/>
  <c r="S352" i="1"/>
  <c r="R353" i="1" a="1"/>
  <c r="R353" i="1"/>
  <c r="S353" i="1" a="1"/>
  <c r="S353" i="1"/>
  <c r="R354" i="1" a="1"/>
  <c r="R354" i="1"/>
  <c r="S354" i="1" a="1"/>
  <c r="S354" i="1"/>
  <c r="R355" i="1" a="1"/>
  <c r="R355" i="1"/>
  <c r="S355" i="1" a="1"/>
  <c r="S355" i="1"/>
  <c r="R356" i="1" a="1"/>
  <c r="R356" i="1"/>
  <c r="S356" i="1" a="1"/>
  <c r="S356" i="1"/>
  <c r="R357" i="1" a="1"/>
  <c r="R357" i="1"/>
  <c r="S357" i="1" a="1"/>
  <c r="S357" i="1"/>
  <c r="R358" i="1" a="1"/>
  <c r="R358" i="1"/>
  <c r="S358" i="1" a="1"/>
  <c r="S358" i="1"/>
  <c r="R359" i="1" a="1"/>
  <c r="R359" i="1"/>
  <c r="S359" i="1" a="1"/>
  <c r="S359" i="1"/>
  <c r="R360" i="1" a="1"/>
  <c r="R360" i="1" s="1"/>
  <c r="S360" i="1" s="1" a="1"/>
  <c r="S360" i="1" s="1"/>
  <c r="R361" i="1" a="1"/>
  <c r="R361" i="1" s="1"/>
  <c r="S361" i="1" s="1" a="1"/>
  <c r="S361" i="1" s="1"/>
  <c r="R362" i="1" a="1"/>
  <c r="R362" i="1" s="1"/>
  <c r="S362" i="1" s="1" a="1"/>
  <c r="S362" i="1" s="1"/>
  <c r="R363" i="1" a="1"/>
  <c r="R363" i="1" s="1"/>
  <c r="S363" i="1" s="1" a="1"/>
  <c r="S363" i="1" s="1"/>
  <c r="R364" i="1" a="1"/>
  <c r="R364" i="1" s="1"/>
  <c r="S364" i="1" s="1" a="1"/>
  <c r="S364" i="1" s="1"/>
  <c r="R365" i="1" a="1"/>
  <c r="R365" i="1" s="1"/>
  <c r="S365" i="1" s="1" a="1"/>
  <c r="S365" i="1" s="1"/>
  <c r="R257" i="1" a="1"/>
  <c r="R257" i="1" s="1"/>
  <c r="S257" i="1" s="1" a="1"/>
  <c r="S257" i="1" s="1"/>
  <c r="R258" i="1" a="1"/>
  <c r="R258" i="1" s="1"/>
  <c r="S258" i="1" s="1" a="1"/>
  <c r="S258" i="1" s="1"/>
  <c r="R259" i="1" a="1"/>
  <c r="R259" i="1" s="1"/>
  <c r="S259" i="1" s="1" a="1"/>
  <c r="S259" i="1" s="1"/>
  <c r="R260" i="1" a="1"/>
  <c r="R260" i="1" s="1"/>
  <c r="S260" i="1" s="1" a="1"/>
  <c r="S260" i="1" s="1"/>
  <c r="R261" i="1" a="1"/>
  <c r="R261" i="1" s="1"/>
  <c r="S261" i="1" s="1" a="1"/>
  <c r="S261" i="1" s="1"/>
  <c r="R256" i="1" a="1"/>
  <c r="R256" i="1" s="1"/>
  <c r="S256" i="1" s="1" a="1"/>
  <c r="S256" i="1" s="1"/>
  <c r="R10" i="1" a="1"/>
  <c r="R10" i="1"/>
  <c r="S10" i="1" a="1"/>
  <c r="S10" i="1"/>
  <c r="R11" i="1" a="1"/>
  <c r="R11" i="1"/>
  <c r="S11" i="1" a="1"/>
  <c r="S11" i="1"/>
  <c r="R12" i="1" a="1"/>
  <c r="R12" i="1"/>
  <c r="S12" i="1" a="1"/>
  <c r="S12" i="1"/>
  <c r="R13" i="1" a="1"/>
  <c r="R13" i="1"/>
  <c r="S13" i="1" a="1"/>
  <c r="S13" i="1"/>
  <c r="U13" i="1" s="1"/>
  <c r="R14" i="1" a="1"/>
  <c r="R14" i="1"/>
  <c r="S14" i="1" a="1"/>
  <c r="S14" i="1"/>
  <c r="R15" i="1" a="1"/>
  <c r="R15" i="1"/>
  <c r="S15" i="1" a="1"/>
  <c r="S15" i="1"/>
  <c r="R16" i="1" a="1"/>
  <c r="R16" i="1"/>
  <c r="S16" i="1" a="1"/>
  <c r="S16" i="1"/>
  <c r="R17" i="1" a="1"/>
  <c r="R17" i="1"/>
  <c r="S17" i="1" a="1"/>
  <c r="S17" i="1"/>
  <c r="U17" i="1" s="1"/>
  <c r="R18" i="1" a="1"/>
  <c r="R18" i="1"/>
  <c r="S18" i="1" a="1"/>
  <c r="S18" i="1"/>
  <c r="R19" i="1" a="1"/>
  <c r="R19" i="1"/>
  <c r="S19" i="1" a="1"/>
  <c r="S19" i="1"/>
  <c r="U19" i="1" s="1"/>
  <c r="R20" i="1" a="1"/>
  <c r="R20" i="1"/>
  <c r="S20" i="1" a="1"/>
  <c r="S20" i="1"/>
  <c r="R21" i="1" a="1"/>
  <c r="R21" i="1"/>
  <c r="S21" i="1" a="1"/>
  <c r="S21" i="1"/>
  <c r="U21" i="1" s="1"/>
  <c r="R22" i="1" a="1"/>
  <c r="R22" i="1"/>
  <c r="S22" i="1" a="1"/>
  <c r="S22" i="1"/>
  <c r="R23" i="1" a="1"/>
  <c r="R23" i="1"/>
  <c r="S23" i="1" a="1"/>
  <c r="S23" i="1"/>
  <c r="U23" i="1" s="1"/>
  <c r="R24" i="1" a="1"/>
  <c r="R24" i="1"/>
  <c r="S24" i="1" a="1"/>
  <c r="S24" i="1"/>
  <c r="R25" i="1" a="1"/>
  <c r="R25" i="1"/>
  <c r="S25" i="1" a="1"/>
  <c r="S25" i="1"/>
  <c r="U25" i="1" s="1"/>
  <c r="R26" i="1" a="1"/>
  <c r="R26" i="1"/>
  <c r="S26" i="1" a="1"/>
  <c r="S26" i="1"/>
  <c r="R27" i="1" a="1"/>
  <c r="R27" i="1"/>
  <c r="S27" i="1" a="1"/>
  <c r="S27" i="1"/>
  <c r="R28" i="1" a="1"/>
  <c r="R28" i="1"/>
  <c r="S28" i="1" a="1"/>
  <c r="S28" i="1"/>
  <c r="R29" i="1" a="1"/>
  <c r="R29" i="1"/>
  <c r="S29" i="1" a="1"/>
  <c r="S29" i="1"/>
  <c r="U29" i="1" s="1"/>
  <c r="R30" i="1" a="1"/>
  <c r="R30" i="1"/>
  <c r="S30" i="1" a="1"/>
  <c r="S30" i="1"/>
  <c r="R31" i="1" a="1"/>
  <c r="R31" i="1"/>
  <c r="S31" i="1" a="1"/>
  <c r="S31" i="1"/>
  <c r="U31" i="1" s="1"/>
  <c r="R32" i="1" a="1"/>
  <c r="R32" i="1"/>
  <c r="S32" i="1" a="1"/>
  <c r="S32" i="1"/>
  <c r="R33" i="1" a="1"/>
  <c r="R33" i="1"/>
  <c r="S33" i="1" a="1"/>
  <c r="S33" i="1"/>
  <c r="U33" i="1" s="1"/>
  <c r="R34" i="1" a="1"/>
  <c r="R34" i="1"/>
  <c r="S34" i="1" a="1"/>
  <c r="S34" i="1"/>
  <c r="R35" i="1" a="1"/>
  <c r="R35" i="1"/>
  <c r="S35" i="1" a="1"/>
  <c r="S35" i="1"/>
  <c r="U35" i="1" s="1"/>
  <c r="R36" i="1" a="1"/>
  <c r="R36" i="1"/>
  <c r="S36" i="1" a="1"/>
  <c r="S36" i="1"/>
  <c r="R37" i="1" a="1"/>
  <c r="R37" i="1"/>
  <c r="S37" i="1" a="1"/>
  <c r="S37" i="1"/>
  <c r="U37" i="1" s="1"/>
  <c r="R38" i="1" a="1"/>
  <c r="R38" i="1"/>
  <c r="S38" i="1" a="1"/>
  <c r="S38" i="1"/>
  <c r="R39" i="1" a="1"/>
  <c r="R39" i="1"/>
  <c r="S39" i="1" a="1"/>
  <c r="S39" i="1"/>
  <c r="R40" i="1" a="1"/>
  <c r="R40" i="1"/>
  <c r="S40" i="1" a="1"/>
  <c r="S40" i="1"/>
  <c r="R41" i="1" a="1"/>
  <c r="R41" i="1"/>
  <c r="S41" i="1" a="1"/>
  <c r="S41" i="1"/>
  <c r="U41" i="1" s="1"/>
  <c r="R42" i="1" a="1"/>
  <c r="R42" i="1"/>
  <c r="S42" i="1" a="1"/>
  <c r="S42" i="1"/>
  <c r="R43" i="1" a="1"/>
  <c r="R43" i="1"/>
  <c r="S43" i="1" a="1"/>
  <c r="S43" i="1"/>
  <c r="U43" i="1" s="1"/>
  <c r="R44" i="1" a="1"/>
  <c r="R44" i="1"/>
  <c r="S44" i="1" a="1"/>
  <c r="S44" i="1"/>
  <c r="R45" i="1" a="1"/>
  <c r="R45" i="1"/>
  <c r="S45" i="1" a="1"/>
  <c r="S45" i="1"/>
  <c r="U45" i="1" s="1"/>
  <c r="R46" i="1" a="1"/>
  <c r="R46" i="1"/>
  <c r="S46" i="1" a="1"/>
  <c r="S46" i="1"/>
  <c r="R47" i="1" a="1"/>
  <c r="R47" i="1"/>
  <c r="S47" i="1" a="1"/>
  <c r="S47" i="1"/>
  <c r="U47" i="1" s="1"/>
  <c r="R48" i="1" a="1"/>
  <c r="R48" i="1"/>
  <c r="S48" i="1" a="1"/>
  <c r="S48" i="1"/>
  <c r="R49" i="1" a="1"/>
  <c r="R49" i="1"/>
  <c r="S49" i="1" a="1"/>
  <c r="S49" i="1"/>
  <c r="R50" i="1" a="1"/>
  <c r="R50" i="1"/>
  <c r="S50" i="1" a="1"/>
  <c r="S50" i="1"/>
  <c r="R51" i="1" a="1"/>
  <c r="R51" i="1"/>
  <c r="S51" i="1" a="1"/>
  <c r="S51" i="1"/>
  <c r="U51" i="1" s="1"/>
  <c r="R52" i="1" a="1"/>
  <c r="R52" i="1"/>
  <c r="S52" i="1" a="1"/>
  <c r="S52" i="1"/>
  <c r="R53" i="1" a="1"/>
  <c r="R53" i="1"/>
  <c r="S53" i="1" a="1"/>
  <c r="S53" i="1"/>
  <c r="U53" i="1" s="1"/>
  <c r="R54" i="1" a="1"/>
  <c r="R54" i="1"/>
  <c r="S54" i="1" a="1"/>
  <c r="S54" i="1"/>
  <c r="R55" i="1" a="1"/>
  <c r="R55" i="1"/>
  <c r="S55" i="1" a="1"/>
  <c r="S55" i="1"/>
  <c r="U55" i="1" s="1"/>
  <c r="R56" i="1" a="1"/>
  <c r="R56" i="1"/>
  <c r="S56" i="1" a="1"/>
  <c r="S56" i="1"/>
  <c r="R57" i="1" a="1"/>
  <c r="R57" i="1"/>
  <c r="S57" i="1" a="1"/>
  <c r="S57" i="1"/>
  <c r="U57" i="1" s="1"/>
  <c r="R58" i="1" a="1"/>
  <c r="R58" i="1"/>
  <c r="S58" i="1" a="1"/>
  <c r="S58" i="1"/>
  <c r="R59" i="1" a="1"/>
  <c r="R59" i="1"/>
  <c r="S59" i="1" a="1"/>
  <c r="S59" i="1"/>
  <c r="R60" i="1" a="1"/>
  <c r="R60" i="1"/>
  <c r="S60" i="1" a="1"/>
  <c r="S60" i="1"/>
  <c r="R61" i="1" a="1"/>
  <c r="R61" i="1"/>
  <c r="S61" i="1" a="1"/>
  <c r="S61" i="1"/>
  <c r="U61" i="1" s="1"/>
  <c r="R62" i="1" a="1"/>
  <c r="R62" i="1"/>
  <c r="S62" i="1" a="1"/>
  <c r="S62" i="1"/>
  <c r="R63" i="1" a="1"/>
  <c r="R63" i="1"/>
  <c r="S63" i="1" a="1"/>
  <c r="S63" i="1"/>
  <c r="U63" i="1" s="1"/>
  <c r="R64" i="1" a="1"/>
  <c r="R64" i="1"/>
  <c r="S64" i="1" a="1"/>
  <c r="S64" i="1"/>
  <c r="R65" i="1" a="1"/>
  <c r="R65" i="1"/>
  <c r="S65" i="1" a="1"/>
  <c r="S65" i="1"/>
  <c r="U65" i="1" s="1"/>
  <c r="R66" i="1" a="1"/>
  <c r="R66" i="1"/>
  <c r="S66" i="1" a="1"/>
  <c r="S66" i="1"/>
  <c r="R67" i="1" a="1"/>
  <c r="R67" i="1"/>
  <c r="S67" i="1" a="1"/>
  <c r="S67" i="1"/>
  <c r="U67" i="1" s="1"/>
  <c r="R68" i="1" a="1"/>
  <c r="R68" i="1"/>
  <c r="S68" i="1" a="1"/>
  <c r="S68" i="1"/>
  <c r="R69" i="1" a="1"/>
  <c r="R69" i="1"/>
  <c r="S69" i="1" a="1"/>
  <c r="S69" i="1"/>
  <c r="U69" i="1" s="1"/>
  <c r="R70" i="1" a="1"/>
  <c r="R70" i="1"/>
  <c r="S70" i="1" a="1"/>
  <c r="S70" i="1"/>
  <c r="R71" i="1" a="1"/>
  <c r="R71" i="1"/>
  <c r="S71" i="1" a="1"/>
  <c r="S71" i="1"/>
  <c r="R72" i="1" a="1"/>
  <c r="R72" i="1"/>
  <c r="S72" i="1" a="1"/>
  <c r="S72" i="1"/>
  <c r="R73" i="1" a="1"/>
  <c r="R73" i="1"/>
  <c r="S73" i="1" a="1"/>
  <c r="S73" i="1"/>
  <c r="U73" i="1" s="1"/>
  <c r="R74" i="1" a="1"/>
  <c r="R74" i="1"/>
  <c r="S74" i="1" a="1"/>
  <c r="S74" i="1"/>
  <c r="R75" i="1" a="1"/>
  <c r="R75" i="1"/>
  <c r="S75" i="1" a="1"/>
  <c r="S75" i="1"/>
  <c r="U75" i="1" s="1"/>
  <c r="R76" i="1" a="1"/>
  <c r="R76" i="1"/>
  <c r="S76" i="1" a="1"/>
  <c r="S76" i="1"/>
  <c r="R77" i="1" a="1"/>
  <c r="R77" i="1"/>
  <c r="S77" i="1" a="1"/>
  <c r="S77" i="1"/>
  <c r="U77" i="1" s="1"/>
  <c r="R78" i="1" a="1"/>
  <c r="R78" i="1"/>
  <c r="S78" i="1" a="1"/>
  <c r="S78" i="1"/>
  <c r="R79" i="1" a="1"/>
  <c r="R79" i="1"/>
  <c r="S79" i="1" a="1"/>
  <c r="S79" i="1"/>
  <c r="U79" i="1" s="1"/>
  <c r="R80" i="1" a="1"/>
  <c r="R80" i="1"/>
  <c r="S80" i="1" a="1"/>
  <c r="S80" i="1"/>
  <c r="R81" i="1" a="1"/>
  <c r="R81" i="1"/>
  <c r="S81" i="1" a="1"/>
  <c r="S81" i="1"/>
  <c r="R82" i="1" a="1"/>
  <c r="R82" i="1"/>
  <c r="S82" i="1" a="1"/>
  <c r="S82" i="1"/>
  <c r="R83" i="1" a="1"/>
  <c r="R83" i="1"/>
  <c r="S83" i="1" a="1"/>
  <c r="S83" i="1"/>
  <c r="U83" i="1" s="1"/>
  <c r="R84" i="1" a="1"/>
  <c r="R84" i="1"/>
  <c r="S84" i="1" a="1"/>
  <c r="S84" i="1"/>
  <c r="R85" i="1" a="1"/>
  <c r="R85" i="1"/>
  <c r="S85" i="1" a="1"/>
  <c r="S85" i="1"/>
  <c r="U85" i="1" s="1"/>
  <c r="R86" i="1" a="1"/>
  <c r="R86" i="1"/>
  <c r="S86" i="1" a="1"/>
  <c r="S86" i="1"/>
  <c r="R87" i="1" a="1"/>
  <c r="R87" i="1"/>
  <c r="S87" i="1" a="1"/>
  <c r="S87" i="1"/>
  <c r="U87" i="1" s="1"/>
  <c r="R88" i="1" a="1"/>
  <c r="R88" i="1"/>
  <c r="S88" i="1" a="1"/>
  <c r="S88" i="1"/>
  <c r="R89" i="1" a="1"/>
  <c r="R89" i="1"/>
  <c r="S89" i="1" a="1"/>
  <c r="S89" i="1"/>
  <c r="U89" i="1" s="1"/>
  <c r="R90" i="1" a="1"/>
  <c r="R90" i="1"/>
  <c r="S90" i="1" a="1"/>
  <c r="S90" i="1"/>
  <c r="R91" i="1" a="1"/>
  <c r="R91" i="1"/>
  <c r="S91" i="1" a="1"/>
  <c r="S91" i="1"/>
  <c r="R92" i="1" a="1"/>
  <c r="R92" i="1"/>
  <c r="S92" i="1" a="1"/>
  <c r="S92" i="1"/>
  <c r="R93" i="1" a="1"/>
  <c r="R93" i="1"/>
  <c r="S93" i="1" a="1"/>
  <c r="S93" i="1"/>
  <c r="U93" i="1" s="1"/>
  <c r="R94" i="1" a="1"/>
  <c r="R94" i="1"/>
  <c r="S94" i="1" a="1"/>
  <c r="S94" i="1"/>
  <c r="R95" i="1" a="1"/>
  <c r="R95" i="1"/>
  <c r="S95" i="1" a="1"/>
  <c r="S95" i="1"/>
  <c r="U95" i="1" s="1"/>
  <c r="R96" i="1" a="1"/>
  <c r="R96" i="1"/>
  <c r="S96" i="1" a="1"/>
  <c r="S96" i="1"/>
  <c r="R97" i="1" a="1"/>
  <c r="R97" i="1"/>
  <c r="S97" i="1" a="1"/>
  <c r="S97" i="1"/>
  <c r="U97" i="1" s="1"/>
  <c r="R98" i="1" a="1"/>
  <c r="R98" i="1"/>
  <c r="S98" i="1" a="1"/>
  <c r="S98" i="1"/>
  <c r="R99" i="1" a="1"/>
  <c r="R99" i="1"/>
  <c r="S99" i="1" a="1"/>
  <c r="S99" i="1"/>
  <c r="U99" i="1" s="1"/>
  <c r="R100" i="1" a="1"/>
  <c r="R100" i="1"/>
  <c r="S100" i="1" a="1"/>
  <c r="S100" i="1"/>
  <c r="R101" i="1" a="1"/>
  <c r="R101" i="1"/>
  <c r="S101" i="1" a="1"/>
  <c r="S101" i="1"/>
  <c r="U101" i="1" s="1"/>
  <c r="R102" i="1" a="1"/>
  <c r="R102" i="1"/>
  <c r="S102" i="1" a="1"/>
  <c r="S102" i="1"/>
  <c r="R103" i="1" a="1"/>
  <c r="R103" i="1"/>
  <c r="S103" i="1" a="1"/>
  <c r="S103" i="1"/>
  <c r="R104" i="1" a="1"/>
  <c r="R104" i="1"/>
  <c r="S104" i="1" a="1"/>
  <c r="S104" i="1"/>
  <c r="R105" i="1" a="1"/>
  <c r="R105" i="1"/>
  <c r="S105" i="1" a="1"/>
  <c r="S105" i="1"/>
  <c r="U105" i="1" s="1"/>
  <c r="R106" i="1" a="1"/>
  <c r="R106" i="1"/>
  <c r="S106" i="1" a="1"/>
  <c r="S106" i="1"/>
  <c r="R107" i="1" a="1"/>
  <c r="R107" i="1"/>
  <c r="S107" i="1" a="1"/>
  <c r="S107" i="1"/>
  <c r="U107" i="1" s="1"/>
  <c r="R108" i="1" a="1"/>
  <c r="R108" i="1"/>
  <c r="S108" i="1" a="1"/>
  <c r="S108" i="1"/>
  <c r="R109" i="1" a="1"/>
  <c r="R109" i="1"/>
  <c r="S109" i="1" a="1"/>
  <c r="S109" i="1"/>
  <c r="U109" i="1" s="1"/>
  <c r="R110" i="1" a="1"/>
  <c r="R110" i="1"/>
  <c r="S110" i="1" a="1"/>
  <c r="S110" i="1"/>
  <c r="R111" i="1" a="1"/>
  <c r="R111" i="1"/>
  <c r="S111" i="1" a="1"/>
  <c r="S111" i="1"/>
  <c r="U111" i="1" s="1"/>
  <c r="R112" i="1" a="1"/>
  <c r="R112" i="1"/>
  <c r="S112" i="1" a="1"/>
  <c r="S112" i="1"/>
  <c r="R113" i="1" a="1"/>
  <c r="R113" i="1"/>
  <c r="S113" i="1" a="1"/>
  <c r="S113" i="1"/>
  <c r="R114" i="1" a="1"/>
  <c r="R114" i="1"/>
  <c r="S114" i="1" a="1"/>
  <c r="S114" i="1"/>
  <c r="R115" i="1" a="1"/>
  <c r="R115" i="1"/>
  <c r="S115" i="1" a="1"/>
  <c r="S115" i="1"/>
  <c r="U115" i="1" s="1"/>
  <c r="R116" i="1" a="1"/>
  <c r="R116" i="1"/>
  <c r="S116" i="1" a="1"/>
  <c r="S116" i="1"/>
  <c r="R117" i="1" a="1"/>
  <c r="R117" i="1" s="1"/>
  <c r="S117" i="1" a="1"/>
  <c r="S117" i="1"/>
  <c r="U117" i="1" s="1"/>
  <c r="R118" i="1" a="1"/>
  <c r="R118" i="1" s="1"/>
  <c r="S118" i="1" s="1" a="1"/>
  <c r="S118" i="1" s="1"/>
  <c r="R119" i="1" a="1"/>
  <c r="R119" i="1" s="1"/>
  <c r="S119" i="1" s="1" a="1"/>
  <c r="S119" i="1" s="1"/>
  <c r="U119" i="1" s="1"/>
  <c r="R120" i="1" a="1"/>
  <c r="R120" i="1" s="1"/>
  <c r="S120" i="1" a="1"/>
  <c r="S120" i="1" s="1"/>
  <c r="R121" i="1" a="1"/>
  <c r="R121" i="1" s="1"/>
  <c r="S121" i="1" a="1"/>
  <c r="S121" i="1"/>
  <c r="U121" i="1" s="1"/>
  <c r="R122" i="1" a="1"/>
  <c r="R122" i="1" s="1"/>
  <c r="S122" i="1" s="1" a="1"/>
  <c r="S122" i="1" s="1"/>
  <c r="R123" i="1" a="1"/>
  <c r="R123" i="1" s="1"/>
  <c r="S123" i="1" a="1"/>
  <c r="S123" i="1" s="1"/>
  <c r="R124" i="1" a="1"/>
  <c r="R124" i="1" s="1"/>
  <c r="S124" i="1" a="1"/>
  <c r="S124" i="1" s="1"/>
  <c r="R125" i="1" a="1"/>
  <c r="R125" i="1" s="1"/>
  <c r="S125" i="1" a="1"/>
  <c r="S125" i="1"/>
  <c r="U125" i="1" s="1"/>
  <c r="R126" i="1" a="1"/>
  <c r="R126" i="1" s="1"/>
  <c r="S126" i="1" s="1" a="1"/>
  <c r="S126" i="1" s="1"/>
  <c r="R127" i="1" a="1"/>
  <c r="R127" i="1" s="1"/>
  <c r="S127" i="1" a="1"/>
  <c r="S127" i="1" s="1"/>
  <c r="U127" i="1" s="1"/>
  <c r="R128" i="1" a="1"/>
  <c r="R128" i="1" s="1"/>
  <c r="S128" i="1" a="1"/>
  <c r="S128" i="1"/>
  <c r="R129" i="1" a="1"/>
  <c r="R129" i="1" s="1"/>
  <c r="S129" i="1" a="1"/>
  <c r="S129" i="1"/>
  <c r="R130" i="1" a="1"/>
  <c r="R130" i="1" s="1"/>
  <c r="S130" i="1" s="1" a="1"/>
  <c r="S130" i="1" s="1"/>
  <c r="R131" i="1" a="1"/>
  <c r="R131" i="1" s="1"/>
  <c r="S131" i="1" s="1" a="1"/>
  <c r="S131" i="1" s="1"/>
  <c r="U131" i="1" s="1"/>
  <c r="R132" i="1" a="1"/>
  <c r="R132" i="1" s="1"/>
  <c r="S132" i="1" a="1"/>
  <c r="S132" i="1"/>
  <c r="R133" i="1" a="1"/>
  <c r="R133" i="1" s="1"/>
  <c r="S133" i="1" a="1"/>
  <c r="S133" i="1"/>
  <c r="U133" i="1" s="1"/>
  <c r="R134" i="1" a="1"/>
  <c r="R134" i="1" s="1"/>
  <c r="S134" i="1" s="1" a="1"/>
  <c r="S134" i="1" s="1"/>
  <c r="R135" i="1" a="1"/>
  <c r="R135" i="1" s="1"/>
  <c r="S135" i="1" s="1" a="1"/>
  <c r="S135" i="1" s="1"/>
  <c r="U135" i="1" s="1"/>
  <c r="R136" i="1" a="1"/>
  <c r="R136" i="1" s="1"/>
  <c r="S136" i="1" a="1"/>
  <c r="S136" i="1" s="1"/>
  <c r="R137" i="1" a="1"/>
  <c r="R137" i="1" s="1"/>
  <c r="S137" i="1" a="1"/>
  <c r="S137" i="1"/>
  <c r="U137" i="1" s="1"/>
  <c r="R138" i="1" a="1"/>
  <c r="R138" i="1" s="1"/>
  <c r="S138" i="1" s="1" a="1"/>
  <c r="S138" i="1" s="1"/>
  <c r="R139" i="1" a="1"/>
  <c r="R139" i="1" s="1"/>
  <c r="S139" i="1" a="1"/>
  <c r="S139" i="1" s="1"/>
  <c r="U139" i="1" s="1"/>
  <c r="R140" i="1" a="1"/>
  <c r="R140" i="1" s="1"/>
  <c r="S140" i="1" a="1"/>
  <c r="S140" i="1" s="1"/>
  <c r="R141" i="1" a="1"/>
  <c r="R141" i="1" s="1"/>
  <c r="S141" i="1" s="1" a="1"/>
  <c r="S141" i="1"/>
  <c r="U141" i="1" s="1"/>
  <c r="R142" i="1" a="1"/>
  <c r="R142" i="1" s="1"/>
  <c r="S142" i="1" s="1" a="1"/>
  <c r="S142" i="1" s="1"/>
  <c r="R143" i="1" a="1"/>
  <c r="R143" i="1" s="1"/>
  <c r="S143" i="1" a="1"/>
  <c r="S143" i="1" s="1"/>
  <c r="U143" i="1" s="1"/>
  <c r="R144" i="1" a="1"/>
  <c r="R144" i="1" s="1"/>
  <c r="S144" i="1" a="1"/>
  <c r="S144" i="1" s="1"/>
  <c r="R145" i="1" a="1"/>
  <c r="R145" i="1" s="1"/>
  <c r="S145" i="1" s="1" a="1"/>
  <c r="S145" i="1"/>
  <c r="R146" i="1" a="1"/>
  <c r="R146" i="1" s="1"/>
  <c r="S146" i="1" s="1" a="1"/>
  <c r="S146" i="1" s="1"/>
  <c r="R147" i="1" a="1"/>
  <c r="R147" i="1" s="1"/>
  <c r="S147" i="1" a="1"/>
  <c r="S147" i="1" s="1"/>
  <c r="R148" i="1" a="1"/>
  <c r="R148" i="1" s="1"/>
  <c r="S148" i="1" a="1"/>
  <c r="S148" i="1" s="1"/>
  <c r="R149" i="1" a="1"/>
  <c r="R149" i="1" s="1"/>
  <c r="S149" i="1" s="1" a="1"/>
  <c r="S149" i="1"/>
  <c r="U149" i="1" s="1"/>
  <c r="R150" i="1" a="1"/>
  <c r="R150" i="1" s="1"/>
  <c r="S150" i="1" s="1" a="1"/>
  <c r="S150" i="1" s="1"/>
  <c r="R151" i="1" a="1"/>
  <c r="R151" i="1" s="1"/>
  <c r="S151" i="1" a="1"/>
  <c r="S151" i="1" s="1"/>
  <c r="U151" i="1" s="1"/>
  <c r="R152" i="1" a="1"/>
  <c r="R152" i="1" s="1"/>
  <c r="S152" i="1" a="1"/>
  <c r="S152" i="1" s="1"/>
  <c r="R153" i="1" a="1"/>
  <c r="R153" i="1" s="1"/>
  <c r="S153" i="1" s="1" a="1"/>
  <c r="S153" i="1"/>
  <c r="U153" i="1" s="1"/>
  <c r="R154" i="1" a="1"/>
  <c r="R154" i="1" s="1"/>
  <c r="S154" i="1" s="1" a="1"/>
  <c r="S154" i="1" s="1"/>
  <c r="R155" i="1" a="1"/>
  <c r="R155" i="1" s="1"/>
  <c r="S155" i="1" a="1"/>
  <c r="S155" i="1" s="1"/>
  <c r="R156" i="1" a="1"/>
  <c r="R156" i="1" s="1"/>
  <c r="S156" i="1" a="1"/>
  <c r="S156" i="1" s="1"/>
  <c r="R157" i="1" a="1"/>
  <c r="R157" i="1" s="1"/>
  <c r="S157" i="1" s="1" a="1"/>
  <c r="S157" i="1"/>
  <c r="U157" i="1" s="1"/>
  <c r="R158" i="1" a="1"/>
  <c r="R158" i="1" s="1"/>
  <c r="S158" i="1" s="1" a="1"/>
  <c r="S158" i="1" s="1"/>
  <c r="R159" i="1" a="1"/>
  <c r="R159" i="1" s="1"/>
  <c r="S159" i="1" a="1"/>
  <c r="S159" i="1" s="1"/>
  <c r="R160" i="1" a="1"/>
  <c r="R160" i="1" s="1"/>
  <c r="S160" i="1" a="1"/>
  <c r="S160" i="1" s="1"/>
  <c r="R161" i="1" a="1"/>
  <c r="R161" i="1" s="1"/>
  <c r="S161" i="1" s="1" a="1"/>
  <c r="S161" i="1"/>
  <c r="U161" i="1" s="1"/>
  <c r="R162" i="1" a="1"/>
  <c r="R162" i="1" s="1"/>
  <c r="S162" i="1" s="1" a="1"/>
  <c r="S162" i="1" s="1"/>
  <c r="R163" i="1" a="1"/>
  <c r="R163" i="1" s="1"/>
  <c r="S163" i="1" a="1"/>
  <c r="S163" i="1" s="1"/>
  <c r="U163" i="1" s="1"/>
  <c r="R164" i="1" a="1"/>
  <c r="R164" i="1" s="1"/>
  <c r="S164" i="1" a="1"/>
  <c r="S164" i="1" s="1"/>
  <c r="R165" i="1" a="1"/>
  <c r="R165" i="1" s="1"/>
  <c r="S165" i="1" s="1" a="1"/>
  <c r="S165" i="1"/>
  <c r="U165" i="1" s="1"/>
  <c r="R166" i="1" a="1"/>
  <c r="R166" i="1" s="1"/>
  <c r="S166" i="1" s="1" a="1"/>
  <c r="S166" i="1" s="1"/>
  <c r="R167" i="1" a="1"/>
  <c r="R167" i="1" s="1"/>
  <c r="S167" i="1" a="1"/>
  <c r="S167" i="1" s="1"/>
  <c r="R168" i="1" a="1"/>
  <c r="R168" i="1" s="1"/>
  <c r="S168" i="1" a="1"/>
  <c r="S168" i="1" s="1"/>
  <c r="R169" i="1" a="1"/>
  <c r="R169" i="1" s="1"/>
  <c r="S169" i="1" s="1" a="1"/>
  <c r="S169" i="1"/>
  <c r="U169" i="1" s="1"/>
  <c r="R170" i="1" a="1"/>
  <c r="R170" i="1" s="1"/>
  <c r="S170" i="1" s="1" a="1"/>
  <c r="S170" i="1" s="1"/>
  <c r="R171" i="1" a="1"/>
  <c r="R171" i="1" s="1"/>
  <c r="S171" i="1" a="1"/>
  <c r="S171" i="1" s="1"/>
  <c r="R172" i="1" a="1"/>
  <c r="R172" i="1" s="1"/>
  <c r="S172" i="1" a="1"/>
  <c r="S172" i="1" s="1"/>
  <c r="R173" i="1" a="1"/>
  <c r="R173" i="1" s="1"/>
  <c r="S173" i="1" s="1" a="1"/>
  <c r="S173" i="1"/>
  <c r="R174" i="1" a="1"/>
  <c r="R174" i="1" s="1"/>
  <c r="S174" i="1" s="1" a="1"/>
  <c r="S174" i="1" s="1"/>
  <c r="R175" i="1" a="1"/>
  <c r="R175" i="1" s="1"/>
  <c r="S175" i="1" a="1"/>
  <c r="S175" i="1" s="1"/>
  <c r="R176" i="1" a="1"/>
  <c r="R176" i="1" s="1"/>
  <c r="S176" i="1" a="1"/>
  <c r="S176" i="1" s="1"/>
  <c r="R177" i="1" a="1"/>
  <c r="R177" i="1" s="1"/>
  <c r="S177" i="1" s="1" a="1"/>
  <c r="S177" i="1"/>
  <c r="R178" i="1" a="1"/>
  <c r="R178" i="1" s="1"/>
  <c r="S178" i="1" s="1" a="1"/>
  <c r="S178" i="1" s="1"/>
  <c r="R179" i="1" a="1"/>
  <c r="R179" i="1" s="1"/>
  <c r="S179" i="1" a="1"/>
  <c r="S179" i="1" s="1"/>
  <c r="R180" i="1" a="1"/>
  <c r="R180" i="1" s="1"/>
  <c r="S180" i="1" a="1"/>
  <c r="S180" i="1" s="1"/>
  <c r="R181" i="1" a="1"/>
  <c r="R181" i="1" s="1"/>
  <c r="S181" i="1" s="1" a="1"/>
  <c r="S181" i="1"/>
  <c r="R182" i="1" a="1"/>
  <c r="R182" i="1" s="1"/>
  <c r="S182" i="1" s="1" a="1"/>
  <c r="S182" i="1" s="1"/>
  <c r="R183" i="1" a="1"/>
  <c r="R183" i="1" s="1"/>
  <c r="S183" i="1" a="1"/>
  <c r="S183" i="1" s="1"/>
  <c r="R184" i="1" a="1"/>
  <c r="R184" i="1" s="1"/>
  <c r="S184" i="1" a="1"/>
  <c r="S184" i="1" s="1"/>
  <c r="R185" i="1" a="1"/>
  <c r="R185" i="1" s="1"/>
  <c r="S185" i="1" s="1" a="1"/>
  <c r="S185" i="1"/>
  <c r="R186" i="1" a="1"/>
  <c r="R186" i="1" s="1"/>
  <c r="S186" i="1" s="1" a="1"/>
  <c r="S186" i="1" s="1"/>
  <c r="R187" i="1" a="1"/>
  <c r="R187" i="1" s="1"/>
  <c r="S187" i="1" a="1"/>
  <c r="S187" i="1" s="1"/>
  <c r="R188" i="1" a="1"/>
  <c r="R188" i="1" s="1"/>
  <c r="S188" i="1" a="1"/>
  <c r="S188" i="1" s="1"/>
  <c r="R189" i="1" a="1"/>
  <c r="R189" i="1" s="1"/>
  <c r="S189" i="1" s="1" a="1"/>
  <c r="S189" i="1"/>
  <c r="R190" i="1" a="1"/>
  <c r="R190" i="1" s="1"/>
  <c r="S190" i="1" s="1" a="1"/>
  <c r="S190" i="1" s="1"/>
  <c r="R191" i="1" a="1"/>
  <c r="R191" i="1" s="1"/>
  <c r="S191" i="1" a="1"/>
  <c r="S191" i="1" s="1"/>
  <c r="U191" i="1" s="1"/>
  <c r="R192" i="1" a="1"/>
  <c r="R192" i="1" s="1"/>
  <c r="S192" i="1" a="1"/>
  <c r="S192" i="1" s="1"/>
  <c r="R193" i="1" a="1"/>
  <c r="R193" i="1" s="1"/>
  <c r="S193" i="1" s="1" a="1"/>
  <c r="S193" i="1"/>
  <c r="U193" i="1" s="1"/>
  <c r="R194" i="1" a="1"/>
  <c r="R194" i="1" s="1"/>
  <c r="S194" i="1" s="1" a="1"/>
  <c r="S194" i="1" s="1"/>
  <c r="R195" i="1" a="1"/>
  <c r="R195" i="1" s="1"/>
  <c r="S195" i="1" a="1"/>
  <c r="S195" i="1" s="1"/>
  <c r="U195" i="1" s="1"/>
  <c r="R196" i="1" a="1"/>
  <c r="R196" i="1" s="1"/>
  <c r="S196" i="1" a="1"/>
  <c r="S196" i="1" s="1"/>
  <c r="R197" i="1" a="1"/>
  <c r="R197" i="1" s="1"/>
  <c r="S197" i="1" s="1" a="1"/>
  <c r="S197" i="1"/>
  <c r="R198" i="1" a="1"/>
  <c r="R198" i="1" s="1"/>
  <c r="S198" i="1" s="1" a="1"/>
  <c r="S198" i="1" s="1"/>
  <c r="R199" i="1" a="1"/>
  <c r="R199" i="1" s="1"/>
  <c r="S199" i="1" a="1"/>
  <c r="S199" i="1" s="1"/>
  <c r="R200" i="1" a="1"/>
  <c r="R200" i="1" s="1"/>
  <c r="S200" i="1" a="1"/>
  <c r="S200" i="1" s="1"/>
  <c r="R201" i="1" a="1"/>
  <c r="R201" i="1" s="1"/>
  <c r="S201" i="1" s="1" a="1"/>
  <c r="S201" i="1"/>
  <c r="U201" i="1" s="1"/>
  <c r="R202" i="1" a="1"/>
  <c r="R202" i="1" s="1"/>
  <c r="S202" i="1" s="1" a="1"/>
  <c r="S202" i="1" s="1"/>
  <c r="R203" i="1" a="1"/>
  <c r="R203" i="1" s="1"/>
  <c r="S203" i="1" s="1" a="1"/>
  <c r="S203" i="1"/>
  <c r="U203" i="1" s="1"/>
  <c r="R204" i="1" a="1"/>
  <c r="R204" i="1" s="1"/>
  <c r="S204" i="1" s="1" a="1"/>
  <c r="S204" i="1" s="1"/>
  <c r="R205" i="1" a="1"/>
  <c r="R205" i="1" s="1"/>
  <c r="S205" i="1" s="1" a="1"/>
  <c r="S205" i="1"/>
  <c r="U205" i="1" s="1"/>
  <c r="R206" i="1" a="1"/>
  <c r="R206" i="1" s="1"/>
  <c r="S206" i="1" s="1" a="1"/>
  <c r="S206" i="1" s="1"/>
  <c r="R207" i="1" a="1"/>
  <c r="R207" i="1" s="1"/>
  <c r="S207" i="1" s="1" a="1"/>
  <c r="S207" i="1"/>
  <c r="R208" i="1" a="1"/>
  <c r="R208" i="1" s="1"/>
  <c r="S208" i="1" s="1" a="1"/>
  <c r="S208" i="1" s="1"/>
  <c r="R209" i="1" a="1"/>
  <c r="R209" i="1" s="1"/>
  <c r="S209" i="1" s="1" a="1"/>
  <c r="S209" i="1"/>
  <c r="U209" i="1" s="1"/>
  <c r="R210" i="1" a="1"/>
  <c r="R210" i="1" s="1"/>
  <c r="S210" i="1" s="1" a="1"/>
  <c r="S210" i="1" s="1"/>
  <c r="R211" i="1" a="1"/>
  <c r="R211" i="1" s="1"/>
  <c r="S211" i="1" s="1" a="1"/>
  <c r="S211" i="1"/>
  <c r="U211" i="1" s="1"/>
  <c r="R212" i="1" a="1"/>
  <c r="R212" i="1" s="1"/>
  <c r="S212" i="1" s="1" a="1"/>
  <c r="S212" i="1" s="1"/>
  <c r="R213" i="1" a="1"/>
  <c r="R213" i="1" s="1"/>
  <c r="S213" i="1" s="1" a="1"/>
  <c r="S213" i="1"/>
  <c r="U213" i="1" s="1"/>
  <c r="R214" i="1" a="1"/>
  <c r="R214" i="1" s="1"/>
  <c r="S214" i="1" s="1" a="1"/>
  <c r="S214" i="1" s="1"/>
  <c r="R215" i="1" a="1"/>
  <c r="R215" i="1" s="1"/>
  <c r="S215" i="1" s="1" a="1"/>
  <c r="S215" i="1"/>
  <c r="U215" i="1" s="1"/>
  <c r="R216" i="1" a="1"/>
  <c r="R216" i="1" s="1"/>
  <c r="S216" i="1" s="1" a="1"/>
  <c r="S216" i="1" s="1"/>
  <c r="R217" i="1" a="1"/>
  <c r="R217" i="1" s="1"/>
  <c r="S217" i="1" s="1" a="1"/>
  <c r="S217" i="1"/>
  <c r="U217" i="1" s="1"/>
  <c r="R218" i="1" a="1"/>
  <c r="R218" i="1" s="1"/>
  <c r="S218" i="1" s="1" a="1"/>
  <c r="S218" i="1" s="1"/>
  <c r="R219" i="1" a="1"/>
  <c r="R219" i="1" s="1"/>
  <c r="S219" i="1" s="1" a="1"/>
  <c r="S219" i="1"/>
  <c r="R220" i="1" a="1"/>
  <c r="R220" i="1" s="1"/>
  <c r="S220" i="1" s="1" a="1"/>
  <c r="S220" i="1" s="1"/>
  <c r="R221" i="1" a="1"/>
  <c r="R221" i="1" s="1"/>
  <c r="S221" i="1" s="1" a="1"/>
  <c r="S221" i="1"/>
  <c r="U221" i="1" s="1"/>
  <c r="R222" i="1" a="1"/>
  <c r="R222" i="1" s="1"/>
  <c r="S222" i="1" s="1" a="1"/>
  <c r="S222" i="1" s="1"/>
  <c r="R223" i="1" a="1"/>
  <c r="R223" i="1" s="1"/>
  <c r="S223" i="1" s="1" a="1"/>
  <c r="S223" i="1"/>
  <c r="U223" i="1" s="1"/>
  <c r="R224" i="1" a="1"/>
  <c r="R224" i="1" s="1"/>
  <c r="S224" i="1" s="1" a="1"/>
  <c r="S224" i="1" s="1"/>
  <c r="R225" i="1" a="1"/>
  <c r="R225" i="1" s="1"/>
  <c r="S225" i="1" s="1" a="1"/>
  <c r="S225" i="1"/>
  <c r="U225" i="1" s="1"/>
  <c r="R226" i="1" a="1"/>
  <c r="R226" i="1" s="1"/>
  <c r="S226" i="1" s="1" a="1"/>
  <c r="S226" i="1" s="1"/>
  <c r="R227" i="1" a="1"/>
  <c r="R227" i="1" s="1"/>
  <c r="S227" i="1" s="1" a="1"/>
  <c r="S227" i="1"/>
  <c r="U227" i="1" s="1"/>
  <c r="R228" i="1" a="1"/>
  <c r="R228" i="1" s="1"/>
  <c r="S228" i="1" s="1" a="1"/>
  <c r="S228" i="1" s="1"/>
  <c r="R229" i="1" a="1"/>
  <c r="R229" i="1" s="1"/>
  <c r="S229" i="1" s="1" a="1"/>
  <c r="S229" i="1"/>
  <c r="R230" i="1" a="1"/>
  <c r="R230" i="1" s="1"/>
  <c r="S230" i="1" s="1" a="1"/>
  <c r="S230" i="1" s="1"/>
  <c r="R231" i="1" a="1"/>
  <c r="R231" i="1" s="1"/>
  <c r="S231" i="1" s="1" a="1"/>
  <c r="S231" i="1"/>
  <c r="U231" i="1" s="1"/>
  <c r="R232" i="1" a="1"/>
  <c r="R232" i="1" s="1"/>
  <c r="S232" i="1" s="1" a="1"/>
  <c r="S232" i="1" s="1"/>
  <c r="R233" i="1" a="1"/>
  <c r="R233" i="1" s="1"/>
  <c r="S233" i="1" s="1" a="1"/>
  <c r="S233" i="1"/>
  <c r="U233" i="1" s="1"/>
  <c r="R234" i="1" a="1"/>
  <c r="R234" i="1" s="1"/>
  <c r="S234" i="1" s="1" a="1"/>
  <c r="S234" i="1" s="1"/>
  <c r="R235" i="1" a="1"/>
  <c r="R235" i="1" s="1"/>
  <c r="S235" i="1" s="1" a="1"/>
  <c r="S235" i="1"/>
  <c r="R236" i="1" a="1"/>
  <c r="R236" i="1" s="1"/>
  <c r="S236" i="1" s="1" a="1"/>
  <c r="S236" i="1" s="1"/>
  <c r="R237" i="1" a="1"/>
  <c r="R237" i="1" s="1"/>
  <c r="S237" i="1" s="1" a="1"/>
  <c r="S237" i="1"/>
  <c r="R238" i="1" a="1"/>
  <c r="R238" i="1" s="1"/>
  <c r="S238" i="1" s="1" a="1"/>
  <c r="S238" i="1" s="1"/>
  <c r="R239" i="1" a="1"/>
  <c r="R239" i="1" s="1"/>
  <c r="S239" i="1" s="1" a="1"/>
  <c r="S239" i="1"/>
  <c r="R240" i="1" a="1"/>
  <c r="R240" i="1" s="1"/>
  <c r="S240" i="1" s="1" a="1"/>
  <c r="S240" i="1" s="1"/>
  <c r="R241" i="1" a="1"/>
  <c r="R241" i="1" s="1"/>
  <c r="S241" i="1" s="1" a="1"/>
  <c r="S241" i="1"/>
  <c r="R242" i="1" a="1"/>
  <c r="R242" i="1" s="1"/>
  <c r="S242" i="1" s="1" a="1"/>
  <c r="S242" i="1" s="1"/>
  <c r="R243" i="1" a="1"/>
  <c r="R243" i="1" s="1"/>
  <c r="S243" i="1" s="1" a="1"/>
  <c r="S243" i="1"/>
  <c r="R244" i="1" a="1"/>
  <c r="R244" i="1" s="1"/>
  <c r="S244" i="1" s="1" a="1"/>
  <c r="S244" i="1" s="1"/>
  <c r="R245" i="1" a="1"/>
  <c r="R245" i="1"/>
  <c r="S245" i="1" s="1" a="1"/>
  <c r="S245" i="1" s="1"/>
  <c r="R246" i="1" a="1"/>
  <c r="R246" i="1"/>
  <c r="S246" i="1" s="1" a="1"/>
  <c r="S246" i="1"/>
  <c r="R247" i="1" a="1"/>
  <c r="R247" i="1" s="1"/>
  <c r="S247" i="1" s="1" a="1"/>
  <c r="S247" i="1" s="1"/>
  <c r="R248" i="1" a="1"/>
  <c r="R248" i="1" s="1"/>
  <c r="S248" i="1" s="1" a="1"/>
  <c r="S248" i="1" s="1"/>
  <c r="R249" i="1" a="1"/>
  <c r="R249" i="1"/>
  <c r="S249" i="1" s="1" a="1"/>
  <c r="S249" i="1" s="1"/>
  <c r="R250" i="1" a="1"/>
  <c r="R250" i="1"/>
  <c r="S250" i="1" s="1" a="1"/>
  <c r="S250" i="1"/>
  <c r="R251" i="1" a="1"/>
  <c r="R251" i="1" s="1"/>
  <c r="S251" i="1" s="1" a="1"/>
  <c r="S251" i="1" s="1"/>
  <c r="R252" i="1" a="1"/>
  <c r="R252" i="1" s="1"/>
  <c r="S252" i="1" s="1" a="1"/>
  <c r="S252" i="1" s="1"/>
  <c r="R253" i="1" a="1"/>
  <c r="R253" i="1"/>
  <c r="S253" i="1" s="1" a="1"/>
  <c r="S253" i="1" s="1"/>
  <c r="R254" i="1" a="1"/>
  <c r="R254" i="1"/>
  <c r="S254" i="1" s="1" a="1"/>
  <c r="S254" i="1"/>
  <c r="S9" i="1" a="1"/>
  <c r="S9" i="1"/>
  <c r="U15" i="1"/>
  <c r="R9" i="1" a="1"/>
  <c r="R9" i="1"/>
  <c r="Y9" i="1" a="1"/>
  <c r="Y9" i="1"/>
  <c r="W10" i="1" a="1"/>
  <c r="W10" i="1" s="1"/>
  <c r="U229" i="1"/>
  <c r="U219" i="1"/>
  <c r="U207" i="1"/>
  <c r="U199" i="1"/>
  <c r="U197" i="1"/>
  <c r="U167" i="1"/>
  <c r="U159" i="1"/>
  <c r="U155" i="1"/>
  <c r="U147" i="1"/>
  <c r="U145" i="1"/>
  <c r="U129" i="1"/>
  <c r="U123" i="1"/>
  <c r="U113" i="1"/>
  <c r="U103" i="1"/>
  <c r="U91" i="1"/>
  <c r="U81" i="1"/>
  <c r="U71" i="1"/>
  <c r="U59" i="1"/>
  <c r="U49" i="1"/>
  <c r="U39" i="1"/>
  <c r="U27" i="1"/>
  <c r="U11" i="1" l="1"/>
  <c r="U9" i="1"/>
</calcChain>
</file>

<file path=xl/sharedStrings.xml><?xml version="1.0" encoding="utf-8"?>
<sst xmlns="http://schemas.openxmlformats.org/spreadsheetml/2006/main" count="3323" uniqueCount="299">
  <si>
    <t>№</t>
  </si>
  <si>
    <t xml:space="preserve">Наименование оборудование </t>
  </si>
  <si>
    <t>Инвентарный №№</t>
  </si>
  <si>
    <t xml:space="preserve">Время выполнение ремонта </t>
  </si>
  <si>
    <t>I-квартал</t>
  </si>
  <si>
    <t>II-квартал</t>
  </si>
  <si>
    <t>III-квартал</t>
  </si>
  <si>
    <t>IV-квартал</t>
  </si>
  <si>
    <t xml:space="preserve">Дата продолж.  Последнего кап. ремонта </t>
  </si>
  <si>
    <t>Кол-во рем.и   простой</t>
  </si>
  <si>
    <t>Общий простой оборуд. В рем.  Числе</t>
  </si>
  <si>
    <t xml:space="preserve">примечание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</si>
  <si>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</si>
  <si>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</si>
  <si>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</si>
  <si>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</si>
  <si>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</si>
  <si>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</si>
  <si>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</si>
  <si>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</si>
  <si>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</si>
  <si>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</si>
  <si>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</si>
  <si>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</si>
  <si>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</t>
  </si>
  <si>
    <t>Т</t>
  </si>
  <si>
    <t>К</t>
  </si>
  <si>
    <t>Бурозаправочный станок БЗС</t>
  </si>
  <si>
    <t>Консольно фрезерный   6Н81</t>
  </si>
  <si>
    <t>Молот ковоч МВ-412</t>
  </si>
  <si>
    <t>Попер строг станок 7Б35</t>
  </si>
  <si>
    <t>ППН-1С</t>
  </si>
  <si>
    <t>План</t>
  </si>
  <si>
    <t>Факт</t>
  </si>
  <si>
    <t>Электровоз 3КР-600</t>
  </si>
  <si>
    <t>Электровоз 4КР-600</t>
  </si>
  <si>
    <t>Лебедка ЛС-30</t>
  </si>
  <si>
    <t>Лебедка ЛС-17</t>
  </si>
  <si>
    <t>Вентилятор СВМ-6</t>
  </si>
  <si>
    <t>Вентилятор СВМ-5</t>
  </si>
  <si>
    <t>Насос ЦНС-105</t>
  </si>
  <si>
    <t>Электровоз 7КР-600</t>
  </si>
  <si>
    <t>ГВУ ВОД-16П</t>
  </si>
  <si>
    <t>Пластинчатый питател      1-15-90</t>
  </si>
  <si>
    <t>Дробилка щеко- вая       СМД-111</t>
  </si>
  <si>
    <t>Грохот инер.     ГР-173</t>
  </si>
  <si>
    <t>Мельница шар. 2700х3600 №1</t>
  </si>
  <si>
    <t>Мельница шар. 2700х3600 №2</t>
  </si>
  <si>
    <t>Классификатор              КСН-20 №1</t>
  </si>
  <si>
    <t>Классификатор КСН-20 №2</t>
  </si>
  <si>
    <t>Сгуститель         Ц-15</t>
  </si>
  <si>
    <t>Перемешиватель  ПМТ-70 п/нас</t>
  </si>
  <si>
    <t>Осадитель        №1</t>
  </si>
  <si>
    <t>Осадитель        №2</t>
  </si>
  <si>
    <t>Осветлитель     №1</t>
  </si>
  <si>
    <t>Осветлитель     №2</t>
  </si>
  <si>
    <t>Осветлитель     №3</t>
  </si>
  <si>
    <t>Ваккум-фильтр ВФБ-2 №1/2</t>
  </si>
  <si>
    <t>Ваккум-фильтр ВФБ-2 №3/4</t>
  </si>
  <si>
    <t>Ваккум-фильтр ВФБ-2 №5/6</t>
  </si>
  <si>
    <t>Ваккум-фильтр ВФБ-2 №7/8</t>
  </si>
  <si>
    <t>Мутилка изв.     поз 47</t>
  </si>
  <si>
    <t>Мутилка изв.     поз 58</t>
  </si>
  <si>
    <t>Мутилка изв.     поз 62</t>
  </si>
  <si>
    <t xml:space="preserve">Мутилка хлор     №1 </t>
  </si>
  <si>
    <t xml:space="preserve">Мутилка хлор     №2 </t>
  </si>
  <si>
    <t>Ваккум-насос ВВН-50 №2</t>
  </si>
  <si>
    <t>Ваккум-насос ВВН-50 №3</t>
  </si>
  <si>
    <t>Ваккум-насос ВВН-50 №24</t>
  </si>
  <si>
    <t>Ваккум-насос ВВН-50 №26</t>
  </si>
  <si>
    <t>Мельница изв. 900х900</t>
  </si>
  <si>
    <t>Мельница шар  1500х1600</t>
  </si>
  <si>
    <t>Дробилка изв. ДДЗ-1</t>
  </si>
  <si>
    <t>Конвейер В-650 №1</t>
  </si>
  <si>
    <t>Конвейер В-800 №2</t>
  </si>
  <si>
    <t>Конвейер В-800 №3</t>
  </si>
  <si>
    <t>Конвейер В-800 №4</t>
  </si>
  <si>
    <t>Конвейер В-650 №5</t>
  </si>
  <si>
    <t>Конвейер В-650 №6</t>
  </si>
  <si>
    <t>Конвейер В-650 №7</t>
  </si>
  <si>
    <t>Конвейер В-650 №8</t>
  </si>
  <si>
    <t>Конвейер В-650 №9</t>
  </si>
  <si>
    <t>Конвейер В-650 №10</t>
  </si>
  <si>
    <t>Насос 5 ГРК-8</t>
  </si>
  <si>
    <t>Насос 6 К12</t>
  </si>
  <si>
    <t>Насос 8 К12</t>
  </si>
  <si>
    <t>Насос НПВГ-2</t>
  </si>
  <si>
    <t>Насос ВВН-12 №104</t>
  </si>
  <si>
    <t>Насос ВВН-12 №105</t>
  </si>
  <si>
    <t xml:space="preserve">Расход ган. нат. циан </t>
  </si>
  <si>
    <t xml:space="preserve">Чан. пред. приготов. </t>
  </si>
  <si>
    <t>Гузаксай</t>
  </si>
  <si>
    <t>12113</t>
  </si>
  <si>
    <t>Вагонетка ВО-08</t>
  </si>
  <si>
    <t>Лебедка ЛС-10</t>
  </si>
  <si>
    <t>Вентилятор ВЦ-15</t>
  </si>
  <si>
    <t>Вентилятор  СВМ-5</t>
  </si>
  <si>
    <t>Пирмираб</t>
  </si>
  <si>
    <t>Насос ЦНС-60/166</t>
  </si>
  <si>
    <t>Лебедка ЛШВ-25у</t>
  </si>
  <si>
    <t>Токарный станок 163</t>
  </si>
  <si>
    <t>Лебедка ЛШВ-25</t>
  </si>
  <si>
    <t>Насос ЦНС-105/98</t>
  </si>
  <si>
    <t>58шт</t>
  </si>
  <si>
    <t>Насос ЦНС 180/170</t>
  </si>
  <si>
    <t>Насос ЦНС 180/175</t>
  </si>
  <si>
    <t>Насос ЦНС 60/66</t>
  </si>
  <si>
    <t>832084</t>
  </si>
  <si>
    <t>12084</t>
  </si>
  <si>
    <t>410977</t>
  </si>
  <si>
    <t>410975</t>
  </si>
  <si>
    <t>140976</t>
  </si>
  <si>
    <t>410554</t>
  </si>
  <si>
    <t>410555</t>
  </si>
  <si>
    <t>410860</t>
  </si>
  <si>
    <t>410861</t>
  </si>
  <si>
    <t>410862</t>
  </si>
  <si>
    <t>410557</t>
  </si>
  <si>
    <t>1007</t>
  </si>
  <si>
    <t>4102741</t>
  </si>
  <si>
    <t>10436</t>
  </si>
  <si>
    <t>Токарный станок  163</t>
  </si>
  <si>
    <t>Токарный станок       1А 64</t>
  </si>
  <si>
    <t>Токарный станок  1К 625</t>
  </si>
  <si>
    <t>Верт- сверлилный ст 2А135</t>
  </si>
  <si>
    <t>Точильный  станок № 2</t>
  </si>
  <si>
    <t>Насос ЦНС-105/147</t>
  </si>
  <si>
    <t>Насос ЦНС-105/245</t>
  </si>
  <si>
    <t>НКР-100</t>
  </si>
  <si>
    <t xml:space="preserve">                                                                                                                                                      РМУ</t>
  </si>
  <si>
    <t xml:space="preserve">                                                                                                                                                             ЗИФ</t>
  </si>
  <si>
    <t xml:space="preserve">Сверлиный станок  </t>
  </si>
  <si>
    <t xml:space="preserve">Токарный станок </t>
  </si>
  <si>
    <t>Буравоя установка САНДВИК</t>
  </si>
  <si>
    <t>85 шт</t>
  </si>
  <si>
    <t>410896</t>
  </si>
  <si>
    <t>410534</t>
  </si>
  <si>
    <t>410897</t>
  </si>
  <si>
    <t>Вентилятор ВМ-12</t>
  </si>
  <si>
    <t>411183</t>
  </si>
  <si>
    <t>411188</t>
  </si>
  <si>
    <t>Вентилятор ВМЭ-6</t>
  </si>
  <si>
    <t>410533</t>
  </si>
  <si>
    <t>ГРР</t>
  </si>
  <si>
    <t>То/6</t>
  </si>
  <si>
    <t>Т/12</t>
  </si>
  <si>
    <t>То/12</t>
  </si>
  <si>
    <t>т/12</t>
  </si>
  <si>
    <t>январь</t>
  </si>
  <si>
    <t>то/6</t>
  </si>
  <si>
    <t xml:space="preserve">Март </t>
  </si>
  <si>
    <t>То/2</t>
  </si>
  <si>
    <t>то/2</t>
  </si>
  <si>
    <t>То/60</t>
  </si>
  <si>
    <t>То/4</t>
  </si>
  <si>
    <t>Т/8</t>
  </si>
  <si>
    <t>т/8</t>
  </si>
  <si>
    <t>То/3</t>
  </si>
  <si>
    <t>Т/6</t>
  </si>
  <si>
    <t>то/4</t>
  </si>
  <si>
    <t>т/6</t>
  </si>
  <si>
    <t>То/170</t>
  </si>
  <si>
    <t>т/48</t>
  </si>
  <si>
    <t>Т/16</t>
  </si>
  <si>
    <t>т/16</t>
  </si>
  <si>
    <t>Точильный  станок №1</t>
  </si>
  <si>
    <t>Точильный  станок № 3</t>
  </si>
  <si>
    <t>Насос ЦНС-38/44</t>
  </si>
  <si>
    <t>ТО/8</t>
  </si>
  <si>
    <t>т/24</t>
  </si>
  <si>
    <t>То/8</t>
  </si>
  <si>
    <t>Т2/48</t>
  </si>
  <si>
    <t>Т1/24</t>
  </si>
  <si>
    <t>декабрь</t>
  </si>
  <si>
    <t>2005.г</t>
  </si>
  <si>
    <t>Т2/60</t>
  </si>
  <si>
    <t>1989.г</t>
  </si>
  <si>
    <t>То/7</t>
  </si>
  <si>
    <t>Т/24</t>
  </si>
  <si>
    <t>Т/48</t>
  </si>
  <si>
    <t>август</t>
  </si>
  <si>
    <t>1985.г</t>
  </si>
  <si>
    <t>сентябрь</t>
  </si>
  <si>
    <t>Т/32</t>
  </si>
  <si>
    <t>Т/120</t>
  </si>
  <si>
    <t>2006.г</t>
  </si>
  <si>
    <t>июнь</t>
  </si>
  <si>
    <t>ноя-дек</t>
  </si>
  <si>
    <t>То/16</t>
  </si>
  <si>
    <t>Т/72</t>
  </si>
  <si>
    <t>Т/30</t>
  </si>
  <si>
    <t>Т/36</t>
  </si>
  <si>
    <t>т/36</t>
  </si>
  <si>
    <t>ТО/4</t>
  </si>
  <si>
    <t>ТО/2</t>
  </si>
  <si>
    <t xml:space="preserve">То/8 </t>
  </si>
  <si>
    <t>т/10</t>
  </si>
  <si>
    <t xml:space="preserve"> </t>
  </si>
  <si>
    <t>СБУ-100</t>
  </si>
  <si>
    <t>Кран балка рег № Ш-20</t>
  </si>
  <si>
    <t>Кран балка рег № Ш-22</t>
  </si>
  <si>
    <t>Кран балка рег № Ш-21</t>
  </si>
  <si>
    <t>Вентилятор Во-5</t>
  </si>
  <si>
    <t>Вентилятор Во-6</t>
  </si>
  <si>
    <t>Дробилка  КСД-1750</t>
  </si>
  <si>
    <t>Дробилка КМД-1750</t>
  </si>
  <si>
    <t>Дробилка  ДЛШ 80х150</t>
  </si>
  <si>
    <t>Сгуститель   СД-15 №1</t>
  </si>
  <si>
    <t>Сгуститель   СД-15 №2</t>
  </si>
  <si>
    <t>Перемешиватель          ППМ-8 №1</t>
  </si>
  <si>
    <t>Перемешиватель          ППМ-8 №2</t>
  </si>
  <si>
    <t>Перемешиватель            ППМ-8 №3</t>
  </si>
  <si>
    <t>Перемешиватель          ПМТ-70 поз 62</t>
  </si>
  <si>
    <t>Перемешиватель        ПМТ-70 поз 59</t>
  </si>
  <si>
    <t>Перемешиватель         ПМТ-70 поз 59№2</t>
  </si>
  <si>
    <t>Перемешиватель        ПМТ-70 в/х</t>
  </si>
  <si>
    <t>Перемешиватель   ПМТ-70 н/х №1</t>
  </si>
  <si>
    <t>Перемешиватель   ПМТ-70 н/х №2</t>
  </si>
  <si>
    <t>Кран мостовой 15/3 тн</t>
  </si>
  <si>
    <t>Кран мостовой 10 тн</t>
  </si>
  <si>
    <t>Кран мостовой 20/5 тн</t>
  </si>
  <si>
    <t>тал электрическая 2 тн</t>
  </si>
  <si>
    <t>ф 1</t>
  </si>
  <si>
    <t>тал электрическая 1 тн</t>
  </si>
  <si>
    <t>ф 2</t>
  </si>
  <si>
    <t>тал электрическая 05 тн</t>
  </si>
  <si>
    <t>ф 3</t>
  </si>
  <si>
    <t>ф 4</t>
  </si>
  <si>
    <t>ф 5</t>
  </si>
  <si>
    <t>ф 6</t>
  </si>
  <si>
    <t>ф 7</t>
  </si>
  <si>
    <t>ф 8</t>
  </si>
  <si>
    <t>Кран балка ручная 5 тн</t>
  </si>
  <si>
    <t>ф 9</t>
  </si>
  <si>
    <t>Кран балка эл-ческая 1 тн</t>
  </si>
  <si>
    <t>ф 10</t>
  </si>
  <si>
    <t>ф 11</t>
  </si>
  <si>
    <t>Кран балка эл-ческая 2 тн</t>
  </si>
  <si>
    <t>ф 12</t>
  </si>
  <si>
    <t>ф 13</t>
  </si>
  <si>
    <t>кран балка эл-.ческая 2тн</t>
  </si>
  <si>
    <t>ф 14</t>
  </si>
  <si>
    <t>Кран балка ручная 2тн</t>
  </si>
  <si>
    <t>ф 15</t>
  </si>
  <si>
    <t>Кран балка ручная 0,5 тн</t>
  </si>
  <si>
    <t>ф 16</t>
  </si>
  <si>
    <t>тал электрическая 1тн</t>
  </si>
  <si>
    <t>ф 17</t>
  </si>
  <si>
    <t>тал электрическая 3,2 тн</t>
  </si>
  <si>
    <t>ф 18</t>
  </si>
  <si>
    <t>кран балка эл-ческая 3,2 тн</t>
  </si>
  <si>
    <t>ф 19</t>
  </si>
  <si>
    <t>12 шт</t>
  </si>
  <si>
    <t>то/72</t>
  </si>
  <si>
    <t>Винтелятор СВМ-5</t>
  </si>
  <si>
    <t>Винтелятор воздушни ВО-5</t>
  </si>
  <si>
    <t>Вентилятор СВЭ-6</t>
  </si>
  <si>
    <t>Насос ГРАТ 170/40</t>
  </si>
  <si>
    <t>Насос 3 к6</t>
  </si>
  <si>
    <t>Насос 3 К6</t>
  </si>
  <si>
    <t>Ручной таль Q=0,5тн</t>
  </si>
  <si>
    <t>фр 20</t>
  </si>
  <si>
    <t>Ручной таль Q=1тн</t>
  </si>
  <si>
    <t>фр 21</t>
  </si>
  <si>
    <t>фр 22</t>
  </si>
  <si>
    <t>фр 23</t>
  </si>
  <si>
    <t>фр 24</t>
  </si>
  <si>
    <t>фр 25</t>
  </si>
  <si>
    <t>фр 26</t>
  </si>
  <si>
    <t>фр 27</t>
  </si>
  <si>
    <t>фр 28</t>
  </si>
  <si>
    <t>фр 29</t>
  </si>
  <si>
    <t>Ручной таль Q= 1тн</t>
  </si>
  <si>
    <t>Гидроциклон ГЦ-500</t>
  </si>
  <si>
    <t>Гидроциклон ГЦ-350</t>
  </si>
  <si>
    <t>Насос ЦНС-38/60</t>
  </si>
  <si>
    <t>То/5</t>
  </si>
  <si>
    <t>Таль ручная Г/П 3,2тн рег № Ш-29</t>
  </si>
  <si>
    <t>Таль ручноя Г/П 3,2тн  рег № Ш-30</t>
  </si>
  <si>
    <t xml:space="preserve">Таль ручноя Г/П 1тн рег № Ш-31 </t>
  </si>
  <si>
    <t>Таль ручноя Г/П 1тн рег № Ш-32</t>
  </si>
  <si>
    <t>Буравоя установка     НКР -100 М</t>
  </si>
  <si>
    <t>Таль эл. Q-5 т. Рег. № Ш-25</t>
  </si>
  <si>
    <t>Таль эл. Q-0,5 т.     Рег.№ Ш-28</t>
  </si>
  <si>
    <t>Кран балка Q-3 т. Рег .№ Ш-26</t>
  </si>
  <si>
    <t>Таль ручной  Q-1т. Р-33</t>
  </si>
  <si>
    <t>Наплавоч. Станок  1624 М</t>
  </si>
  <si>
    <t>т--/6</t>
  </si>
  <si>
    <t>т-12</t>
  </si>
  <si>
    <t>П-8935</t>
  </si>
  <si>
    <t>П-8936</t>
  </si>
  <si>
    <t>П-8937</t>
  </si>
  <si>
    <t>Кран-балка  электр-я Г/П 3,2т Ш-23</t>
  </si>
  <si>
    <t>Электротельфер Q-2т Ш-24</t>
  </si>
  <si>
    <t>Таль  ручная Г/ П 5тн Ш-26</t>
  </si>
  <si>
    <t>Кран балка ручная Г/П 3,2 Ш-25</t>
  </si>
  <si>
    <t>Таль ручная Г/П 0,5тн Ш-27</t>
  </si>
  <si>
    <t>Таль ручная Г/П 0,5тн Ш-28</t>
  </si>
  <si>
    <t>ГОДОВОЙ ГРАФИК ПЛАНОВО-ПРЕДУПРЕДИТЕЛЬНЫХ  РЕМОНТОВ ОБОРУДОВАНИЯ  НА 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</si>
</sst>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b/>
      <sz val="16"/>
      <name val="Arial Cyr"/>
      <family val="2"/>
      <charset val="204"/>
    </font>
    <font>
      <sz val="8"/>
      <name val="Calibri"/>
      <family val="2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24"/>
      <name val="Arial Cyr"/>
      <family val="2"/>
      <charset val="204"/>
    </font>
    <font>
      <sz val="22"/>
      <name val="Arial Cyr"/>
      <charset val="204"/>
    </font>
    <font>
      <sz val="20"/>
      <name val="Calibri"/>
      <family val="2"/>
      <charset val="204"/>
    </font>
    <font>
      <sz val="14"/>
      <name val="Calibri"/>
      <family val="2"/>
      <charset val="204"/>
    </font>
    <font>
      <b/>
      <sz val="24"/>
      <name val="Calibri"/>
      <family val="2"/>
      <charset val="204"/>
    </font>
    <font>
      <sz val="22"/>
      <name val="Calibri"/>
      <family val="2"/>
      <charset val="204"/>
    </font>
    <font>
      <sz val="20"/>
      <name val="Cambria"/>
      <family val="1"/>
      <charset val="204"/>
    </font>
    <font>
      <sz val="11"/>
      <name val="Calibri"/>
      <family val="2"/>
      <charset val="204"/>
    </font>
    <font>
      <sz val="2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textRotation="90" wrapText="1"/>
    </xf>
    <xf numFmtId="0" fontId="14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1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0" fontId="9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/>
    <xf numFmtId="0" fontId="9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6" fillId="0" borderId="5" xfId="0" applyFont="1" applyBorder="1" applyAlignment="1">
      <alignment horizontal="left" vertical="center"/>
    </xf>
    <xf numFmtId="0" fontId="13" fillId="0" borderId="1" xfId="0" applyFont="1" applyBorder="1"/>
    <xf numFmtId="0" fontId="15" fillId="0" borderId="0" xfId="0" applyFont="1" applyBorder="1"/>
    <xf numFmtId="0" fontId="15" fillId="0" borderId="0" xfId="0" applyFont="1"/>
    <xf numFmtId="17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538"/>
  <sheetViews>
    <sheetView showZeros="0" tabSelected="1" topLeftCell="A499" zoomScale="44" zoomScaleNormal="44" zoomScaleSheetLayoutView="44" workbookViewId="0">
      <selection activeCell="R517" sqref="R517:S538"/>
    </sheetView>
  </sheetViews>
  <sheetFormatPr defaultRowHeight="15" x14ac:dyDescent="0.25"/>
  <cols>
    <col min="1" max="1" width="9.42578125" style="7" customWidth="1"/>
    <col min="2" max="2" width="76.7109375" style="31" customWidth="1"/>
    <col min="3" max="3" width="18.5703125" style="7" customWidth="1"/>
    <col min="4" max="4" width="15" style="7" customWidth="1"/>
    <col min="5" max="5" width="14.28515625" style="7" customWidth="1"/>
    <col min="6" max="6" width="14" style="7" customWidth="1"/>
    <col min="7" max="7" width="13.28515625" style="7" customWidth="1"/>
    <col min="8" max="8" width="14.140625" style="7" customWidth="1"/>
    <col min="9" max="9" width="13.42578125" style="7" bestFit="1" customWidth="1"/>
    <col min="10" max="10" width="14.5703125" style="7" customWidth="1"/>
    <col min="11" max="12" width="13.5703125" style="7" customWidth="1"/>
    <col min="13" max="14" width="13.42578125" style="7" bestFit="1" customWidth="1"/>
    <col min="15" max="15" width="16" style="7" customWidth="1"/>
    <col min="16" max="16" width="14.5703125" style="7" customWidth="1"/>
    <col min="17" max="17" width="20.140625" style="7" customWidth="1"/>
    <col min="18" max="18" width="11" style="7" customWidth="1"/>
    <col min="19" max="19" width="12.140625" style="7" customWidth="1"/>
    <col min="20" max="20" width="9.85546875" style="7" customWidth="1"/>
    <col min="21" max="21" width="14.28515625" style="7" customWidth="1"/>
    <col min="22" max="22" width="23.42578125" style="7" customWidth="1"/>
    <col min="23" max="23" width="14.7109375" style="7" bestFit="1" customWidth="1"/>
    <col min="24" max="24" width="9.140625" style="7"/>
    <col min="25" max="25" width="14" style="7" customWidth="1"/>
    <col min="26" max="16384" width="9.140625" style="7"/>
  </cols>
  <sheetData>
    <row r="1" spans="1:25" ht="18.75" x14ac:dyDescent="0.25">
      <c r="B1" s="8"/>
      <c r="C1" s="9"/>
      <c r="D1" s="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</row>
    <row r="2" spans="1:25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"/>
      <c r="S2" s="1"/>
      <c r="T2" s="1"/>
      <c r="U2" s="2"/>
      <c r="V2" s="2"/>
    </row>
    <row r="3" spans="1:25" ht="30" x14ac:dyDescent="0.25">
      <c r="B3" s="80" t="s">
        <v>298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5" ht="15.75" thickBot="1" x14ac:dyDescent="0.3">
      <c r="R4" s="12"/>
      <c r="S4" s="12"/>
      <c r="T4" s="12"/>
      <c r="U4" s="12"/>
    </row>
    <row r="5" spans="1:25" ht="39" customHeight="1" x14ac:dyDescent="0.3">
      <c r="A5" s="83" t="s">
        <v>0</v>
      </c>
      <c r="B5" s="85" t="s">
        <v>1</v>
      </c>
      <c r="C5" s="87" t="s">
        <v>2</v>
      </c>
      <c r="D5" s="87" t="s">
        <v>3</v>
      </c>
      <c r="E5" s="89" t="s">
        <v>4</v>
      </c>
      <c r="F5" s="90"/>
      <c r="G5" s="91"/>
      <c r="H5" s="89" t="s">
        <v>5</v>
      </c>
      <c r="I5" s="90"/>
      <c r="J5" s="91"/>
      <c r="K5" s="89" t="s">
        <v>6</v>
      </c>
      <c r="L5" s="90"/>
      <c r="M5" s="91"/>
      <c r="N5" s="89" t="s">
        <v>7</v>
      </c>
      <c r="O5" s="90"/>
      <c r="P5" s="91"/>
      <c r="Q5" s="87" t="s">
        <v>8</v>
      </c>
      <c r="R5" s="92" t="s">
        <v>9</v>
      </c>
      <c r="S5" s="93"/>
      <c r="T5" s="94"/>
      <c r="U5" s="87" t="s">
        <v>10</v>
      </c>
      <c r="V5" s="81" t="s">
        <v>11</v>
      </c>
    </row>
    <row r="6" spans="1:25" ht="105.75" customHeight="1" x14ac:dyDescent="0.3">
      <c r="A6" s="84"/>
      <c r="B6" s="86"/>
      <c r="C6" s="88"/>
      <c r="D6" s="88"/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6" t="s">
        <v>19</v>
      </c>
      <c r="M6" s="6" t="s">
        <v>20</v>
      </c>
      <c r="N6" s="6" t="s">
        <v>21</v>
      </c>
      <c r="O6" s="6" t="s">
        <v>22</v>
      </c>
      <c r="P6" s="6" t="s">
        <v>23</v>
      </c>
      <c r="Q6" s="88"/>
      <c r="R6" s="5" t="s">
        <v>24</v>
      </c>
      <c r="S6" s="5" t="s">
        <v>25</v>
      </c>
      <c r="T6" s="5" t="s">
        <v>26</v>
      </c>
      <c r="U6" s="88"/>
      <c r="V6" s="82"/>
    </row>
    <row r="7" spans="1:25" ht="26.25" x14ac:dyDescent="0.4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</row>
    <row r="8" spans="1:25" s="97" customFormat="1" ht="31.5" x14ac:dyDescent="0.25">
      <c r="A8" s="97" t="s">
        <v>130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</row>
    <row r="9" spans="1:25" s="46" customFormat="1" ht="26.25" x14ac:dyDescent="0.4">
      <c r="A9" s="57">
        <v>1</v>
      </c>
      <c r="B9" s="77" t="s">
        <v>43</v>
      </c>
      <c r="C9" s="57">
        <v>10459</v>
      </c>
      <c r="D9" s="40" t="s">
        <v>32</v>
      </c>
      <c r="E9" s="17" t="s">
        <v>170</v>
      </c>
      <c r="F9" s="17"/>
      <c r="G9" s="17" t="s">
        <v>170</v>
      </c>
      <c r="H9" s="17"/>
      <c r="I9" s="17" t="s">
        <v>170</v>
      </c>
      <c r="J9" s="17"/>
      <c r="K9" s="17" t="s">
        <v>170</v>
      </c>
      <c r="L9" s="17"/>
      <c r="M9" s="17" t="s">
        <v>170</v>
      </c>
      <c r="N9" s="17"/>
      <c r="O9" s="17" t="s">
        <v>171</v>
      </c>
      <c r="P9" s="17"/>
      <c r="Q9" s="17"/>
      <c r="R9" s="17">
        <f t="array" ref="R9">SUMPRODUCT(IFERROR(SEARCH(R$6,$E9:$P9),0),IFERROR(--MID($E9:$P9,SEARCH("/",$E9:$P9)+1,5),0))</f>
        <v>40</v>
      </c>
      <c r="S9" s="17">
        <f t="array" ref="S9">SUMPRODUCT(IFERROR(--MID($E9:$P9,SEARCH("/",$E9:$P9)+1,5),0))-$R9</f>
        <v>48</v>
      </c>
      <c r="T9" s="17"/>
      <c r="U9" s="17">
        <f>S9+R9</f>
        <v>88</v>
      </c>
      <c r="V9" s="44"/>
      <c r="W9" s="45"/>
      <c r="X9" s="45"/>
      <c r="Y9" s="45">
        <f t="array" ref="Y9">SUMPRODUCT(IFERROR(SEARCH(T$6,$E9:$P9),0),IFERROR(--MID($E$9:$P$9,SEARCH("/",$E9:$P9)+1,5),0))</f>
        <v>0</v>
      </c>
    </row>
    <row r="10" spans="1:25" s="46" customFormat="1" ht="26.25" x14ac:dyDescent="0.4">
      <c r="A10" s="57"/>
      <c r="B10" s="77"/>
      <c r="C10" s="57"/>
      <c r="D10" s="40" t="s">
        <v>33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f t="array" ref="R10">SUMPRODUCT(IFERROR(SEARCH(R$6,$E10:$P10),0),IFERROR(--MID($E10:$P10,SEARCH("/",$E10:$P10)+1,5),0))</f>
        <v>0</v>
      </c>
      <c r="S10" s="17">
        <f t="array" ref="S10">SUMPRODUCT(IFERROR(--MID($E10:$P10,SEARCH("/",$E10:$P10)+1,5),0))-$R10</f>
        <v>0</v>
      </c>
      <c r="T10" s="17"/>
      <c r="U10" s="17"/>
      <c r="V10" s="17"/>
      <c r="W10" s="45">
        <f t="array" ref="W10">SUMPRODUCT(IFERROR(SEARCH(R$6,$E10:$P10),0),IFERROR(--MID($E$9:$P$9,SEARCH("/",$E10:$P10)+1,5),0))</f>
        <v>0</v>
      </c>
    </row>
    <row r="11" spans="1:25" s="46" customFormat="1" ht="26.25" x14ac:dyDescent="0.4">
      <c r="A11" s="57">
        <v>2</v>
      </c>
      <c r="B11" s="77" t="s">
        <v>44</v>
      </c>
      <c r="C11" s="57">
        <v>10578</v>
      </c>
      <c r="D11" s="40" t="s">
        <v>32</v>
      </c>
      <c r="E11" s="17" t="s">
        <v>170</v>
      </c>
      <c r="F11" s="17" t="s">
        <v>170</v>
      </c>
      <c r="G11" s="17" t="s">
        <v>170</v>
      </c>
      <c r="H11" s="17" t="s">
        <v>170</v>
      </c>
      <c r="I11" s="17" t="s">
        <v>170</v>
      </c>
      <c r="J11" s="17" t="s">
        <v>170</v>
      </c>
      <c r="K11" s="17" t="s">
        <v>170</v>
      </c>
      <c r="L11" s="17" t="s">
        <v>170</v>
      </c>
      <c r="M11" s="17" t="s">
        <v>172</v>
      </c>
      <c r="N11" s="17" t="s">
        <v>170</v>
      </c>
      <c r="O11" s="17" t="s">
        <v>170</v>
      </c>
      <c r="P11" s="17" t="s">
        <v>170</v>
      </c>
      <c r="Q11" s="47" t="s">
        <v>173</v>
      </c>
      <c r="R11" s="17">
        <f t="array" ref="R11">SUMPRODUCT(IFERROR(SEARCH(R$6,$E11:$P11),0),IFERROR(--MID($E11:$P11,SEARCH("/",$E11:$P11)+1,5),0))</f>
        <v>88</v>
      </c>
      <c r="S11" s="17">
        <f t="array" ref="S11">SUMPRODUCT(IFERROR(--MID($E11:$P11,SEARCH("/",$E11:$P11)+1,5),0))-$R11</f>
        <v>24</v>
      </c>
      <c r="T11" s="17"/>
      <c r="U11" s="17">
        <f>S11+R11</f>
        <v>112</v>
      </c>
      <c r="V11" s="17"/>
      <c r="W11" s="45"/>
    </row>
    <row r="12" spans="1:25" s="46" customFormat="1" ht="26.25" x14ac:dyDescent="0.4">
      <c r="A12" s="57"/>
      <c r="B12" s="77"/>
      <c r="C12" s="57"/>
      <c r="D12" s="40" t="s">
        <v>33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48" t="s">
        <v>174</v>
      </c>
      <c r="R12" s="17">
        <f t="array" ref="R12">SUMPRODUCT(IFERROR(SEARCH(R$6,$E12:$P12),0),IFERROR(--MID($E12:$P12,SEARCH("/",$E12:$P12)+1,5),0))</f>
        <v>0</v>
      </c>
      <c r="S12" s="17">
        <f t="array" ref="S12">SUMPRODUCT(IFERROR(--MID($E12:$P12,SEARCH("/",$E12:$P12)+1,5),0))-$R12</f>
        <v>0</v>
      </c>
      <c r="T12" s="17"/>
      <c r="U12" s="17"/>
      <c r="V12" s="17"/>
      <c r="W12" s="45"/>
    </row>
    <row r="13" spans="1:25" s="46" customFormat="1" ht="26.25" x14ac:dyDescent="0.4">
      <c r="A13" s="57">
        <v>3</v>
      </c>
      <c r="B13" s="77" t="s">
        <v>204</v>
      </c>
      <c r="C13" s="57">
        <v>10602</v>
      </c>
      <c r="D13" s="27" t="s">
        <v>32</v>
      </c>
      <c r="E13" s="17" t="s">
        <v>151</v>
      </c>
      <c r="F13" s="17" t="s">
        <v>151</v>
      </c>
      <c r="G13" s="17" t="s">
        <v>151</v>
      </c>
      <c r="H13" s="17" t="s">
        <v>172</v>
      </c>
      <c r="I13" s="17" t="s">
        <v>151</v>
      </c>
      <c r="J13" s="17" t="s">
        <v>151</v>
      </c>
      <c r="K13" s="17" t="s">
        <v>151</v>
      </c>
      <c r="L13" s="17" t="s">
        <v>151</v>
      </c>
      <c r="M13" s="17" t="s">
        <v>151</v>
      </c>
      <c r="N13" s="17" t="s">
        <v>151</v>
      </c>
      <c r="O13" s="17" t="s">
        <v>151</v>
      </c>
      <c r="P13" s="17" t="s">
        <v>151</v>
      </c>
      <c r="Q13" s="47" t="s">
        <v>148</v>
      </c>
      <c r="R13" s="17">
        <f t="array" ref="R13">SUMPRODUCT(IFERROR(SEARCH(R$6,$E13:$P13),0),IFERROR(--MID($E13:$P13,SEARCH("/",$E13:$P13)+1,5),0))</f>
        <v>22</v>
      </c>
      <c r="S13" s="17">
        <f t="array" ref="S13">SUMPRODUCT(IFERROR(--MID($E13:$P13,SEARCH("/",$E13:$P13)+1,5),0))-$R13</f>
        <v>24</v>
      </c>
      <c r="T13" s="17"/>
      <c r="U13" s="17">
        <f>S13+R13</f>
        <v>46</v>
      </c>
      <c r="V13" s="17"/>
      <c r="W13" s="45"/>
    </row>
    <row r="14" spans="1:25" s="46" customFormat="1" ht="26.25" x14ac:dyDescent="0.4">
      <c r="A14" s="57"/>
      <c r="B14" s="77"/>
      <c r="C14" s="57"/>
      <c r="D14" s="40" t="s">
        <v>33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48" t="s">
        <v>176</v>
      </c>
      <c r="R14" s="17">
        <f t="array" ref="R14">SUMPRODUCT(IFERROR(SEARCH(R$6,$E14:$P14),0),IFERROR(--MID($E14:$P14,SEARCH("/",$E14:$P14)+1,5),0))</f>
        <v>0</v>
      </c>
      <c r="S14" s="17">
        <f t="array" ref="S14">SUMPRODUCT(IFERROR(--MID($E14:$P14,SEARCH("/",$E14:$P14)+1,5),0))-$R14</f>
        <v>0</v>
      </c>
      <c r="T14" s="17"/>
      <c r="U14" s="17"/>
      <c r="V14" s="17"/>
      <c r="W14" s="45"/>
    </row>
    <row r="15" spans="1:25" s="46" customFormat="1" ht="26.25" x14ac:dyDescent="0.4">
      <c r="A15" s="57">
        <v>4</v>
      </c>
      <c r="B15" s="77" t="s">
        <v>205</v>
      </c>
      <c r="C15" s="57">
        <v>10467</v>
      </c>
      <c r="D15" s="40" t="s">
        <v>32</v>
      </c>
      <c r="E15" s="17" t="s">
        <v>151</v>
      </c>
      <c r="F15" s="17" t="s">
        <v>151</v>
      </c>
      <c r="G15" s="17" t="s">
        <v>172</v>
      </c>
      <c r="H15" s="17" t="s">
        <v>151</v>
      </c>
      <c r="I15" s="17" t="s">
        <v>151</v>
      </c>
      <c r="J15" s="17" t="s">
        <v>151</v>
      </c>
      <c r="K15" s="17" t="s">
        <v>151</v>
      </c>
      <c r="L15" s="17" t="s">
        <v>151</v>
      </c>
      <c r="M15" s="17" t="s">
        <v>151</v>
      </c>
      <c r="N15" s="17" t="s">
        <v>175</v>
      </c>
      <c r="O15" s="17" t="s">
        <v>151</v>
      </c>
      <c r="P15" s="17" t="s">
        <v>151</v>
      </c>
      <c r="Q15" s="47" t="s">
        <v>173</v>
      </c>
      <c r="R15" s="17">
        <f t="array" ref="R15">SUMPRODUCT(IFERROR(SEARCH(R$6,$E15:$P15),0),IFERROR(--MID($E15:$P15,SEARCH("/",$E15:$P15)+1,5),0))</f>
        <v>20</v>
      </c>
      <c r="S15" s="17">
        <f t="array" ref="S15">SUMPRODUCT(IFERROR(--MID($E15:$P15,SEARCH("/",$E15:$P15)+1,5),0))-$R15</f>
        <v>84</v>
      </c>
      <c r="T15" s="17"/>
      <c r="U15" s="17">
        <f>S15+R15</f>
        <v>104</v>
      </c>
      <c r="V15" s="17"/>
      <c r="W15" s="45"/>
    </row>
    <row r="16" spans="1:25" s="46" customFormat="1" ht="26.25" x14ac:dyDescent="0.4">
      <c r="A16" s="57"/>
      <c r="B16" s="77"/>
      <c r="C16" s="57"/>
      <c r="D16" s="40" t="s">
        <v>33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48" t="s">
        <v>174</v>
      </c>
      <c r="R16" s="17">
        <f t="array" ref="R16">SUMPRODUCT(IFERROR(SEARCH(R$6,$E16:$P16),0),IFERROR(--MID($E16:$P16,SEARCH("/",$E16:$P16)+1,5),0))</f>
        <v>0</v>
      </c>
      <c r="S16" s="17">
        <f t="array" ref="S16">SUMPRODUCT(IFERROR(--MID($E16:$P16,SEARCH("/",$E16:$P16)+1,5),0))-$R16</f>
        <v>0</v>
      </c>
      <c r="T16" s="17"/>
      <c r="U16" s="17"/>
      <c r="V16" s="17"/>
      <c r="W16" s="45"/>
    </row>
    <row r="17" spans="1:22" s="46" customFormat="1" ht="26.25" x14ac:dyDescent="0.4">
      <c r="A17" s="57">
        <v>5</v>
      </c>
      <c r="B17" s="95" t="s">
        <v>206</v>
      </c>
      <c r="C17" s="96">
        <v>10800</v>
      </c>
      <c r="D17" s="17" t="s">
        <v>32</v>
      </c>
      <c r="E17" s="17" t="s">
        <v>151</v>
      </c>
      <c r="F17" s="17"/>
      <c r="G17" s="17" t="s">
        <v>155</v>
      </c>
      <c r="H17" s="17"/>
      <c r="I17" s="17" t="s">
        <v>151</v>
      </c>
      <c r="J17" s="17"/>
      <c r="K17" s="17" t="s">
        <v>151</v>
      </c>
      <c r="L17" s="17"/>
      <c r="M17" s="17" t="s">
        <v>151</v>
      </c>
      <c r="N17" s="17"/>
      <c r="O17" s="17" t="s">
        <v>155</v>
      </c>
      <c r="P17" s="17"/>
      <c r="Q17" s="17"/>
      <c r="R17" s="17">
        <f t="array" ref="R17">SUMPRODUCT(IFERROR(SEARCH(R$6,$E17:$P17),0),IFERROR(--MID($E17:$P17,SEARCH("/",$E17:$P17)+1,5),0))</f>
        <v>8</v>
      </c>
      <c r="S17" s="17">
        <f t="array" ref="S17">SUMPRODUCT(IFERROR(--MID($E17:$P17,SEARCH("/",$E17:$P17)+1,5),0))-$R17</f>
        <v>16</v>
      </c>
      <c r="T17" s="17"/>
      <c r="U17" s="17">
        <f>S17+R17</f>
        <v>24</v>
      </c>
      <c r="V17" s="17"/>
    </row>
    <row r="18" spans="1:22" s="46" customFormat="1" ht="26.25" x14ac:dyDescent="0.4">
      <c r="A18" s="57"/>
      <c r="B18" s="95"/>
      <c r="C18" s="96"/>
      <c r="D18" s="17" t="s">
        <v>33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f t="array" ref="R18">SUMPRODUCT(IFERROR(SEARCH(R$6,$E18:$P18),0),IFERROR(--MID($E18:$P18,SEARCH("/",$E18:$P18)+1,5),0))</f>
        <v>0</v>
      </c>
      <c r="S18" s="17">
        <f t="array" ref="S18">SUMPRODUCT(IFERROR(--MID($E18:$P18,SEARCH("/",$E18:$P18)+1,5),0))-$R18</f>
        <v>0</v>
      </c>
      <c r="T18" s="17"/>
      <c r="U18" s="17"/>
      <c r="V18" s="17"/>
    </row>
    <row r="19" spans="1:22" s="46" customFormat="1" ht="26.25" x14ac:dyDescent="0.4">
      <c r="A19" s="57">
        <v>6</v>
      </c>
      <c r="B19" s="77" t="s">
        <v>45</v>
      </c>
      <c r="C19" s="57">
        <v>10468</v>
      </c>
      <c r="D19" s="40" t="s">
        <v>32</v>
      </c>
      <c r="E19" s="17" t="s">
        <v>177</v>
      </c>
      <c r="F19" s="17"/>
      <c r="G19" s="17" t="s">
        <v>177</v>
      </c>
      <c r="H19" s="17"/>
      <c r="I19" s="17" t="s">
        <v>177</v>
      </c>
      <c r="J19" s="17"/>
      <c r="K19" s="17" t="s">
        <v>177</v>
      </c>
      <c r="L19" s="17"/>
      <c r="M19" s="17" t="s">
        <v>178</v>
      </c>
      <c r="N19" s="17"/>
      <c r="O19" s="17" t="s">
        <v>177</v>
      </c>
      <c r="P19" s="20"/>
      <c r="Q19" s="17"/>
      <c r="R19" s="17">
        <f t="array" ref="R19">SUMPRODUCT(IFERROR(SEARCH(R$6,$E19:$P19),0),IFERROR(--MID($E19:$P19,SEARCH("/",$E19:$P19)+1,5),0))</f>
        <v>35</v>
      </c>
      <c r="S19" s="17">
        <f t="array" ref="S19">SUMPRODUCT(IFERROR(--MID($E19:$P19,SEARCH("/",$E19:$P19)+1,5),0))-$R19</f>
        <v>24</v>
      </c>
      <c r="T19" s="17"/>
      <c r="U19" s="17">
        <f>S19+R19</f>
        <v>59</v>
      </c>
      <c r="V19" s="17"/>
    </row>
    <row r="20" spans="1:22" s="46" customFormat="1" ht="26.25" x14ac:dyDescent="0.4">
      <c r="A20" s="57"/>
      <c r="B20" s="77"/>
      <c r="C20" s="57"/>
      <c r="D20" s="40" t="s">
        <v>33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f t="array" ref="R20">SUMPRODUCT(IFERROR(SEARCH(R$6,$E20:$P20),0),IFERROR(--MID($E20:$P20,SEARCH("/",$E20:$P20)+1,5),0))</f>
        <v>0</v>
      </c>
      <c r="S20" s="17">
        <f t="array" ref="S20">SUMPRODUCT(IFERROR(--MID($E20:$P20,SEARCH("/",$E20:$P20)+1,5),0))-$R20</f>
        <v>0</v>
      </c>
      <c r="T20" s="17"/>
      <c r="U20" s="17"/>
      <c r="V20" s="17"/>
    </row>
    <row r="21" spans="1:22" s="46" customFormat="1" ht="26.25" x14ac:dyDescent="0.4">
      <c r="A21" s="57">
        <v>7</v>
      </c>
      <c r="B21" s="77" t="s">
        <v>46</v>
      </c>
      <c r="C21" s="57">
        <v>10554</v>
      </c>
      <c r="D21" s="40" t="s">
        <v>32</v>
      </c>
      <c r="E21" s="17" t="s">
        <v>170</v>
      </c>
      <c r="F21" s="17" t="s">
        <v>170</v>
      </c>
      <c r="G21" s="17" t="s">
        <v>179</v>
      </c>
      <c r="H21" s="17" t="s">
        <v>170</v>
      </c>
      <c r="I21" s="17" t="s">
        <v>170</v>
      </c>
      <c r="J21" s="17" t="s">
        <v>170</v>
      </c>
      <c r="K21" s="17" t="s">
        <v>170</v>
      </c>
      <c r="L21" s="17" t="s">
        <v>170</v>
      </c>
      <c r="M21" s="17" t="s">
        <v>170</v>
      </c>
      <c r="N21" s="17" t="s">
        <v>170</v>
      </c>
      <c r="O21" s="17" t="s">
        <v>170</v>
      </c>
      <c r="P21" s="17" t="s">
        <v>179</v>
      </c>
      <c r="Q21" s="47" t="s">
        <v>180</v>
      </c>
      <c r="R21" s="17">
        <f t="array" ref="R21">SUMPRODUCT(IFERROR(SEARCH(R$6,$E21:$P21),0),IFERROR(--MID($E21:$P21,SEARCH("/",$E21:$P21)+1,5),0))</f>
        <v>80</v>
      </c>
      <c r="S21" s="17">
        <f t="array" ref="S21">SUMPRODUCT(IFERROR(--MID($E21:$P21,SEARCH("/",$E21:$P21)+1,5),0))-$R21</f>
        <v>96</v>
      </c>
      <c r="T21" s="17"/>
      <c r="U21" s="17">
        <f>S21+R21</f>
        <v>176</v>
      </c>
      <c r="V21" s="17"/>
    </row>
    <row r="22" spans="1:22" s="46" customFormat="1" ht="26.25" x14ac:dyDescent="0.4">
      <c r="A22" s="57"/>
      <c r="B22" s="77"/>
      <c r="C22" s="57"/>
      <c r="D22" s="40" t="s">
        <v>33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48" t="s">
        <v>181</v>
      </c>
      <c r="R22" s="17">
        <f t="array" ref="R22">SUMPRODUCT(IFERROR(SEARCH(R$6,$E22:$P22),0),IFERROR(--MID($E22:$P22,SEARCH("/",$E22:$P22)+1,5),0))</f>
        <v>0</v>
      </c>
      <c r="S22" s="17">
        <f t="array" ref="S22">SUMPRODUCT(IFERROR(--MID($E22:$P22,SEARCH("/",$E22:$P22)+1,5),0))-$R22</f>
        <v>0</v>
      </c>
      <c r="T22" s="17"/>
      <c r="U22" s="17"/>
      <c r="V22" s="17"/>
    </row>
    <row r="23" spans="1:22" s="46" customFormat="1" ht="26.25" x14ac:dyDescent="0.4">
      <c r="A23" s="57">
        <v>8</v>
      </c>
      <c r="B23" s="77" t="s">
        <v>47</v>
      </c>
      <c r="C23" s="57">
        <v>10577</v>
      </c>
      <c r="D23" s="40" t="s">
        <v>32</v>
      </c>
      <c r="E23" s="17" t="s">
        <v>170</v>
      </c>
      <c r="F23" s="17" t="s">
        <v>179</v>
      </c>
      <c r="G23" s="17" t="s">
        <v>170</v>
      </c>
      <c r="H23" s="17" t="s">
        <v>170</v>
      </c>
      <c r="I23" s="17" t="s">
        <v>170</v>
      </c>
      <c r="J23" s="17" t="s">
        <v>170</v>
      </c>
      <c r="K23" s="17" t="s">
        <v>170</v>
      </c>
      <c r="L23" s="17" t="s">
        <v>170</v>
      </c>
      <c r="M23" s="17" t="s">
        <v>170</v>
      </c>
      <c r="N23" s="17" t="s">
        <v>170</v>
      </c>
      <c r="O23" s="17" t="s">
        <v>179</v>
      </c>
      <c r="P23" s="17" t="s">
        <v>170</v>
      </c>
      <c r="Q23" s="47" t="s">
        <v>182</v>
      </c>
      <c r="R23" s="17">
        <f t="array" ref="R23">SUMPRODUCT(IFERROR(SEARCH(R$6,$E23:$P23),0),IFERROR(--MID($E23:$P23,SEARCH("/",$E23:$P23)+1,5),0))</f>
        <v>80</v>
      </c>
      <c r="S23" s="17">
        <f t="array" ref="S23">SUMPRODUCT(IFERROR(--MID($E23:$P23,SEARCH("/",$E23:$P23)+1,5),0))-$R23</f>
        <v>96</v>
      </c>
      <c r="T23" s="17"/>
      <c r="U23" s="17">
        <f>S23+R23</f>
        <v>176</v>
      </c>
      <c r="V23" s="17"/>
    </row>
    <row r="24" spans="1:22" s="46" customFormat="1" ht="26.25" x14ac:dyDescent="0.4">
      <c r="A24" s="57"/>
      <c r="B24" s="77"/>
      <c r="C24" s="57"/>
      <c r="D24" s="40" t="s">
        <v>33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48">
        <v>1987</v>
      </c>
      <c r="R24" s="17">
        <f t="array" ref="R24">SUMPRODUCT(IFERROR(SEARCH(R$6,$E24:$P24),0),IFERROR(--MID($E24:$P24,SEARCH("/",$E24:$P24)+1,5),0))</f>
        <v>0</v>
      </c>
      <c r="S24" s="17">
        <f t="array" ref="S24">SUMPRODUCT(IFERROR(--MID($E24:$P24,SEARCH("/",$E24:$P24)+1,5),0))-$R24</f>
        <v>0</v>
      </c>
      <c r="T24" s="17"/>
      <c r="U24" s="17"/>
      <c r="V24" s="17"/>
    </row>
    <row r="25" spans="1:22" s="46" customFormat="1" ht="26.25" x14ac:dyDescent="0.4">
      <c r="A25" s="57">
        <v>9</v>
      </c>
      <c r="B25" s="77" t="s">
        <v>48</v>
      </c>
      <c r="C25" s="57">
        <v>1145</v>
      </c>
      <c r="D25" s="40" t="s">
        <v>32</v>
      </c>
      <c r="E25" s="17" t="s">
        <v>144</v>
      </c>
      <c r="F25" s="17" t="s">
        <v>144</v>
      </c>
      <c r="G25" s="17" t="s">
        <v>144</v>
      </c>
      <c r="H25" s="17" t="s">
        <v>144</v>
      </c>
      <c r="I25" s="17" t="s">
        <v>144</v>
      </c>
      <c r="J25" s="17" t="s">
        <v>144</v>
      </c>
      <c r="K25" s="17" t="s">
        <v>144</v>
      </c>
      <c r="L25" s="17" t="s">
        <v>183</v>
      </c>
      <c r="M25" s="17" t="s">
        <v>144</v>
      </c>
      <c r="N25" s="17" t="s">
        <v>144</v>
      </c>
      <c r="O25" s="17" t="s">
        <v>144</v>
      </c>
      <c r="P25" s="17" t="s">
        <v>144</v>
      </c>
      <c r="Q25" s="17"/>
      <c r="R25" s="17">
        <f t="array" ref="R25">SUMPRODUCT(IFERROR(SEARCH(R$6,$E25:$P25),0),IFERROR(--MID($E25:$P25,SEARCH("/",$E25:$P25)+1,5),0))</f>
        <v>66</v>
      </c>
      <c r="S25" s="17">
        <f t="array" ref="S25">SUMPRODUCT(IFERROR(--MID($E25:$P25,SEARCH("/",$E25:$P25)+1,5),0))-$R25</f>
        <v>32</v>
      </c>
      <c r="T25" s="17"/>
      <c r="U25" s="17">
        <f>S25+R25</f>
        <v>98</v>
      </c>
      <c r="V25" s="17"/>
    </row>
    <row r="26" spans="1:22" s="46" customFormat="1" ht="26.25" x14ac:dyDescent="0.4">
      <c r="A26" s="57"/>
      <c r="B26" s="77"/>
      <c r="C26" s="57"/>
      <c r="D26" s="40" t="s">
        <v>33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>
        <f t="array" ref="R26">SUMPRODUCT(IFERROR(SEARCH(R$6,$E26:$P26),0),IFERROR(--MID($E26:$P26,SEARCH("/",$E26:$P26)+1,5),0))</f>
        <v>0</v>
      </c>
      <c r="S26" s="17">
        <f t="array" ref="S26">SUMPRODUCT(IFERROR(--MID($E26:$P26,SEARCH("/",$E26:$P26)+1,5),0))-$R26</f>
        <v>0</v>
      </c>
      <c r="T26" s="17"/>
      <c r="U26" s="17"/>
      <c r="V26" s="17"/>
    </row>
    <row r="27" spans="1:22" s="46" customFormat="1" ht="26.25" x14ac:dyDescent="0.4">
      <c r="A27" s="57">
        <v>10</v>
      </c>
      <c r="B27" s="77" t="s">
        <v>49</v>
      </c>
      <c r="C27" s="57">
        <v>14</v>
      </c>
      <c r="D27" s="40" t="s">
        <v>32</v>
      </c>
      <c r="E27" s="17" t="s">
        <v>144</v>
      </c>
      <c r="F27" s="17" t="s">
        <v>183</v>
      </c>
      <c r="G27" s="17" t="s">
        <v>144</v>
      </c>
      <c r="H27" s="17" t="s">
        <v>144</v>
      </c>
      <c r="I27" s="17" t="s">
        <v>144</v>
      </c>
      <c r="J27" s="17" t="s">
        <v>144</v>
      </c>
      <c r="K27" s="17" t="s">
        <v>144</v>
      </c>
      <c r="L27" s="17" t="s">
        <v>144</v>
      </c>
      <c r="M27" s="17" t="s">
        <v>144</v>
      </c>
      <c r="N27" s="17" t="s">
        <v>144</v>
      </c>
      <c r="O27" s="17" t="s">
        <v>144</v>
      </c>
      <c r="P27" s="17" t="s">
        <v>183</v>
      </c>
      <c r="Q27" s="49"/>
      <c r="R27" s="17">
        <f t="array" ref="R27">SUMPRODUCT(IFERROR(SEARCH(R$6,$E27:$P27),0),IFERROR(--MID($E27:$P27,SEARCH("/",$E27:$P27)+1,5),0))</f>
        <v>60</v>
      </c>
      <c r="S27" s="17">
        <f t="array" ref="S27">SUMPRODUCT(IFERROR(--MID($E27:$P27,SEARCH("/",$E27:$P27)+1,5),0))-$R27</f>
        <v>64</v>
      </c>
      <c r="T27" s="17"/>
      <c r="U27" s="17">
        <f>S27+R27</f>
        <v>124</v>
      </c>
      <c r="V27" s="17"/>
    </row>
    <row r="28" spans="1:22" s="46" customFormat="1" ht="26.25" x14ac:dyDescent="0.4">
      <c r="A28" s="57"/>
      <c r="B28" s="77"/>
      <c r="C28" s="57"/>
      <c r="D28" s="40" t="s">
        <v>33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8"/>
      <c r="Q28" s="50"/>
      <c r="R28" s="17">
        <f t="array" ref="R28">SUMPRODUCT(IFERROR(SEARCH(R$6,$E28:$P28),0),IFERROR(--MID($E28:$P28,SEARCH("/",$E28:$P28)+1,5),0))</f>
        <v>0</v>
      </c>
      <c r="S28" s="17">
        <f t="array" ref="S28">SUMPRODUCT(IFERROR(--MID($E28:$P28,SEARCH("/",$E28:$P28)+1,5),0))-$R28</f>
        <v>0</v>
      </c>
      <c r="T28" s="17"/>
      <c r="U28" s="17"/>
      <c r="V28" s="17"/>
    </row>
    <row r="29" spans="1:22" s="46" customFormat="1" ht="26.25" x14ac:dyDescent="0.4">
      <c r="A29" s="57">
        <v>11</v>
      </c>
      <c r="B29" s="77" t="s">
        <v>207</v>
      </c>
      <c r="C29" s="57">
        <v>10516</v>
      </c>
      <c r="D29" s="40" t="s">
        <v>32</v>
      </c>
      <c r="E29" s="17" t="s">
        <v>151</v>
      </c>
      <c r="F29" s="17" t="s">
        <v>151</v>
      </c>
      <c r="G29" s="17" t="s">
        <v>151</v>
      </c>
      <c r="H29" s="17" t="s">
        <v>151</v>
      </c>
      <c r="I29" s="17" t="s">
        <v>184</v>
      </c>
      <c r="J29" s="17" t="s">
        <v>151</v>
      </c>
      <c r="K29" s="17" t="s">
        <v>151</v>
      </c>
      <c r="L29" s="17" t="s">
        <v>151</v>
      </c>
      <c r="M29" s="17" t="s">
        <v>151</v>
      </c>
      <c r="N29" s="17" t="s">
        <v>151</v>
      </c>
      <c r="O29" s="17" t="s">
        <v>151</v>
      </c>
      <c r="P29" s="28" t="s">
        <v>151</v>
      </c>
      <c r="Q29" s="47" t="s">
        <v>180</v>
      </c>
      <c r="R29" s="17">
        <f t="array" ref="R29">SUMPRODUCT(IFERROR(SEARCH(R$6,$E29:$P29),0),IFERROR(--MID($E29:$P29,SEARCH("/",$E29:$P29)+1,5),0))</f>
        <v>22</v>
      </c>
      <c r="S29" s="17">
        <f t="array" ref="S29">SUMPRODUCT(IFERROR(--MID($E29:$P29,SEARCH("/",$E29:$P29)+1,5),0))-$R29</f>
        <v>120</v>
      </c>
      <c r="T29" s="17"/>
      <c r="U29" s="17">
        <f>S29+R29</f>
        <v>142</v>
      </c>
      <c r="V29" s="17"/>
    </row>
    <row r="30" spans="1:22" s="46" customFormat="1" ht="26.25" x14ac:dyDescent="0.4">
      <c r="A30" s="57"/>
      <c r="B30" s="77"/>
      <c r="C30" s="57"/>
      <c r="D30" s="40" t="s">
        <v>33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8"/>
      <c r="Q30" s="48" t="s">
        <v>185</v>
      </c>
      <c r="R30" s="17">
        <f t="array" ref="R30">SUMPRODUCT(IFERROR(SEARCH(R$6,$E30:$P30),0),IFERROR(--MID($E30:$P30,SEARCH("/",$E30:$P30)+1,5),0))</f>
        <v>0</v>
      </c>
      <c r="S30" s="17">
        <f t="array" ref="S30">SUMPRODUCT(IFERROR(--MID($E30:$P30,SEARCH("/",$E30:$P30)+1,5),0))-$R30</f>
        <v>0</v>
      </c>
      <c r="T30" s="17"/>
      <c r="U30" s="17"/>
      <c r="V30" s="17"/>
    </row>
    <row r="31" spans="1:22" s="46" customFormat="1" ht="26.25" x14ac:dyDescent="0.4">
      <c r="A31" s="57">
        <v>12</v>
      </c>
      <c r="B31" s="77" t="s">
        <v>208</v>
      </c>
      <c r="C31" s="57">
        <v>10571</v>
      </c>
      <c r="D31" s="40" t="s">
        <v>32</v>
      </c>
      <c r="E31" s="17" t="s">
        <v>151</v>
      </c>
      <c r="F31" s="17" t="s">
        <v>151</v>
      </c>
      <c r="G31" s="17" t="s">
        <v>184</v>
      </c>
      <c r="H31" s="17" t="s">
        <v>144</v>
      </c>
      <c r="I31" s="17" t="s">
        <v>151</v>
      </c>
      <c r="J31" s="17" t="s">
        <v>151</v>
      </c>
      <c r="K31" s="17" t="s">
        <v>151</v>
      </c>
      <c r="L31" s="17" t="s">
        <v>151</v>
      </c>
      <c r="M31" s="17" t="s">
        <v>151</v>
      </c>
      <c r="N31" s="17" t="s">
        <v>151</v>
      </c>
      <c r="O31" s="17" t="s">
        <v>184</v>
      </c>
      <c r="P31" s="17" t="s">
        <v>144</v>
      </c>
      <c r="Q31" s="51" t="s">
        <v>186</v>
      </c>
      <c r="R31" s="17">
        <f t="array" ref="R31">SUMPRODUCT(IFERROR(SEARCH(R$6,$E31:$P31),0),IFERROR(--MID($E31:$P31,SEARCH("/",$E31:$P31)+1,5),0))</f>
        <v>28</v>
      </c>
      <c r="S31" s="17">
        <f t="array" ref="S31">SUMPRODUCT(IFERROR(--MID($E31:$P31,SEARCH("/",$E31:$P31)+1,5),0))-$R31</f>
        <v>240</v>
      </c>
      <c r="T31" s="17"/>
      <c r="U31" s="17">
        <f>S31+R31</f>
        <v>268</v>
      </c>
      <c r="V31" s="17"/>
    </row>
    <row r="32" spans="1:22" s="46" customFormat="1" ht="26.25" x14ac:dyDescent="0.4">
      <c r="A32" s="57"/>
      <c r="B32" s="77"/>
      <c r="C32" s="57"/>
      <c r="D32" s="40" t="s">
        <v>33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48">
        <v>2010</v>
      </c>
      <c r="R32" s="17">
        <f t="array" ref="R32">SUMPRODUCT(IFERROR(SEARCH(R$6,$E32:$P32),0),IFERROR(--MID($E32:$P32,SEARCH("/",$E32:$P32)+1,5),0))</f>
        <v>0</v>
      </c>
      <c r="S32" s="17">
        <f t="array" ref="S32">SUMPRODUCT(IFERROR(--MID($E32:$P32,SEARCH("/",$E32:$P32)+1,5),0))-$R32</f>
        <v>0</v>
      </c>
      <c r="T32" s="17"/>
      <c r="U32" s="17"/>
      <c r="V32" s="17"/>
    </row>
    <row r="33" spans="1:22" s="46" customFormat="1" ht="26.25" x14ac:dyDescent="0.4">
      <c r="A33" s="57">
        <v>13</v>
      </c>
      <c r="B33" s="77" t="s">
        <v>50</v>
      </c>
      <c r="C33" s="57">
        <v>10563</v>
      </c>
      <c r="D33" s="40" t="s">
        <v>32</v>
      </c>
      <c r="E33" s="17" t="s">
        <v>151</v>
      </c>
      <c r="F33" s="17" t="s">
        <v>184</v>
      </c>
      <c r="G33" s="17" t="s">
        <v>151</v>
      </c>
      <c r="H33" s="17" t="s">
        <v>151</v>
      </c>
      <c r="I33" s="17" t="s">
        <v>151</v>
      </c>
      <c r="J33" s="17" t="s">
        <v>151</v>
      </c>
      <c r="K33" s="17" t="s">
        <v>151</v>
      </c>
      <c r="L33" s="17" t="s">
        <v>151</v>
      </c>
      <c r="M33" s="17" t="s">
        <v>151</v>
      </c>
      <c r="N33" s="17" t="s">
        <v>184</v>
      </c>
      <c r="O33" s="17" t="s">
        <v>151</v>
      </c>
      <c r="P33" s="17" t="s">
        <v>151</v>
      </c>
      <c r="Q33" s="17"/>
      <c r="R33" s="17">
        <f t="array" ref="R33">SUMPRODUCT(IFERROR(SEARCH(R$6,$E33:$P33),0),IFERROR(--MID($E33:$P33,SEARCH("/",$E33:$P33)+1,5),0))</f>
        <v>20</v>
      </c>
      <c r="S33" s="17">
        <f t="array" ref="S33">SUMPRODUCT(IFERROR(--MID($E33:$P33,SEARCH("/",$E33:$P33)+1,5),0))-$R33</f>
        <v>240</v>
      </c>
      <c r="T33" s="17"/>
      <c r="U33" s="17">
        <f>S33+R33</f>
        <v>260</v>
      </c>
      <c r="V33" s="17"/>
    </row>
    <row r="34" spans="1:22" s="46" customFormat="1" ht="26.25" x14ac:dyDescent="0.4">
      <c r="A34" s="57"/>
      <c r="B34" s="77"/>
      <c r="C34" s="57"/>
      <c r="D34" s="40" t="s">
        <v>33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f t="array" ref="R34">SUMPRODUCT(IFERROR(SEARCH(R$6,$E34:$P34),0),IFERROR(--MID($E34:$P34,SEARCH("/",$E34:$P34)+1,5),0))</f>
        <v>0</v>
      </c>
      <c r="S34" s="17">
        <f t="array" ref="S34">SUMPRODUCT(IFERROR(--MID($E34:$P34,SEARCH("/",$E34:$P34)+1,5),0))-$R34</f>
        <v>0</v>
      </c>
      <c r="T34" s="17"/>
      <c r="U34" s="17"/>
      <c r="V34" s="17"/>
    </row>
    <row r="35" spans="1:22" s="46" customFormat="1" ht="26.25" x14ac:dyDescent="0.4">
      <c r="A35" s="57">
        <v>14</v>
      </c>
      <c r="B35" s="77" t="s">
        <v>209</v>
      </c>
      <c r="C35" s="57">
        <v>10503</v>
      </c>
      <c r="D35" s="40" t="s">
        <v>32</v>
      </c>
      <c r="E35" s="17" t="s">
        <v>170</v>
      </c>
      <c r="F35" s="17" t="s">
        <v>170</v>
      </c>
      <c r="G35" s="17" t="s">
        <v>163</v>
      </c>
      <c r="H35" s="17" t="s">
        <v>170</v>
      </c>
      <c r="I35" s="17" t="s">
        <v>170</v>
      </c>
      <c r="J35" s="17" t="s">
        <v>170</v>
      </c>
      <c r="K35" s="17" t="s">
        <v>163</v>
      </c>
      <c r="L35" s="17" t="s">
        <v>170</v>
      </c>
      <c r="M35" s="17" t="s">
        <v>170</v>
      </c>
      <c r="N35" s="17" t="s">
        <v>170</v>
      </c>
      <c r="O35" s="17" t="s">
        <v>163</v>
      </c>
      <c r="P35" s="17" t="s">
        <v>170</v>
      </c>
      <c r="Q35" s="17"/>
      <c r="R35" s="17">
        <f t="array" ref="R35">SUMPRODUCT(IFERROR(SEARCH(R$6,$E35:$P35),0),IFERROR(--MID($E35:$P35,SEARCH("/",$E35:$P35)+1,5),0))</f>
        <v>72</v>
      </c>
      <c r="S35" s="17">
        <f t="array" ref="S35">SUMPRODUCT(IFERROR(--MID($E35:$P35,SEARCH("/",$E35:$P35)+1,5),0))-$R35</f>
        <v>48</v>
      </c>
      <c r="T35" s="17"/>
      <c r="U35" s="17">
        <f>S35+R35</f>
        <v>120</v>
      </c>
      <c r="V35" s="17"/>
    </row>
    <row r="36" spans="1:22" s="46" customFormat="1" ht="26.25" x14ac:dyDescent="0.4">
      <c r="A36" s="57"/>
      <c r="B36" s="77"/>
      <c r="C36" s="57"/>
      <c r="D36" s="40" t="s">
        <v>33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>
        <f t="array" ref="R36">SUMPRODUCT(IFERROR(SEARCH(R$6,$E36:$P36),0),IFERROR(--MID($E36:$P36,SEARCH("/",$E36:$P36)+1,5),0))</f>
        <v>0</v>
      </c>
      <c r="S36" s="17">
        <f t="array" ref="S36">SUMPRODUCT(IFERROR(--MID($E36:$P36,SEARCH("/",$E36:$P36)+1,5),0))-$R36</f>
        <v>0</v>
      </c>
      <c r="T36" s="17"/>
      <c r="U36" s="17"/>
      <c r="V36" s="17"/>
    </row>
    <row r="37" spans="1:22" s="46" customFormat="1" ht="26.25" x14ac:dyDescent="0.4">
      <c r="A37" s="57">
        <v>15</v>
      </c>
      <c r="B37" s="77" t="s">
        <v>210</v>
      </c>
      <c r="C37" s="57">
        <v>10603</v>
      </c>
      <c r="D37" s="40" t="s">
        <v>32</v>
      </c>
      <c r="E37" s="17" t="s">
        <v>170</v>
      </c>
      <c r="F37" s="17" t="s">
        <v>170</v>
      </c>
      <c r="G37" s="17" t="s">
        <v>168</v>
      </c>
      <c r="H37" s="17" t="s">
        <v>163</v>
      </c>
      <c r="I37" s="17" t="s">
        <v>170</v>
      </c>
      <c r="J37" s="17" t="s">
        <v>170</v>
      </c>
      <c r="K37" s="17" t="s">
        <v>170</v>
      </c>
      <c r="L37" s="17" t="s">
        <v>163</v>
      </c>
      <c r="M37" s="17" t="s">
        <v>170</v>
      </c>
      <c r="N37" s="17" t="s">
        <v>170</v>
      </c>
      <c r="O37" s="17" t="s">
        <v>170</v>
      </c>
      <c r="P37" s="17" t="s">
        <v>170</v>
      </c>
      <c r="Q37" s="17"/>
      <c r="R37" s="17">
        <f t="array" ref="R37">SUMPRODUCT(IFERROR(SEARCH(R$6,$E37:$P37),0),IFERROR(--MID($E37:$P37,SEARCH("/",$E37:$P37)+1,5),0))</f>
        <v>80</v>
      </c>
      <c r="S37" s="17">
        <f t="array" ref="S37">SUMPRODUCT(IFERROR(--MID($E37:$P37,SEARCH("/",$E37:$P37)+1,5),0))-$R37</f>
        <v>32</v>
      </c>
      <c r="T37" s="17"/>
      <c r="U37" s="17">
        <f>S37+R37</f>
        <v>112</v>
      </c>
      <c r="V37" s="17"/>
    </row>
    <row r="38" spans="1:22" s="46" customFormat="1" ht="26.25" x14ac:dyDescent="0.4">
      <c r="A38" s="57"/>
      <c r="B38" s="77"/>
      <c r="C38" s="57"/>
      <c r="D38" s="40" t="s">
        <v>33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>
        <f t="array" ref="R38">SUMPRODUCT(IFERROR(SEARCH(R$6,$E38:$P38),0),IFERROR(--MID($E38:$P38,SEARCH("/",$E38:$P38)+1,5),0))</f>
        <v>0</v>
      </c>
      <c r="S38" s="17">
        <f t="array" ref="S38">SUMPRODUCT(IFERROR(--MID($E38:$P38,SEARCH("/",$E38:$P38)+1,5),0))-$R38</f>
        <v>0</v>
      </c>
      <c r="T38" s="17"/>
      <c r="U38" s="17"/>
      <c r="V38" s="17"/>
    </row>
    <row r="39" spans="1:22" s="46" customFormat="1" ht="26.25" x14ac:dyDescent="0.4">
      <c r="A39" s="57">
        <v>16</v>
      </c>
      <c r="B39" s="77" t="s">
        <v>211</v>
      </c>
      <c r="C39" s="57">
        <v>10614</v>
      </c>
      <c r="D39" s="40" t="s">
        <v>32</v>
      </c>
      <c r="E39" s="17" t="s">
        <v>163</v>
      </c>
      <c r="F39" s="17" t="s">
        <v>170</v>
      </c>
      <c r="G39" s="17" t="s">
        <v>168</v>
      </c>
      <c r="H39" s="17" t="s">
        <v>170</v>
      </c>
      <c r="I39" s="17" t="s">
        <v>170</v>
      </c>
      <c r="J39" s="17" t="s">
        <v>163</v>
      </c>
      <c r="K39" s="17" t="s">
        <v>170</v>
      </c>
      <c r="L39" s="17" t="s">
        <v>170</v>
      </c>
      <c r="M39" s="17" t="s">
        <v>170</v>
      </c>
      <c r="N39" s="17" t="s">
        <v>170</v>
      </c>
      <c r="O39" s="17" t="s">
        <v>163</v>
      </c>
      <c r="P39" s="17" t="s">
        <v>170</v>
      </c>
      <c r="Q39" s="17"/>
      <c r="R39" s="17">
        <f t="array" ref="R39">SUMPRODUCT(IFERROR(SEARCH(R$6,$E39:$P39),0),IFERROR(--MID($E39:$P39,SEARCH("/",$E39:$P39)+1,5),0))</f>
        <v>72</v>
      </c>
      <c r="S39" s="17">
        <f t="array" ref="S39">SUMPRODUCT(IFERROR(--MID($E39:$P39,SEARCH("/",$E39:$P39)+1,5),0))-$R39</f>
        <v>48</v>
      </c>
      <c r="T39" s="17"/>
      <c r="U39" s="17">
        <f>S39+R39</f>
        <v>120</v>
      </c>
      <c r="V39" s="17"/>
    </row>
    <row r="40" spans="1:22" s="46" customFormat="1" ht="26.25" x14ac:dyDescent="0.4">
      <c r="A40" s="57"/>
      <c r="B40" s="77"/>
      <c r="C40" s="57"/>
      <c r="D40" s="40" t="s">
        <v>33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>
        <f t="array" ref="R40">SUMPRODUCT(IFERROR(SEARCH(R$6,$E40:$P40),0),IFERROR(--MID($E40:$P40,SEARCH("/",$E40:$P40)+1,5),0))</f>
        <v>0</v>
      </c>
      <c r="S40" s="17">
        <f t="array" ref="S40">SUMPRODUCT(IFERROR(--MID($E40:$P40,SEARCH("/",$E40:$P40)+1,5),0))-$R40</f>
        <v>0</v>
      </c>
      <c r="T40" s="17"/>
      <c r="U40" s="17"/>
      <c r="V40" s="17"/>
    </row>
    <row r="41" spans="1:22" s="46" customFormat="1" ht="26.25" x14ac:dyDescent="0.4">
      <c r="A41" s="57">
        <v>17</v>
      </c>
      <c r="B41" s="77" t="s">
        <v>212</v>
      </c>
      <c r="C41" s="57">
        <v>10524</v>
      </c>
      <c r="D41" s="40" t="s">
        <v>32</v>
      </c>
      <c r="E41" s="17" t="s">
        <v>145</v>
      </c>
      <c r="F41" s="17" t="s">
        <v>144</v>
      </c>
      <c r="G41" s="17" t="s">
        <v>144</v>
      </c>
      <c r="H41" s="17" t="s">
        <v>144</v>
      </c>
      <c r="I41" s="17" t="s">
        <v>144</v>
      </c>
      <c r="J41" s="17" t="s">
        <v>144</v>
      </c>
      <c r="K41" s="17" t="s">
        <v>145</v>
      </c>
      <c r="L41" s="17" t="s">
        <v>144</v>
      </c>
      <c r="M41" s="17" t="s">
        <v>144</v>
      </c>
      <c r="N41" s="17" t="s">
        <v>144</v>
      </c>
      <c r="O41" s="17" t="s">
        <v>144</v>
      </c>
      <c r="P41" s="17" t="s">
        <v>144</v>
      </c>
      <c r="Q41" s="17"/>
      <c r="R41" s="17">
        <f t="array" ref="R41">SUMPRODUCT(IFERROR(SEARCH(R$6,$E41:$P41),0),IFERROR(--MID($E41:$P41,SEARCH("/",$E41:$P41)+1,5),0))</f>
        <v>60</v>
      </c>
      <c r="S41" s="17">
        <f t="array" ref="S41">SUMPRODUCT(IFERROR(--MID($E41:$P41,SEARCH("/",$E41:$P41)+1,5),0))-$R41</f>
        <v>24</v>
      </c>
      <c r="T41" s="17"/>
      <c r="U41" s="17">
        <f>S41+R41</f>
        <v>84</v>
      </c>
      <c r="V41" s="17"/>
    </row>
    <row r="42" spans="1:22" s="46" customFormat="1" ht="26.25" x14ac:dyDescent="0.4">
      <c r="A42" s="57"/>
      <c r="B42" s="77"/>
      <c r="C42" s="57"/>
      <c r="D42" s="40" t="s">
        <v>33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>
        <f t="array" ref="R42">SUMPRODUCT(IFERROR(SEARCH(R$6,$E42:$P42),0),IFERROR(--MID($E42:$P42,SEARCH("/",$E42:$P42)+1,5),0))</f>
        <v>0</v>
      </c>
      <c r="S42" s="17">
        <f t="array" ref="S42">SUMPRODUCT(IFERROR(--MID($E42:$P42,SEARCH("/",$E42:$P42)+1,5),0))-$R42</f>
        <v>0</v>
      </c>
      <c r="T42" s="17"/>
      <c r="U42" s="17"/>
      <c r="V42" s="17"/>
    </row>
    <row r="43" spans="1:22" s="46" customFormat="1" ht="26.25" x14ac:dyDescent="0.4">
      <c r="A43" s="57">
        <v>18</v>
      </c>
      <c r="B43" s="77" t="s">
        <v>213</v>
      </c>
      <c r="C43" s="57">
        <v>10533</v>
      </c>
      <c r="D43" s="40" t="s">
        <v>32</v>
      </c>
      <c r="E43" s="17" t="s">
        <v>144</v>
      </c>
      <c r="F43" s="17" t="s">
        <v>144</v>
      </c>
      <c r="G43" s="17" t="s">
        <v>144</v>
      </c>
      <c r="H43" s="17" t="s">
        <v>144</v>
      </c>
      <c r="I43" s="17" t="s">
        <v>144</v>
      </c>
      <c r="J43" s="17" t="s">
        <v>145</v>
      </c>
      <c r="K43" s="17" t="s">
        <v>144</v>
      </c>
      <c r="L43" s="17" t="s">
        <v>144</v>
      </c>
      <c r="M43" s="17" t="s">
        <v>144</v>
      </c>
      <c r="N43" s="17" t="s">
        <v>144</v>
      </c>
      <c r="O43" s="17" t="s">
        <v>144</v>
      </c>
      <c r="P43" s="17" t="s">
        <v>145</v>
      </c>
      <c r="Q43" s="17"/>
      <c r="R43" s="17">
        <f t="array" ref="R43">SUMPRODUCT(IFERROR(SEARCH(R$6,$E43:$P43),0),IFERROR(--MID($E43:$P43,SEARCH("/",$E43:$P43)+1,5),0))</f>
        <v>60</v>
      </c>
      <c r="S43" s="17">
        <f t="array" ref="S43">SUMPRODUCT(IFERROR(--MID($E43:$P43,SEARCH("/",$E43:$P43)+1,5),0))-$R43</f>
        <v>24</v>
      </c>
      <c r="T43" s="17"/>
      <c r="U43" s="17">
        <f>S43+R43</f>
        <v>84</v>
      </c>
      <c r="V43" s="17"/>
    </row>
    <row r="44" spans="1:22" s="46" customFormat="1" ht="26.25" x14ac:dyDescent="0.4">
      <c r="A44" s="57"/>
      <c r="B44" s="77"/>
      <c r="C44" s="57"/>
      <c r="D44" s="40" t="s">
        <v>33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>
        <f t="array" ref="R44">SUMPRODUCT(IFERROR(SEARCH(R$6,$E44:$P44),0),IFERROR(--MID($E44:$P44,SEARCH("/",$E44:$P44)+1,5),0))</f>
        <v>0</v>
      </c>
      <c r="S44" s="17">
        <f t="array" ref="S44">SUMPRODUCT(IFERROR(--MID($E44:$P44,SEARCH("/",$E44:$P44)+1,5),0))-$R44</f>
        <v>0</v>
      </c>
      <c r="T44" s="17"/>
      <c r="U44" s="17"/>
      <c r="V44" s="17"/>
    </row>
    <row r="45" spans="1:22" s="46" customFormat="1" ht="26.25" x14ac:dyDescent="0.4">
      <c r="A45" s="57">
        <v>19</v>
      </c>
      <c r="B45" s="77" t="s">
        <v>214</v>
      </c>
      <c r="C45" s="57">
        <v>10534</v>
      </c>
      <c r="D45" s="40" t="s">
        <v>32</v>
      </c>
      <c r="E45" s="17" t="s">
        <v>144</v>
      </c>
      <c r="F45" s="17" t="s">
        <v>144</v>
      </c>
      <c r="G45" s="17" t="s">
        <v>145</v>
      </c>
      <c r="H45" s="17" t="s">
        <v>144</v>
      </c>
      <c r="I45" s="17" t="s">
        <v>144</v>
      </c>
      <c r="J45" s="17" t="s">
        <v>144</v>
      </c>
      <c r="K45" s="17" t="s">
        <v>144</v>
      </c>
      <c r="L45" s="17" t="s">
        <v>144</v>
      </c>
      <c r="M45" s="17" t="s">
        <v>145</v>
      </c>
      <c r="N45" s="17" t="s">
        <v>144</v>
      </c>
      <c r="O45" s="17" t="s">
        <v>144</v>
      </c>
      <c r="P45" s="17" t="s">
        <v>144</v>
      </c>
      <c r="Q45" s="17"/>
      <c r="R45" s="17">
        <f t="array" ref="R45">SUMPRODUCT(IFERROR(SEARCH(R$6,$E45:$P45),0),IFERROR(--MID($E45:$P45,SEARCH("/",$E45:$P45)+1,5),0))</f>
        <v>60</v>
      </c>
      <c r="S45" s="17">
        <f t="array" ref="S45">SUMPRODUCT(IFERROR(--MID($E45:$P45,SEARCH("/",$E45:$P45)+1,5),0))-$R45</f>
        <v>24</v>
      </c>
      <c r="T45" s="17"/>
      <c r="U45" s="17">
        <f>S45+R45</f>
        <v>84</v>
      </c>
      <c r="V45" s="17"/>
    </row>
    <row r="46" spans="1:22" s="46" customFormat="1" ht="26.25" x14ac:dyDescent="0.4">
      <c r="A46" s="57"/>
      <c r="B46" s="77"/>
      <c r="C46" s="57"/>
      <c r="D46" s="40" t="s">
        <v>33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>
        <f t="array" ref="R46">SUMPRODUCT(IFERROR(SEARCH(R$6,$E46:$P46),0),IFERROR(--MID($E46:$P46,SEARCH("/",$E46:$P46)+1,5),0))</f>
        <v>0</v>
      </c>
      <c r="S46" s="17">
        <f t="array" ref="S46">SUMPRODUCT(IFERROR(--MID($E46:$P46,SEARCH("/",$E46:$P46)+1,5),0))-$R46</f>
        <v>0</v>
      </c>
      <c r="T46" s="17"/>
      <c r="U46" s="17"/>
      <c r="V46" s="17"/>
    </row>
    <row r="47" spans="1:22" s="46" customFormat="1" ht="26.25" x14ac:dyDescent="0.4">
      <c r="A47" s="57">
        <v>20</v>
      </c>
      <c r="B47" s="77" t="s">
        <v>215</v>
      </c>
      <c r="C47" s="57">
        <v>10535</v>
      </c>
      <c r="D47" s="40" t="s">
        <v>32</v>
      </c>
      <c r="E47" s="17" t="s">
        <v>144</v>
      </c>
      <c r="F47" s="17" t="s">
        <v>144</v>
      </c>
      <c r="G47" s="17" t="s">
        <v>144</v>
      </c>
      <c r="H47" s="17" t="s">
        <v>145</v>
      </c>
      <c r="I47" s="17" t="s">
        <v>144</v>
      </c>
      <c r="J47" s="17" t="s">
        <v>144</v>
      </c>
      <c r="K47" s="17" t="s">
        <v>144</v>
      </c>
      <c r="L47" s="17" t="s">
        <v>144</v>
      </c>
      <c r="M47" s="17" t="s">
        <v>144</v>
      </c>
      <c r="N47" s="17" t="s">
        <v>145</v>
      </c>
      <c r="O47" s="17" t="s">
        <v>144</v>
      </c>
      <c r="P47" s="17" t="s">
        <v>144</v>
      </c>
      <c r="Q47" s="17"/>
      <c r="R47" s="17">
        <f t="array" ref="R47">SUMPRODUCT(IFERROR(SEARCH(R$6,$E47:$P47),0),IFERROR(--MID($E47:$P47,SEARCH("/",$E47:$P47)+1,5),0))</f>
        <v>60</v>
      </c>
      <c r="S47" s="17">
        <f t="array" ref="S47">SUMPRODUCT(IFERROR(--MID($E47:$P47,SEARCH("/",$E47:$P47)+1,5),0))-$R47</f>
        <v>24</v>
      </c>
      <c r="T47" s="17"/>
      <c r="U47" s="17">
        <f>S47+R47</f>
        <v>84</v>
      </c>
      <c r="V47" s="17"/>
    </row>
    <row r="48" spans="1:22" s="46" customFormat="1" ht="26.25" x14ac:dyDescent="0.4">
      <c r="A48" s="57"/>
      <c r="B48" s="77"/>
      <c r="C48" s="57"/>
      <c r="D48" s="40" t="s">
        <v>33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>
        <f t="array" ref="R48">SUMPRODUCT(IFERROR(SEARCH(R$6,$E48:$P48),0),IFERROR(--MID($E48:$P48,SEARCH("/",$E48:$P48)+1,5),0))</f>
        <v>0</v>
      </c>
      <c r="S48" s="17">
        <f t="array" ref="S48">SUMPRODUCT(IFERROR(--MID($E48:$P48,SEARCH("/",$E48:$P48)+1,5),0))-$R48</f>
        <v>0</v>
      </c>
      <c r="T48" s="17"/>
      <c r="U48" s="17"/>
      <c r="V48" s="17"/>
    </row>
    <row r="49" spans="1:22" s="46" customFormat="1" ht="26.25" x14ac:dyDescent="0.4">
      <c r="A49" s="57">
        <v>21</v>
      </c>
      <c r="B49" s="77" t="s">
        <v>216</v>
      </c>
      <c r="C49" s="57">
        <v>14</v>
      </c>
      <c r="D49" s="40" t="s">
        <v>32</v>
      </c>
      <c r="E49" s="17" t="s">
        <v>144</v>
      </c>
      <c r="F49" s="17" t="s">
        <v>144</v>
      </c>
      <c r="G49" s="17" t="s">
        <v>144</v>
      </c>
      <c r="H49" s="17" t="s">
        <v>144</v>
      </c>
      <c r="I49" s="17" t="s">
        <v>144</v>
      </c>
      <c r="J49" s="17" t="s">
        <v>145</v>
      </c>
      <c r="K49" s="17" t="s">
        <v>144</v>
      </c>
      <c r="L49" s="17" t="s">
        <v>144</v>
      </c>
      <c r="M49" s="17" t="s">
        <v>144</v>
      </c>
      <c r="N49" s="17" t="s">
        <v>144</v>
      </c>
      <c r="O49" s="17" t="s">
        <v>144</v>
      </c>
      <c r="P49" s="17" t="s">
        <v>145</v>
      </c>
      <c r="Q49" s="47" t="s">
        <v>186</v>
      </c>
      <c r="R49" s="17">
        <f t="array" ref="R49">SUMPRODUCT(IFERROR(SEARCH(R$6,$E49:$P49),0),IFERROR(--MID($E49:$P49,SEARCH("/",$E49:$P49)+1,5),0))</f>
        <v>60</v>
      </c>
      <c r="S49" s="17">
        <f t="array" ref="S49">SUMPRODUCT(IFERROR(--MID($E49:$P49,SEARCH("/",$E49:$P49)+1,5),0))-$R49</f>
        <v>24</v>
      </c>
      <c r="T49" s="17"/>
      <c r="U49" s="17">
        <f>S49+R49</f>
        <v>84</v>
      </c>
      <c r="V49" s="17"/>
    </row>
    <row r="50" spans="1:22" s="46" customFormat="1" ht="26.25" x14ac:dyDescent="0.4">
      <c r="A50" s="57"/>
      <c r="B50" s="77"/>
      <c r="C50" s="57"/>
      <c r="D50" s="40" t="s">
        <v>33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52">
        <v>2003</v>
      </c>
      <c r="R50" s="17">
        <f t="array" ref="R50">SUMPRODUCT(IFERROR(SEARCH(R$6,$E50:$P50),0),IFERROR(--MID($E50:$P50,SEARCH("/",$E50:$P50)+1,5),0))</f>
        <v>0</v>
      </c>
      <c r="S50" s="17">
        <f t="array" ref="S50">SUMPRODUCT(IFERROR(--MID($E50:$P50,SEARCH("/",$E50:$P50)+1,5),0))-$R50</f>
        <v>0</v>
      </c>
      <c r="T50" s="17"/>
      <c r="U50" s="17"/>
      <c r="V50" s="17"/>
    </row>
    <row r="51" spans="1:22" s="46" customFormat="1" ht="26.25" x14ac:dyDescent="0.4">
      <c r="A51" s="57">
        <v>22</v>
      </c>
      <c r="B51" s="77" t="s">
        <v>217</v>
      </c>
      <c r="C51" s="57">
        <v>10536</v>
      </c>
      <c r="D51" s="40" t="s">
        <v>32</v>
      </c>
      <c r="E51" s="17" t="s">
        <v>144</v>
      </c>
      <c r="F51" s="17" t="s">
        <v>145</v>
      </c>
      <c r="G51" s="17" t="s">
        <v>144</v>
      </c>
      <c r="H51" s="17" t="s">
        <v>144</v>
      </c>
      <c r="I51" s="17" t="s">
        <v>144</v>
      </c>
      <c r="J51" s="17" t="s">
        <v>144</v>
      </c>
      <c r="K51" s="17" t="s">
        <v>144</v>
      </c>
      <c r="L51" s="17" t="s">
        <v>145</v>
      </c>
      <c r="M51" s="17" t="s">
        <v>144</v>
      </c>
      <c r="N51" s="17" t="s">
        <v>144</v>
      </c>
      <c r="O51" s="17" t="s">
        <v>144</v>
      </c>
      <c r="P51" s="28" t="s">
        <v>144</v>
      </c>
      <c r="Q51" s="53" t="s">
        <v>180</v>
      </c>
      <c r="R51" s="17">
        <f t="array" ref="R51">SUMPRODUCT(IFERROR(SEARCH(R$6,$E51:$P51),0),IFERROR(--MID($E51:$P51,SEARCH("/",$E51:$P51)+1,5),0))</f>
        <v>60</v>
      </c>
      <c r="S51" s="17">
        <f t="array" ref="S51">SUMPRODUCT(IFERROR(--MID($E51:$P51,SEARCH("/",$E51:$P51)+1,5),0))-$R51</f>
        <v>24</v>
      </c>
      <c r="T51" s="17"/>
      <c r="U51" s="17">
        <f>S51+R51</f>
        <v>84</v>
      </c>
      <c r="V51" s="17"/>
    </row>
    <row r="52" spans="1:22" s="46" customFormat="1" ht="26.25" x14ac:dyDescent="0.4">
      <c r="A52" s="57"/>
      <c r="B52" s="77"/>
      <c r="C52" s="57"/>
      <c r="D52" s="40" t="s">
        <v>33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28"/>
      <c r="Q52" s="54">
        <v>2003</v>
      </c>
      <c r="R52" s="17">
        <f t="array" ref="R52">SUMPRODUCT(IFERROR(SEARCH(R$6,$E52:$P52),0),IFERROR(--MID($E52:$P52,SEARCH("/",$E52:$P52)+1,5),0))</f>
        <v>0</v>
      </c>
      <c r="S52" s="17">
        <f t="array" ref="S52">SUMPRODUCT(IFERROR(--MID($E52:$P52,SEARCH("/",$E52:$P52)+1,5),0))-$R52</f>
        <v>0</v>
      </c>
      <c r="T52" s="17"/>
      <c r="U52" s="17"/>
      <c r="V52" s="17"/>
    </row>
    <row r="53" spans="1:22" s="46" customFormat="1" ht="26.25" x14ac:dyDescent="0.4">
      <c r="A53" s="57">
        <v>23</v>
      </c>
      <c r="B53" s="77" t="s">
        <v>51</v>
      </c>
      <c r="C53" s="57">
        <v>10537</v>
      </c>
      <c r="D53" s="40" t="s">
        <v>32</v>
      </c>
      <c r="E53" s="17" t="s">
        <v>144</v>
      </c>
      <c r="F53" s="17" t="s">
        <v>145</v>
      </c>
      <c r="G53" s="17" t="s">
        <v>144</v>
      </c>
      <c r="H53" s="17" t="s">
        <v>144</v>
      </c>
      <c r="I53" s="17" t="s">
        <v>144</v>
      </c>
      <c r="J53" s="17" t="s">
        <v>144</v>
      </c>
      <c r="K53" s="17" t="s">
        <v>144</v>
      </c>
      <c r="L53" s="17" t="s">
        <v>145</v>
      </c>
      <c r="M53" s="17" t="s">
        <v>144</v>
      </c>
      <c r="N53" s="17" t="s">
        <v>144</v>
      </c>
      <c r="O53" s="17" t="s">
        <v>144</v>
      </c>
      <c r="P53" s="17" t="s">
        <v>144</v>
      </c>
      <c r="Q53" s="53" t="s">
        <v>180</v>
      </c>
      <c r="R53" s="17">
        <f t="array" ref="R53">SUMPRODUCT(IFERROR(SEARCH(R$6,$E53:$P53),0),IFERROR(--MID($E53:$P53,SEARCH("/",$E53:$P53)+1,5),0))</f>
        <v>60</v>
      </c>
      <c r="S53" s="17">
        <f t="array" ref="S53">SUMPRODUCT(IFERROR(--MID($E53:$P53,SEARCH("/",$E53:$P53)+1,5),0))-$R53</f>
        <v>24</v>
      </c>
      <c r="T53" s="17"/>
      <c r="U53" s="17">
        <f>S53+R53</f>
        <v>84</v>
      </c>
      <c r="V53" s="17"/>
    </row>
    <row r="54" spans="1:22" s="46" customFormat="1" ht="26.25" x14ac:dyDescent="0.4">
      <c r="A54" s="57"/>
      <c r="B54" s="77"/>
      <c r="C54" s="57"/>
      <c r="D54" s="40" t="s">
        <v>33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54">
        <v>2006</v>
      </c>
      <c r="R54" s="17">
        <f t="array" ref="R54">SUMPRODUCT(IFERROR(SEARCH(R$6,$E54:$P54),0),IFERROR(--MID($E54:$P54,SEARCH("/",$E54:$P54)+1,5),0))</f>
        <v>0</v>
      </c>
      <c r="S54" s="17">
        <f t="array" ref="S54">SUMPRODUCT(IFERROR(--MID($E54:$P54,SEARCH("/",$E54:$P54)+1,5),0))-$R54</f>
        <v>0</v>
      </c>
      <c r="T54" s="17"/>
      <c r="U54" s="17"/>
      <c r="V54" s="17"/>
    </row>
    <row r="55" spans="1:22" s="46" customFormat="1" ht="26.25" x14ac:dyDescent="0.4">
      <c r="A55" s="57">
        <v>24</v>
      </c>
      <c r="B55" s="77" t="s">
        <v>52</v>
      </c>
      <c r="C55" s="57">
        <v>10538</v>
      </c>
      <c r="D55" s="40" t="s">
        <v>32</v>
      </c>
      <c r="E55" s="17" t="s">
        <v>145</v>
      </c>
      <c r="F55" s="17"/>
      <c r="G55" s="17"/>
      <c r="H55" s="17" t="s">
        <v>144</v>
      </c>
      <c r="I55" s="17"/>
      <c r="J55" s="17"/>
      <c r="K55" s="17" t="s">
        <v>144</v>
      </c>
      <c r="L55" s="17"/>
      <c r="M55" s="17"/>
      <c r="N55" s="17" t="s">
        <v>144</v>
      </c>
      <c r="O55" s="17"/>
      <c r="P55" s="17"/>
      <c r="Q55" s="53" t="s">
        <v>182</v>
      </c>
      <c r="R55" s="17">
        <f t="array" ref="R55">SUMPRODUCT(IFERROR(SEARCH(R$6,$E55:$P55),0),IFERROR(--MID($E55:$P55,SEARCH("/",$E55:$P55)+1,5),0))</f>
        <v>18</v>
      </c>
      <c r="S55" s="17">
        <f t="array" ref="S55">SUMPRODUCT(IFERROR(--MID($E55:$P55,SEARCH("/",$E55:$P55)+1,5),0))-$R55</f>
        <v>12</v>
      </c>
      <c r="T55" s="17"/>
      <c r="U55" s="17">
        <f>S55+R55</f>
        <v>30</v>
      </c>
      <c r="V55" s="17"/>
    </row>
    <row r="56" spans="1:22" s="46" customFormat="1" ht="26.25" x14ac:dyDescent="0.4">
      <c r="A56" s="57"/>
      <c r="B56" s="77"/>
      <c r="C56" s="57"/>
      <c r="D56" s="40" t="s">
        <v>33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54">
        <v>2004</v>
      </c>
      <c r="R56" s="17">
        <f t="array" ref="R56">SUMPRODUCT(IFERROR(SEARCH(R$6,$E56:$P56),0),IFERROR(--MID($E56:$P56,SEARCH("/",$E56:$P56)+1,5),0))</f>
        <v>0</v>
      </c>
      <c r="S56" s="17">
        <f t="array" ref="S56">SUMPRODUCT(IFERROR(--MID($E56:$P56,SEARCH("/",$E56:$P56)+1,5),0))-$R56</f>
        <v>0</v>
      </c>
      <c r="T56" s="17"/>
      <c r="U56" s="17"/>
      <c r="V56" s="17"/>
    </row>
    <row r="57" spans="1:22" s="46" customFormat="1" ht="26.25" x14ac:dyDescent="0.4">
      <c r="A57" s="57">
        <v>25</v>
      </c>
      <c r="B57" s="77" t="s">
        <v>53</v>
      </c>
      <c r="C57" s="57">
        <v>10539</v>
      </c>
      <c r="D57" s="40" t="s">
        <v>32</v>
      </c>
      <c r="E57" s="17"/>
      <c r="F57" s="17" t="s">
        <v>145</v>
      </c>
      <c r="G57" s="17"/>
      <c r="H57" s="17"/>
      <c r="I57" s="17" t="s">
        <v>144</v>
      </c>
      <c r="J57" s="17"/>
      <c r="K57" s="17"/>
      <c r="L57" s="17" t="s">
        <v>144</v>
      </c>
      <c r="M57" s="17"/>
      <c r="N57" s="17"/>
      <c r="O57" s="17" t="s">
        <v>144</v>
      </c>
      <c r="P57" s="17"/>
      <c r="Q57" s="53" t="s">
        <v>180</v>
      </c>
      <c r="R57" s="17">
        <f t="array" ref="R57">SUMPRODUCT(IFERROR(SEARCH(R$6,$E57:$P57),0),IFERROR(--MID($E57:$P57,SEARCH("/",$E57:$P57)+1,5),0))</f>
        <v>18</v>
      </c>
      <c r="S57" s="17">
        <f t="array" ref="S57">SUMPRODUCT(IFERROR(--MID($E57:$P57,SEARCH("/",$E57:$P57)+1,5),0))-$R57</f>
        <v>12</v>
      </c>
      <c r="T57" s="17"/>
      <c r="U57" s="17">
        <f>S57+R57</f>
        <v>30</v>
      </c>
      <c r="V57" s="17"/>
    </row>
    <row r="58" spans="1:22" s="46" customFormat="1" ht="26.25" x14ac:dyDescent="0.4">
      <c r="A58" s="57"/>
      <c r="B58" s="77"/>
      <c r="C58" s="57"/>
      <c r="D58" s="40" t="s">
        <v>33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54">
        <v>2006</v>
      </c>
      <c r="R58" s="17">
        <f t="array" ref="R58">SUMPRODUCT(IFERROR(SEARCH(R$6,$E58:$P58),0),IFERROR(--MID($E58:$P58,SEARCH("/",$E58:$P58)+1,5),0))</f>
        <v>0</v>
      </c>
      <c r="S58" s="17">
        <f t="array" ref="S58">SUMPRODUCT(IFERROR(--MID($E58:$P58,SEARCH("/",$E58:$P58)+1,5),0))-$R58</f>
        <v>0</v>
      </c>
      <c r="T58" s="17"/>
      <c r="U58" s="17"/>
      <c r="V58" s="17"/>
    </row>
    <row r="59" spans="1:22" s="46" customFormat="1" ht="26.25" x14ac:dyDescent="0.4">
      <c r="A59" s="57">
        <v>26</v>
      </c>
      <c r="B59" s="77" t="s">
        <v>54</v>
      </c>
      <c r="C59" s="57">
        <v>10519</v>
      </c>
      <c r="D59" s="40" t="s">
        <v>32</v>
      </c>
      <c r="E59" s="17"/>
      <c r="F59" s="17"/>
      <c r="G59" s="17" t="s">
        <v>144</v>
      </c>
      <c r="H59" s="17"/>
      <c r="I59" s="17"/>
      <c r="J59" s="17" t="s">
        <v>144</v>
      </c>
      <c r="K59" s="17"/>
      <c r="L59" s="17"/>
      <c r="M59" s="17" t="s">
        <v>163</v>
      </c>
      <c r="N59" s="17"/>
      <c r="O59" s="17"/>
      <c r="P59" s="17" t="s">
        <v>144</v>
      </c>
      <c r="Q59" s="53" t="s">
        <v>182</v>
      </c>
      <c r="R59" s="17">
        <f t="array" ref="R59">SUMPRODUCT(IFERROR(SEARCH(R$6,$E59:$P59),0),IFERROR(--MID($E59:$P59,SEARCH("/",$E59:$P59)+1,5),0))</f>
        <v>18</v>
      </c>
      <c r="S59" s="17">
        <f t="array" ref="S59">SUMPRODUCT(IFERROR(--MID($E59:$P59,SEARCH("/",$E59:$P59)+1,5),0))-$R59</f>
        <v>16</v>
      </c>
      <c r="T59" s="17"/>
      <c r="U59" s="17">
        <f>S59+R59</f>
        <v>34</v>
      </c>
      <c r="V59" s="17"/>
    </row>
    <row r="60" spans="1:22" s="46" customFormat="1" ht="26.25" x14ac:dyDescent="0.4">
      <c r="A60" s="57"/>
      <c r="B60" s="77"/>
      <c r="C60" s="57"/>
      <c r="D60" s="40" t="s">
        <v>33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54">
        <v>2003</v>
      </c>
      <c r="R60" s="17">
        <f t="array" ref="R60">SUMPRODUCT(IFERROR(SEARCH(R$6,$E60:$P60),0),IFERROR(--MID($E60:$P60,SEARCH("/",$E60:$P60)+1,5),0))</f>
        <v>0</v>
      </c>
      <c r="S60" s="17">
        <f t="array" ref="S60">SUMPRODUCT(IFERROR(--MID($E60:$P60,SEARCH("/",$E60:$P60)+1,5),0))-$R60</f>
        <v>0</v>
      </c>
      <c r="T60" s="17"/>
      <c r="U60" s="17"/>
      <c r="V60" s="17"/>
    </row>
    <row r="61" spans="1:22" s="46" customFormat="1" ht="26.25" x14ac:dyDescent="0.4">
      <c r="A61" s="57">
        <v>27</v>
      </c>
      <c r="B61" s="77" t="s">
        <v>55</v>
      </c>
      <c r="C61" s="57">
        <v>10520</v>
      </c>
      <c r="D61" s="40" t="s">
        <v>32</v>
      </c>
      <c r="E61" s="17" t="s">
        <v>144</v>
      </c>
      <c r="F61" s="17"/>
      <c r="G61" s="17"/>
      <c r="H61" s="17" t="s">
        <v>144</v>
      </c>
      <c r="I61" s="17"/>
      <c r="J61" s="17"/>
      <c r="K61" s="17" t="s">
        <v>144</v>
      </c>
      <c r="L61" s="17"/>
      <c r="M61" s="17"/>
      <c r="N61" s="17" t="s">
        <v>163</v>
      </c>
      <c r="O61" s="17"/>
      <c r="P61" s="17"/>
      <c r="Q61" s="53" t="s">
        <v>182</v>
      </c>
      <c r="R61" s="17">
        <f t="array" ref="R61">SUMPRODUCT(IFERROR(SEARCH(R$6,$E61:$P61),0),IFERROR(--MID($E61:$P61,SEARCH("/",$E61:$P61)+1,5),0))</f>
        <v>18</v>
      </c>
      <c r="S61" s="17">
        <f t="array" ref="S61">SUMPRODUCT(IFERROR(--MID($E61:$P61,SEARCH("/",$E61:$P61)+1,5),0))-$R61</f>
        <v>16</v>
      </c>
      <c r="T61" s="17"/>
      <c r="U61" s="17">
        <f>S61+R61</f>
        <v>34</v>
      </c>
      <c r="V61" s="17"/>
    </row>
    <row r="62" spans="1:22" s="46" customFormat="1" ht="26.25" x14ac:dyDescent="0.4">
      <c r="A62" s="57"/>
      <c r="B62" s="77"/>
      <c r="C62" s="57"/>
      <c r="D62" s="40" t="s">
        <v>33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54">
        <v>2003</v>
      </c>
      <c r="R62" s="17">
        <f t="array" ref="R62">SUMPRODUCT(IFERROR(SEARCH(R$6,$E62:$P62),0),IFERROR(--MID($E62:$P62,SEARCH("/",$E62:$P62)+1,5),0))</f>
        <v>0</v>
      </c>
      <c r="S62" s="17">
        <f t="array" ref="S62">SUMPRODUCT(IFERROR(--MID($E62:$P62,SEARCH("/",$E62:$P62)+1,5),0))-$R62</f>
        <v>0</v>
      </c>
      <c r="T62" s="17"/>
      <c r="U62" s="17"/>
      <c r="V62" s="17"/>
    </row>
    <row r="63" spans="1:22" s="46" customFormat="1" ht="26.25" x14ac:dyDescent="0.4">
      <c r="A63" s="57">
        <v>28</v>
      </c>
      <c r="B63" s="77" t="s">
        <v>56</v>
      </c>
      <c r="C63" s="57">
        <v>10521</v>
      </c>
      <c r="D63" s="40" t="s">
        <v>32</v>
      </c>
      <c r="E63" s="17"/>
      <c r="F63" s="17" t="s">
        <v>144</v>
      </c>
      <c r="G63" s="17"/>
      <c r="H63" s="17"/>
      <c r="I63" s="17" t="s">
        <v>144</v>
      </c>
      <c r="J63" s="17"/>
      <c r="K63" s="17"/>
      <c r="L63" s="17" t="s">
        <v>144</v>
      </c>
      <c r="M63" s="17"/>
      <c r="N63" s="17"/>
      <c r="O63" s="17" t="s">
        <v>163</v>
      </c>
      <c r="P63" s="17"/>
      <c r="Q63" s="53" t="s">
        <v>182</v>
      </c>
      <c r="R63" s="17">
        <f t="array" ref="R63">SUMPRODUCT(IFERROR(SEARCH(R$6,$E63:$P63),0),IFERROR(--MID($E63:$P63,SEARCH("/",$E63:$P63)+1,5),0))</f>
        <v>18</v>
      </c>
      <c r="S63" s="17">
        <f t="array" ref="S63">SUMPRODUCT(IFERROR(--MID($E63:$P63,SEARCH("/",$E63:$P63)+1,5),0))-$R63</f>
        <v>16</v>
      </c>
      <c r="T63" s="17"/>
      <c r="U63" s="17">
        <f>S63+R63</f>
        <v>34</v>
      </c>
      <c r="V63" s="17"/>
    </row>
    <row r="64" spans="1:22" s="46" customFormat="1" ht="26.25" x14ac:dyDescent="0.4">
      <c r="A64" s="57"/>
      <c r="B64" s="77"/>
      <c r="C64" s="57"/>
      <c r="D64" s="40" t="s">
        <v>33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54">
        <v>2003</v>
      </c>
      <c r="R64" s="17">
        <f t="array" ref="R64">SUMPRODUCT(IFERROR(SEARCH(R$6,$E64:$P64),0),IFERROR(--MID($E64:$P64,SEARCH("/",$E64:$P64)+1,5),0))</f>
        <v>0</v>
      </c>
      <c r="S64" s="17">
        <f t="array" ref="S64">SUMPRODUCT(IFERROR(--MID($E64:$P64,SEARCH("/",$E64:$P64)+1,5),0))-$R64</f>
        <v>0</v>
      </c>
      <c r="T64" s="17"/>
      <c r="U64" s="17"/>
      <c r="V64" s="17"/>
    </row>
    <row r="65" spans="1:22" s="46" customFormat="1" ht="26.25" x14ac:dyDescent="0.4">
      <c r="A65" s="57">
        <v>29</v>
      </c>
      <c r="B65" s="77" t="s">
        <v>57</v>
      </c>
      <c r="C65" s="40">
        <v>10504</v>
      </c>
      <c r="D65" s="40" t="s">
        <v>32</v>
      </c>
      <c r="E65" s="17"/>
      <c r="F65" s="17"/>
      <c r="G65" s="17" t="s">
        <v>144</v>
      </c>
      <c r="H65" s="17"/>
      <c r="I65" s="17"/>
      <c r="J65" s="17"/>
      <c r="K65" s="17" t="s">
        <v>144</v>
      </c>
      <c r="L65" s="17"/>
      <c r="M65" s="17"/>
      <c r="N65" s="17"/>
      <c r="O65" s="17" t="s">
        <v>145</v>
      </c>
      <c r="P65" s="17"/>
      <c r="Q65" s="53" t="s">
        <v>187</v>
      </c>
      <c r="R65" s="17">
        <f t="array" ref="R65">SUMPRODUCT(IFERROR(SEARCH(R$6,$E65:$P65),0),IFERROR(--MID($E65:$P65,SEARCH("/",$E65:$P65)+1,5),0))</f>
        <v>12</v>
      </c>
      <c r="S65" s="17">
        <f t="array" ref="S65">SUMPRODUCT(IFERROR(--MID($E65:$P65,SEARCH("/",$E65:$P65)+1,5),0))-$R65</f>
        <v>12</v>
      </c>
      <c r="T65" s="17"/>
      <c r="U65" s="17">
        <f>S65+R65</f>
        <v>24</v>
      </c>
      <c r="V65" s="17"/>
    </row>
    <row r="66" spans="1:22" s="46" customFormat="1" ht="26.25" x14ac:dyDescent="0.4">
      <c r="A66" s="57"/>
      <c r="B66" s="77"/>
      <c r="C66" s="40">
        <v>10505</v>
      </c>
      <c r="D66" s="40" t="s">
        <v>33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54">
        <v>2003</v>
      </c>
      <c r="R66" s="17">
        <f t="array" ref="R66">SUMPRODUCT(IFERROR(SEARCH(R$6,$E66:$P66),0),IFERROR(--MID($E66:$P66,SEARCH("/",$E66:$P66)+1,5),0))</f>
        <v>0</v>
      </c>
      <c r="S66" s="17">
        <f t="array" ref="S66">SUMPRODUCT(IFERROR(--MID($E66:$P66,SEARCH("/",$E66:$P66)+1,5),0))-$R66</f>
        <v>0</v>
      </c>
      <c r="T66" s="17"/>
      <c r="U66" s="17"/>
      <c r="V66" s="17"/>
    </row>
    <row r="67" spans="1:22" s="46" customFormat="1" ht="26.25" x14ac:dyDescent="0.4">
      <c r="A67" s="57">
        <v>30</v>
      </c>
      <c r="B67" s="77" t="s">
        <v>58</v>
      </c>
      <c r="C67" s="40">
        <v>10506</v>
      </c>
      <c r="D67" s="40" t="s">
        <v>32</v>
      </c>
      <c r="E67" s="17"/>
      <c r="F67" s="17"/>
      <c r="G67" s="17"/>
      <c r="H67" s="17" t="s">
        <v>144</v>
      </c>
      <c r="I67" s="17"/>
      <c r="J67" s="17"/>
      <c r="K67" s="17"/>
      <c r="L67" s="17" t="s">
        <v>144</v>
      </c>
      <c r="M67" s="17"/>
      <c r="N67" s="17"/>
      <c r="O67" s="17"/>
      <c r="P67" s="17" t="s">
        <v>145</v>
      </c>
      <c r="Q67" s="53" t="s">
        <v>187</v>
      </c>
      <c r="R67" s="17">
        <f t="array" ref="R67">SUMPRODUCT(IFERROR(SEARCH(R$6,$E67:$P67),0),IFERROR(--MID($E67:$P67,SEARCH("/",$E67:$P67)+1,5),0))</f>
        <v>12</v>
      </c>
      <c r="S67" s="17">
        <f t="array" ref="S67">SUMPRODUCT(IFERROR(--MID($E67:$P67,SEARCH("/",$E67:$P67)+1,5),0))-$R67</f>
        <v>12</v>
      </c>
      <c r="T67" s="17"/>
      <c r="U67" s="17">
        <f>S67+R67</f>
        <v>24</v>
      </c>
      <c r="V67" s="17"/>
    </row>
    <row r="68" spans="1:22" s="46" customFormat="1" ht="26.25" x14ac:dyDescent="0.4">
      <c r="A68" s="57"/>
      <c r="B68" s="77"/>
      <c r="C68" s="40">
        <v>10507</v>
      </c>
      <c r="D68" s="40" t="s">
        <v>33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54">
        <v>2003</v>
      </c>
      <c r="R68" s="17">
        <f t="array" ref="R68">SUMPRODUCT(IFERROR(SEARCH(R$6,$E68:$P68),0),IFERROR(--MID($E68:$P68,SEARCH("/",$E68:$P68)+1,5),0))</f>
        <v>0</v>
      </c>
      <c r="S68" s="17">
        <f t="array" ref="S68">SUMPRODUCT(IFERROR(--MID($E68:$P68,SEARCH("/",$E68:$P68)+1,5),0))-$R68</f>
        <v>0</v>
      </c>
      <c r="T68" s="17"/>
      <c r="U68" s="17"/>
      <c r="V68" s="17"/>
    </row>
    <row r="69" spans="1:22" s="46" customFormat="1" ht="26.25" x14ac:dyDescent="0.4">
      <c r="A69" s="57">
        <v>31</v>
      </c>
      <c r="B69" s="77" t="s">
        <v>59</v>
      </c>
      <c r="C69" s="40">
        <v>10508</v>
      </c>
      <c r="D69" s="40" t="s">
        <v>32</v>
      </c>
      <c r="E69" s="17"/>
      <c r="F69" s="17"/>
      <c r="G69" s="17" t="s">
        <v>144</v>
      </c>
      <c r="H69" s="17"/>
      <c r="I69" s="17"/>
      <c r="J69" s="17"/>
      <c r="K69" s="17" t="s">
        <v>144</v>
      </c>
      <c r="L69" s="17"/>
      <c r="M69" s="17"/>
      <c r="N69" s="17"/>
      <c r="O69" s="17" t="s">
        <v>145</v>
      </c>
      <c r="P69" s="17"/>
      <c r="Q69" s="53" t="s">
        <v>187</v>
      </c>
      <c r="R69" s="17">
        <f t="array" ref="R69">SUMPRODUCT(IFERROR(SEARCH(R$6,$E69:$P69),0),IFERROR(--MID($E69:$P69,SEARCH("/",$E69:$P69)+1,5),0))</f>
        <v>12</v>
      </c>
      <c r="S69" s="17">
        <f t="array" ref="S69">SUMPRODUCT(IFERROR(--MID($E69:$P69,SEARCH("/",$E69:$P69)+1,5),0))-$R69</f>
        <v>12</v>
      </c>
      <c r="T69" s="17"/>
      <c r="U69" s="17">
        <f>S69+R69</f>
        <v>24</v>
      </c>
      <c r="V69" s="17"/>
    </row>
    <row r="70" spans="1:22" s="46" customFormat="1" ht="26.25" x14ac:dyDescent="0.4">
      <c r="A70" s="57"/>
      <c r="B70" s="77"/>
      <c r="C70" s="40">
        <v>10509</v>
      </c>
      <c r="D70" s="40" t="s">
        <v>33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54">
        <v>2003</v>
      </c>
      <c r="R70" s="17">
        <f t="array" ref="R70">SUMPRODUCT(IFERROR(SEARCH(R$6,$E70:$P70),0),IFERROR(--MID($E70:$P70,SEARCH("/",$E70:$P70)+1,5),0))</f>
        <v>0</v>
      </c>
      <c r="S70" s="17">
        <f t="array" ref="S70">SUMPRODUCT(IFERROR(--MID($E70:$P70,SEARCH("/",$E70:$P70)+1,5),0))-$R70</f>
        <v>0</v>
      </c>
      <c r="T70" s="17"/>
      <c r="U70" s="17"/>
      <c r="V70" s="17"/>
    </row>
    <row r="71" spans="1:22" s="46" customFormat="1" ht="26.25" x14ac:dyDescent="0.4">
      <c r="A71" s="57">
        <v>32</v>
      </c>
      <c r="B71" s="77" t="s">
        <v>60</v>
      </c>
      <c r="C71" s="40">
        <v>10510</v>
      </c>
      <c r="D71" s="40" t="s">
        <v>32</v>
      </c>
      <c r="E71" s="17"/>
      <c r="F71" s="17"/>
      <c r="G71" s="17"/>
      <c r="H71" s="17" t="s">
        <v>145</v>
      </c>
      <c r="I71" s="17"/>
      <c r="J71" s="17"/>
      <c r="K71" s="17"/>
      <c r="L71" s="17" t="s">
        <v>144</v>
      </c>
      <c r="M71" s="17"/>
      <c r="N71" s="17"/>
      <c r="O71" s="17"/>
      <c r="P71" s="17" t="s">
        <v>144</v>
      </c>
      <c r="Q71" s="53" t="s">
        <v>187</v>
      </c>
      <c r="R71" s="17">
        <f t="array" ref="R71">SUMPRODUCT(IFERROR(SEARCH(R$6,$E71:$P71),0),IFERROR(--MID($E71:$P71,SEARCH("/",$E71:$P71)+1,5),0))</f>
        <v>12</v>
      </c>
      <c r="S71" s="17">
        <f t="array" ref="S71">SUMPRODUCT(IFERROR(--MID($E71:$P71,SEARCH("/",$E71:$P71)+1,5),0))-$R71</f>
        <v>12</v>
      </c>
      <c r="T71" s="17"/>
      <c r="U71" s="17">
        <f>S71+R71</f>
        <v>24</v>
      </c>
      <c r="V71" s="17"/>
    </row>
    <row r="72" spans="1:22" s="46" customFormat="1" ht="26.25" x14ac:dyDescent="0.4">
      <c r="A72" s="57"/>
      <c r="B72" s="77"/>
      <c r="C72" s="40">
        <v>10511</v>
      </c>
      <c r="D72" s="40" t="s">
        <v>33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54">
        <v>2003</v>
      </c>
      <c r="R72" s="17">
        <f t="array" ref="R72">SUMPRODUCT(IFERROR(SEARCH(R$6,$E72:$P72),0),IFERROR(--MID($E72:$P72,SEARCH("/",$E72:$P72)+1,5),0))</f>
        <v>0</v>
      </c>
      <c r="S72" s="17">
        <f t="array" ref="S72">SUMPRODUCT(IFERROR(--MID($E72:$P72,SEARCH("/",$E72:$P72)+1,5),0))-$R72</f>
        <v>0</v>
      </c>
      <c r="T72" s="17"/>
      <c r="U72" s="17"/>
      <c r="V72" s="17"/>
    </row>
    <row r="73" spans="1:22" s="46" customFormat="1" ht="26.25" x14ac:dyDescent="0.4">
      <c r="A73" s="57">
        <v>33</v>
      </c>
      <c r="B73" s="77" t="s">
        <v>61</v>
      </c>
      <c r="C73" s="57">
        <v>10472</v>
      </c>
      <c r="D73" s="40" t="s">
        <v>32</v>
      </c>
      <c r="E73" s="17"/>
      <c r="F73" s="17"/>
      <c r="G73" s="17"/>
      <c r="H73" s="17" t="s">
        <v>158</v>
      </c>
      <c r="I73" s="17"/>
      <c r="J73" s="17"/>
      <c r="K73" s="17"/>
      <c r="L73" s="17"/>
      <c r="M73" s="17"/>
      <c r="N73" s="17"/>
      <c r="O73" s="17"/>
      <c r="P73" s="17" t="s">
        <v>158</v>
      </c>
      <c r="Q73" s="17"/>
      <c r="R73" s="17">
        <f t="array" ref="R73">SUMPRODUCT(IFERROR(SEARCH(R$6,$E73:$P73),0),IFERROR(--MID($E73:$P73,SEARCH("/",$E73:$P73)+1,5),0))</f>
        <v>0</v>
      </c>
      <c r="S73" s="17">
        <f t="array" ref="S73">SUMPRODUCT(IFERROR(--MID($E73:$P73,SEARCH("/",$E73:$P73)+1,5),0))-$R73</f>
        <v>12</v>
      </c>
      <c r="T73" s="17"/>
      <c r="U73" s="17">
        <f>S73+R73</f>
        <v>12</v>
      </c>
      <c r="V73" s="17"/>
    </row>
    <row r="74" spans="1:22" s="46" customFormat="1" ht="26.25" x14ac:dyDescent="0.4">
      <c r="A74" s="57"/>
      <c r="B74" s="77"/>
      <c r="C74" s="57"/>
      <c r="D74" s="40" t="s">
        <v>33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>
        <f t="array" ref="R74">SUMPRODUCT(IFERROR(SEARCH(R$6,$E74:$P74),0),IFERROR(--MID($E74:$P74,SEARCH("/",$E74:$P74)+1,5),0))</f>
        <v>0</v>
      </c>
      <c r="S74" s="17">
        <f t="array" ref="S74">SUMPRODUCT(IFERROR(--MID($E74:$P74,SEARCH("/",$E74:$P74)+1,5),0))-$R74</f>
        <v>0</v>
      </c>
      <c r="T74" s="17"/>
      <c r="U74" s="17"/>
      <c r="V74" s="17"/>
    </row>
    <row r="75" spans="1:22" s="46" customFormat="1" ht="26.25" x14ac:dyDescent="0.4">
      <c r="A75" s="57">
        <v>34</v>
      </c>
      <c r="B75" s="77" t="s">
        <v>62</v>
      </c>
      <c r="C75" s="57">
        <v>10540</v>
      </c>
      <c r="D75" s="40" t="s">
        <v>32</v>
      </c>
      <c r="E75" s="17" t="s">
        <v>158</v>
      </c>
      <c r="F75" s="17"/>
      <c r="G75" s="17"/>
      <c r="H75" s="17"/>
      <c r="I75" s="17"/>
      <c r="J75" s="17"/>
      <c r="K75" s="17"/>
      <c r="L75" s="17"/>
      <c r="M75" s="17" t="s">
        <v>158</v>
      </c>
      <c r="N75" s="17"/>
      <c r="O75" s="17"/>
      <c r="P75" s="17"/>
      <c r="Q75" s="17"/>
      <c r="R75" s="17">
        <f t="array" ref="R75">SUMPRODUCT(IFERROR(SEARCH(R$6,$E75:$P75),0),IFERROR(--MID($E75:$P75,SEARCH("/",$E75:$P75)+1,5),0))</f>
        <v>0</v>
      </c>
      <c r="S75" s="17">
        <f t="array" ref="S75">SUMPRODUCT(IFERROR(--MID($E75:$P75,SEARCH("/",$E75:$P75)+1,5),0))-$R75</f>
        <v>12</v>
      </c>
      <c r="T75" s="17"/>
      <c r="U75" s="17">
        <f>S75+R75</f>
        <v>12</v>
      </c>
      <c r="V75" s="17"/>
    </row>
    <row r="76" spans="1:22" s="46" customFormat="1" ht="26.25" x14ac:dyDescent="0.4">
      <c r="A76" s="57"/>
      <c r="B76" s="77"/>
      <c r="C76" s="57"/>
      <c r="D76" s="40" t="s">
        <v>33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>
        <f t="array" ref="R76">SUMPRODUCT(IFERROR(SEARCH(R$6,$E76:$P76),0),IFERROR(--MID($E76:$P76,SEARCH("/",$E76:$P76)+1,5),0))</f>
        <v>0</v>
      </c>
      <c r="S76" s="17">
        <f t="array" ref="S76">SUMPRODUCT(IFERROR(--MID($E76:$P76,SEARCH("/",$E76:$P76)+1,5),0))-$R76</f>
        <v>0</v>
      </c>
      <c r="T76" s="17"/>
      <c r="U76" s="17"/>
      <c r="V76" s="17"/>
    </row>
    <row r="77" spans="1:22" s="46" customFormat="1" ht="26.25" x14ac:dyDescent="0.4">
      <c r="A77" s="57">
        <v>35</v>
      </c>
      <c r="B77" s="77" t="s">
        <v>63</v>
      </c>
      <c r="C77" s="57">
        <v>10541</v>
      </c>
      <c r="D77" s="40" t="s">
        <v>32</v>
      </c>
      <c r="E77" s="17"/>
      <c r="F77" s="17"/>
      <c r="G77" s="17" t="s">
        <v>158</v>
      </c>
      <c r="H77" s="17"/>
      <c r="I77" s="17"/>
      <c r="J77" s="17"/>
      <c r="K77" s="17"/>
      <c r="L77" s="17"/>
      <c r="M77" s="17"/>
      <c r="N77" s="17"/>
      <c r="O77" s="17" t="s">
        <v>158</v>
      </c>
      <c r="P77" s="17"/>
      <c r="Q77" s="17"/>
      <c r="R77" s="17">
        <f t="array" ref="R77">SUMPRODUCT(IFERROR(SEARCH(R$6,$E77:$P77),0),IFERROR(--MID($E77:$P77,SEARCH("/",$E77:$P77)+1,5),0))</f>
        <v>0</v>
      </c>
      <c r="S77" s="17">
        <f t="array" ref="S77">SUMPRODUCT(IFERROR(--MID($E77:$P77,SEARCH("/",$E77:$P77)+1,5),0))-$R77</f>
        <v>12</v>
      </c>
      <c r="T77" s="17"/>
      <c r="U77" s="17">
        <f>S77+R77</f>
        <v>12</v>
      </c>
      <c r="V77" s="17"/>
    </row>
    <row r="78" spans="1:22" s="46" customFormat="1" ht="26.25" x14ac:dyDescent="0.4">
      <c r="A78" s="57"/>
      <c r="B78" s="77"/>
      <c r="C78" s="57"/>
      <c r="D78" s="40" t="s">
        <v>33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>
        <f t="array" ref="R78">SUMPRODUCT(IFERROR(SEARCH(R$6,$E78:$P78),0),IFERROR(--MID($E78:$P78,SEARCH("/",$E78:$P78)+1,5),0))</f>
        <v>0</v>
      </c>
      <c r="S78" s="17">
        <f t="array" ref="S78">SUMPRODUCT(IFERROR(--MID($E78:$P78,SEARCH("/",$E78:$P78)+1,5),0))-$R78</f>
        <v>0</v>
      </c>
      <c r="T78" s="17"/>
      <c r="U78" s="17"/>
      <c r="V78" s="17"/>
    </row>
    <row r="79" spans="1:22" s="46" customFormat="1" ht="26.25" x14ac:dyDescent="0.4">
      <c r="A79" s="57">
        <v>36</v>
      </c>
      <c r="B79" s="77" t="s">
        <v>64</v>
      </c>
      <c r="C79" s="57">
        <v>10517</v>
      </c>
      <c r="D79" s="40" t="s">
        <v>32</v>
      </c>
      <c r="E79" s="17"/>
      <c r="F79" s="17"/>
      <c r="G79" s="17"/>
      <c r="H79" s="17"/>
      <c r="I79" s="17"/>
      <c r="J79" s="17"/>
      <c r="K79" s="17"/>
      <c r="L79" s="17" t="s">
        <v>158</v>
      </c>
      <c r="M79" s="17"/>
      <c r="N79" s="17"/>
      <c r="O79" s="17"/>
      <c r="P79" s="17"/>
      <c r="Q79" s="17"/>
      <c r="R79" s="17">
        <f t="array" ref="R79">SUMPRODUCT(IFERROR(SEARCH(R$6,$E79:$P79),0),IFERROR(--MID($E79:$P79,SEARCH("/",$E79:$P79)+1,5),0))</f>
        <v>0</v>
      </c>
      <c r="S79" s="17">
        <f t="array" ref="S79">SUMPRODUCT(IFERROR(--MID($E79:$P79,SEARCH("/",$E79:$P79)+1,5),0))-$R79</f>
        <v>6</v>
      </c>
      <c r="T79" s="17"/>
      <c r="U79" s="17">
        <f>S79+R79</f>
        <v>6</v>
      </c>
      <c r="V79" s="17"/>
    </row>
    <row r="80" spans="1:22" s="46" customFormat="1" ht="26.25" x14ac:dyDescent="0.4">
      <c r="A80" s="57"/>
      <c r="B80" s="77"/>
      <c r="C80" s="57"/>
      <c r="D80" s="40" t="s">
        <v>33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>
        <f t="array" ref="R80">SUMPRODUCT(IFERROR(SEARCH(R$6,$E80:$P80),0),IFERROR(--MID($E80:$P80,SEARCH("/",$E80:$P80)+1,5),0))</f>
        <v>0</v>
      </c>
      <c r="S80" s="17">
        <f t="array" ref="S80">SUMPRODUCT(IFERROR(--MID($E80:$P80,SEARCH("/",$E80:$P80)+1,5),0))-$R80</f>
        <v>0</v>
      </c>
      <c r="T80" s="17"/>
      <c r="U80" s="17"/>
      <c r="V80" s="17"/>
    </row>
    <row r="81" spans="1:22" s="46" customFormat="1" ht="26.25" x14ac:dyDescent="0.4">
      <c r="A81" s="57">
        <v>37</v>
      </c>
      <c r="B81" s="77" t="s">
        <v>65</v>
      </c>
      <c r="C81" s="57">
        <v>10518</v>
      </c>
      <c r="D81" s="40" t="s">
        <v>32</v>
      </c>
      <c r="E81" s="17" t="s">
        <v>158</v>
      </c>
      <c r="F81" s="17"/>
      <c r="G81" s="17"/>
      <c r="H81" s="17"/>
      <c r="I81" s="17"/>
      <c r="J81" s="17"/>
      <c r="K81" s="17"/>
      <c r="L81" s="17"/>
      <c r="M81" s="17" t="s">
        <v>158</v>
      </c>
      <c r="N81" s="17"/>
      <c r="O81" s="17"/>
      <c r="P81" s="17"/>
      <c r="Q81" s="17"/>
      <c r="R81" s="17">
        <f t="array" ref="R81">SUMPRODUCT(IFERROR(SEARCH(R$6,$E81:$P81),0),IFERROR(--MID($E81:$P81,SEARCH("/",$E81:$P81)+1,5),0))</f>
        <v>0</v>
      </c>
      <c r="S81" s="17">
        <f t="array" ref="S81">SUMPRODUCT(IFERROR(--MID($E81:$P81,SEARCH("/",$E81:$P81)+1,5),0))-$R81</f>
        <v>12</v>
      </c>
      <c r="T81" s="17"/>
      <c r="U81" s="17">
        <f>S81+R81</f>
        <v>12</v>
      </c>
      <c r="V81" s="17"/>
    </row>
    <row r="82" spans="1:22" s="46" customFormat="1" ht="26.25" x14ac:dyDescent="0.4">
      <c r="A82" s="57"/>
      <c r="B82" s="77"/>
      <c r="C82" s="57"/>
      <c r="D82" s="40" t="s">
        <v>33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>
        <f t="array" ref="R82">SUMPRODUCT(IFERROR(SEARCH(R$6,$E82:$P82),0),IFERROR(--MID($E82:$P82,SEARCH("/",$E82:$P82)+1,5),0))</f>
        <v>0</v>
      </c>
      <c r="S82" s="17">
        <f t="array" ref="S82">SUMPRODUCT(IFERROR(--MID($E82:$P82,SEARCH("/",$E82:$P82)+1,5),0))-$R82</f>
        <v>0</v>
      </c>
      <c r="T82" s="17"/>
      <c r="U82" s="17"/>
      <c r="V82" s="17"/>
    </row>
    <row r="83" spans="1:22" s="46" customFormat="1" ht="26.25" x14ac:dyDescent="0.4">
      <c r="A83" s="57">
        <v>38</v>
      </c>
      <c r="B83" s="77" t="s">
        <v>66</v>
      </c>
      <c r="C83" s="57">
        <v>10425</v>
      </c>
      <c r="D83" s="40" t="s">
        <v>32</v>
      </c>
      <c r="E83" s="17" t="s">
        <v>188</v>
      </c>
      <c r="F83" s="17" t="s">
        <v>188</v>
      </c>
      <c r="G83" s="17" t="s">
        <v>188</v>
      </c>
      <c r="H83" s="17" t="s">
        <v>189</v>
      </c>
      <c r="I83" s="17" t="s">
        <v>188</v>
      </c>
      <c r="J83" s="17" t="s">
        <v>188</v>
      </c>
      <c r="K83" s="17" t="s">
        <v>188</v>
      </c>
      <c r="L83" s="17" t="s">
        <v>189</v>
      </c>
      <c r="M83" s="17" t="s">
        <v>188</v>
      </c>
      <c r="N83" s="17" t="s">
        <v>188</v>
      </c>
      <c r="O83" s="17" t="s">
        <v>188</v>
      </c>
      <c r="P83" s="17" t="s">
        <v>189</v>
      </c>
      <c r="Q83" s="17"/>
      <c r="R83" s="17">
        <f t="array" ref="R83">SUMPRODUCT(IFERROR(SEARCH(R$6,$E83:$P83),0),IFERROR(--MID($E83:$P83,SEARCH("/",$E83:$P83)+1,5),0))</f>
        <v>144</v>
      </c>
      <c r="S83" s="17">
        <f t="array" ref="S83">SUMPRODUCT(IFERROR(--MID($E83:$P83,SEARCH("/",$E83:$P83)+1,5),0))-$R83</f>
        <v>216</v>
      </c>
      <c r="T83" s="17"/>
      <c r="U83" s="17">
        <f>S83+R83</f>
        <v>360</v>
      </c>
      <c r="V83" s="17"/>
    </row>
    <row r="84" spans="1:22" s="46" customFormat="1" ht="26.25" x14ac:dyDescent="0.4">
      <c r="A84" s="57"/>
      <c r="B84" s="77"/>
      <c r="C84" s="57"/>
      <c r="D84" s="40" t="s">
        <v>33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>
        <f t="array" ref="R84">SUMPRODUCT(IFERROR(SEARCH(R$6,$E84:$P84),0),IFERROR(--MID($E84:$P84,SEARCH("/",$E84:$P84)+1,5),0))</f>
        <v>0</v>
      </c>
      <c r="S84" s="17">
        <f t="array" ref="S84">SUMPRODUCT(IFERROR(--MID($E84:$P84,SEARCH("/",$E84:$P84)+1,5),0))-$R84</f>
        <v>0</v>
      </c>
      <c r="T84" s="17"/>
      <c r="U84" s="17"/>
      <c r="V84" s="17"/>
    </row>
    <row r="85" spans="1:22" s="46" customFormat="1" ht="26.25" x14ac:dyDescent="0.4">
      <c r="A85" s="57">
        <v>39</v>
      </c>
      <c r="B85" s="77" t="s">
        <v>67</v>
      </c>
      <c r="C85" s="57">
        <v>10650</v>
      </c>
      <c r="D85" s="40" t="s">
        <v>32</v>
      </c>
      <c r="E85" s="17" t="s">
        <v>188</v>
      </c>
      <c r="F85" s="17" t="s">
        <v>188</v>
      </c>
      <c r="G85" s="17" t="s">
        <v>189</v>
      </c>
      <c r="H85" s="17" t="s">
        <v>188</v>
      </c>
      <c r="I85" s="17" t="s">
        <v>188</v>
      </c>
      <c r="J85" s="17" t="s">
        <v>188</v>
      </c>
      <c r="K85" s="17" t="s">
        <v>189</v>
      </c>
      <c r="L85" s="17" t="s">
        <v>188</v>
      </c>
      <c r="M85" s="17" t="s">
        <v>188</v>
      </c>
      <c r="N85" s="17" t="s">
        <v>188</v>
      </c>
      <c r="O85" s="17" t="s">
        <v>189</v>
      </c>
      <c r="P85" s="17" t="s">
        <v>188</v>
      </c>
      <c r="Q85" s="17"/>
      <c r="R85" s="17">
        <f t="array" ref="R85">SUMPRODUCT(IFERROR(SEARCH(R$6,$E85:$P85),0),IFERROR(--MID($E85:$P85,SEARCH("/",$E85:$P85)+1,5),0))</f>
        <v>144</v>
      </c>
      <c r="S85" s="17">
        <f t="array" ref="S85">SUMPRODUCT(IFERROR(--MID($E85:$P85,SEARCH("/",$E85:$P85)+1,5),0))-$R85</f>
        <v>216</v>
      </c>
      <c r="T85" s="17"/>
      <c r="U85" s="17">
        <f>S85+R85</f>
        <v>360</v>
      </c>
      <c r="V85" s="17"/>
    </row>
    <row r="86" spans="1:22" s="46" customFormat="1" ht="26.25" x14ac:dyDescent="0.4">
      <c r="A86" s="57"/>
      <c r="B86" s="77"/>
      <c r="C86" s="57"/>
      <c r="D86" s="40" t="s">
        <v>33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>
        <f t="array" ref="R86">SUMPRODUCT(IFERROR(SEARCH(R$6,$E86:$P86),0),IFERROR(--MID($E86:$P86,SEARCH("/",$E86:$P86)+1,5),0))</f>
        <v>0</v>
      </c>
      <c r="S86" s="17">
        <f t="array" ref="S86">SUMPRODUCT(IFERROR(--MID($E86:$P86,SEARCH("/",$E86:$P86)+1,5),0))-$R86</f>
        <v>0</v>
      </c>
      <c r="T86" s="17"/>
      <c r="U86" s="17"/>
      <c r="V86" s="17"/>
    </row>
    <row r="87" spans="1:22" s="46" customFormat="1" ht="26.25" x14ac:dyDescent="0.4">
      <c r="A87" s="57">
        <v>40</v>
      </c>
      <c r="B87" s="77" t="s">
        <v>68</v>
      </c>
      <c r="C87" s="57">
        <v>10627</v>
      </c>
      <c r="D87" s="40" t="s">
        <v>32</v>
      </c>
      <c r="E87" s="17" t="s">
        <v>188</v>
      </c>
      <c r="F87" s="17" t="s">
        <v>189</v>
      </c>
      <c r="G87" s="17" t="s">
        <v>188</v>
      </c>
      <c r="H87" s="17" t="s">
        <v>188</v>
      </c>
      <c r="I87" s="17" t="s">
        <v>188</v>
      </c>
      <c r="J87" s="17" t="s">
        <v>189</v>
      </c>
      <c r="K87" s="17" t="s">
        <v>188</v>
      </c>
      <c r="L87" s="17" t="s">
        <v>188</v>
      </c>
      <c r="M87" s="17" t="s">
        <v>188</v>
      </c>
      <c r="N87" s="17" t="s">
        <v>189</v>
      </c>
      <c r="O87" s="17" t="s">
        <v>188</v>
      </c>
      <c r="P87" s="17" t="s">
        <v>188</v>
      </c>
      <c r="Q87" s="17"/>
      <c r="R87" s="17">
        <f t="array" ref="R87">SUMPRODUCT(IFERROR(SEARCH(R$6,$E87:$P87),0),IFERROR(--MID($E87:$P87,SEARCH("/",$E87:$P87)+1,5),0))</f>
        <v>144</v>
      </c>
      <c r="S87" s="17">
        <f t="array" ref="S87">SUMPRODUCT(IFERROR(--MID($E87:$P87,SEARCH("/",$E87:$P87)+1,5),0))-$R87</f>
        <v>216</v>
      </c>
      <c r="T87" s="17"/>
      <c r="U87" s="17">
        <f>S87+R87</f>
        <v>360</v>
      </c>
      <c r="V87" s="17"/>
    </row>
    <row r="88" spans="1:22" s="46" customFormat="1" ht="26.25" x14ac:dyDescent="0.4">
      <c r="A88" s="57"/>
      <c r="B88" s="77"/>
      <c r="C88" s="57"/>
      <c r="D88" s="40" t="s">
        <v>33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>
        <f t="array" ref="R88">SUMPRODUCT(IFERROR(SEARCH(R$6,$E88:$P88),0),IFERROR(--MID($E88:$P88,SEARCH("/",$E88:$P88)+1,5),0))</f>
        <v>0</v>
      </c>
      <c r="S88" s="17">
        <f t="array" ref="S88">SUMPRODUCT(IFERROR(--MID($E88:$P88,SEARCH("/",$E88:$P88)+1,5),0))-$R88</f>
        <v>0</v>
      </c>
      <c r="T88" s="17"/>
      <c r="U88" s="17"/>
      <c r="V88" s="17"/>
    </row>
    <row r="89" spans="1:22" s="46" customFormat="1" ht="26.25" x14ac:dyDescent="0.4">
      <c r="A89" s="57">
        <v>41</v>
      </c>
      <c r="B89" s="77" t="s">
        <v>69</v>
      </c>
      <c r="C89" s="57">
        <v>10651</v>
      </c>
      <c r="D89" s="40" t="s">
        <v>32</v>
      </c>
      <c r="E89" s="17" t="s">
        <v>189</v>
      </c>
      <c r="F89" s="17" t="s">
        <v>188</v>
      </c>
      <c r="G89" s="17" t="s">
        <v>188</v>
      </c>
      <c r="H89" s="17" t="s">
        <v>188</v>
      </c>
      <c r="I89" s="17" t="s">
        <v>189</v>
      </c>
      <c r="J89" s="17" t="s">
        <v>188</v>
      </c>
      <c r="K89" s="17" t="s">
        <v>188</v>
      </c>
      <c r="L89" s="17" t="s">
        <v>188</v>
      </c>
      <c r="M89" s="17" t="s">
        <v>189</v>
      </c>
      <c r="N89" s="17" t="s">
        <v>188</v>
      </c>
      <c r="O89" s="17" t="s">
        <v>188</v>
      </c>
      <c r="P89" s="17" t="s">
        <v>188</v>
      </c>
      <c r="Q89" s="17"/>
      <c r="R89" s="17">
        <f t="array" ref="R89">SUMPRODUCT(IFERROR(SEARCH(R$6,$E89:$P89),0),IFERROR(--MID($E89:$P89,SEARCH("/",$E89:$P89)+1,5),0))</f>
        <v>144</v>
      </c>
      <c r="S89" s="17">
        <f t="array" ref="S89">SUMPRODUCT(IFERROR(--MID($E89:$P89,SEARCH("/",$E89:$P89)+1,5),0))-$R89</f>
        <v>216</v>
      </c>
      <c r="T89" s="17"/>
      <c r="U89" s="17">
        <f>S89+R89</f>
        <v>360</v>
      </c>
      <c r="V89" s="17"/>
    </row>
    <row r="90" spans="1:22" s="46" customFormat="1" ht="26.25" x14ac:dyDescent="0.4">
      <c r="A90" s="57"/>
      <c r="B90" s="77"/>
      <c r="C90" s="57"/>
      <c r="D90" s="40" t="s">
        <v>33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>
        <f t="array" ref="R90">SUMPRODUCT(IFERROR(SEARCH(R$6,$E90:$P90),0),IFERROR(--MID($E90:$P90,SEARCH("/",$E90:$P90)+1,5),0))</f>
        <v>0</v>
      </c>
      <c r="S90" s="17">
        <f t="array" ref="S90">SUMPRODUCT(IFERROR(--MID($E90:$P90,SEARCH("/",$E90:$P90)+1,5),0))-$R90</f>
        <v>0</v>
      </c>
      <c r="T90" s="17"/>
      <c r="U90" s="17"/>
      <c r="V90" s="17"/>
    </row>
    <row r="91" spans="1:22" s="46" customFormat="1" ht="26.25" x14ac:dyDescent="0.4">
      <c r="A91" s="57">
        <v>42</v>
      </c>
      <c r="B91" s="77" t="s">
        <v>70</v>
      </c>
      <c r="C91" s="57">
        <v>10553</v>
      </c>
      <c r="D91" s="40" t="s">
        <v>32</v>
      </c>
      <c r="E91" s="17" t="s">
        <v>163</v>
      </c>
      <c r="F91" s="17" t="s">
        <v>146</v>
      </c>
      <c r="G91" s="17" t="s">
        <v>146</v>
      </c>
      <c r="H91" s="17" t="s">
        <v>146</v>
      </c>
      <c r="I91" s="17" t="s">
        <v>190</v>
      </c>
      <c r="J91" s="17" t="s">
        <v>146</v>
      </c>
      <c r="K91" s="17" t="s">
        <v>146</v>
      </c>
      <c r="L91" s="17" t="s">
        <v>146</v>
      </c>
      <c r="M91" s="17" t="s">
        <v>163</v>
      </c>
      <c r="N91" s="17" t="s">
        <v>146</v>
      </c>
      <c r="O91" s="17" t="s">
        <v>146</v>
      </c>
      <c r="P91" s="17" t="s">
        <v>146</v>
      </c>
      <c r="Q91" s="17"/>
      <c r="R91" s="17">
        <f t="array" ref="R91">SUMPRODUCT(IFERROR(SEARCH(R$6,$E91:$P91),0),IFERROR(--MID($E91:$P91,SEARCH("/",$E91:$P91)+1,5),0))</f>
        <v>108</v>
      </c>
      <c r="S91" s="17">
        <f t="array" ref="S91">SUMPRODUCT(IFERROR(--MID($E91:$P91,SEARCH("/",$E91:$P91)+1,5),0))-$R91</f>
        <v>62</v>
      </c>
      <c r="T91" s="17"/>
      <c r="U91" s="17">
        <f>S91+R91</f>
        <v>170</v>
      </c>
      <c r="V91" s="17"/>
    </row>
    <row r="92" spans="1:22" s="46" customFormat="1" ht="26.25" x14ac:dyDescent="0.4">
      <c r="A92" s="57"/>
      <c r="B92" s="77"/>
      <c r="C92" s="57"/>
      <c r="D92" s="40" t="s">
        <v>33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>
        <f t="array" ref="R92">SUMPRODUCT(IFERROR(SEARCH(R$6,$E92:$P92),0),IFERROR(--MID($E92:$P92,SEARCH("/",$E92:$P92)+1,5),0))</f>
        <v>0</v>
      </c>
      <c r="S92" s="17">
        <f t="array" ref="S92">SUMPRODUCT(IFERROR(--MID($E92:$P92,SEARCH("/",$E92:$P92)+1,5),0))-$R92</f>
        <v>0</v>
      </c>
      <c r="T92" s="17"/>
      <c r="U92" s="17"/>
      <c r="V92" s="17"/>
    </row>
    <row r="93" spans="1:22" s="46" customFormat="1" ht="26.25" x14ac:dyDescent="0.4">
      <c r="A93" s="57">
        <v>43</v>
      </c>
      <c r="B93" s="77" t="s">
        <v>71</v>
      </c>
      <c r="C93" s="57">
        <v>10551</v>
      </c>
      <c r="D93" s="40" t="s">
        <v>32</v>
      </c>
      <c r="E93" s="17" t="s">
        <v>188</v>
      </c>
      <c r="F93" s="17" t="s">
        <v>188</v>
      </c>
      <c r="G93" s="17" t="s">
        <v>188</v>
      </c>
      <c r="H93" s="17" t="s">
        <v>191</v>
      </c>
      <c r="I93" s="17" t="s">
        <v>188</v>
      </c>
      <c r="J93" s="17" t="s">
        <v>188</v>
      </c>
      <c r="K93" s="17" t="s">
        <v>188</v>
      </c>
      <c r="L93" s="17" t="s">
        <v>191</v>
      </c>
      <c r="M93" s="17" t="s">
        <v>188</v>
      </c>
      <c r="N93" s="17" t="s">
        <v>188</v>
      </c>
      <c r="O93" s="17" t="s">
        <v>188</v>
      </c>
      <c r="P93" s="17" t="s">
        <v>192</v>
      </c>
      <c r="Q93" s="17"/>
      <c r="R93" s="17">
        <f t="array" ref="R93">SUMPRODUCT(IFERROR(SEARCH(R$6,$E93:$P93),0),IFERROR(--MID($E93:$P93,SEARCH("/",$E93:$P93)+1,5),0))</f>
        <v>144</v>
      </c>
      <c r="S93" s="17">
        <f t="array" ref="S93">SUMPRODUCT(IFERROR(--MID($E93:$P93,SEARCH("/",$E93:$P93)+1,5),0))-$R93</f>
        <v>108</v>
      </c>
      <c r="T93" s="17"/>
      <c r="U93" s="17">
        <f>S93+R93</f>
        <v>252</v>
      </c>
      <c r="V93" s="17"/>
    </row>
    <row r="94" spans="1:22" s="46" customFormat="1" ht="26.25" x14ac:dyDescent="0.4">
      <c r="A94" s="57"/>
      <c r="B94" s="77"/>
      <c r="C94" s="57"/>
      <c r="D94" s="40" t="s">
        <v>33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>
        <f t="array" ref="R94">SUMPRODUCT(IFERROR(SEARCH(R$6,$E94:$P94),0),IFERROR(--MID($E94:$P94,SEARCH("/",$E94:$P94)+1,5),0))</f>
        <v>0</v>
      </c>
      <c r="S94" s="17">
        <f t="array" ref="S94">SUMPRODUCT(IFERROR(--MID($E94:$P94,SEARCH("/",$E94:$P94)+1,5),0))-$R94</f>
        <v>0</v>
      </c>
      <c r="T94" s="17"/>
      <c r="U94" s="17"/>
      <c r="V94" s="17"/>
    </row>
    <row r="95" spans="1:22" s="46" customFormat="1" ht="26.25" x14ac:dyDescent="0.4">
      <c r="A95" s="57">
        <v>44</v>
      </c>
      <c r="B95" s="77" t="s">
        <v>72</v>
      </c>
      <c r="C95" s="57">
        <v>10473</v>
      </c>
      <c r="D95" s="40" t="s">
        <v>32</v>
      </c>
      <c r="E95" s="17" t="s">
        <v>155</v>
      </c>
      <c r="F95" s="17" t="s">
        <v>151</v>
      </c>
      <c r="G95" s="17" t="s">
        <v>151</v>
      </c>
      <c r="H95" s="17" t="s">
        <v>155</v>
      </c>
      <c r="I95" s="17" t="s">
        <v>151</v>
      </c>
      <c r="J95" s="17" t="s">
        <v>151</v>
      </c>
      <c r="K95" s="17" t="s">
        <v>155</v>
      </c>
      <c r="L95" s="17" t="s">
        <v>151</v>
      </c>
      <c r="M95" s="17" t="s">
        <v>151</v>
      </c>
      <c r="N95" s="17" t="s">
        <v>155</v>
      </c>
      <c r="O95" s="17" t="s">
        <v>151</v>
      </c>
      <c r="P95" s="17" t="s">
        <v>151</v>
      </c>
      <c r="Q95" s="17"/>
      <c r="R95" s="17">
        <f t="array" ref="R95">SUMPRODUCT(IFERROR(SEARCH(R$6,$E95:$P95),0),IFERROR(--MID($E95:$P95,SEARCH("/",$E95:$P95)+1,5),0))</f>
        <v>16</v>
      </c>
      <c r="S95" s="17">
        <f t="array" ref="S95">SUMPRODUCT(IFERROR(--MID($E95:$P95,SEARCH("/",$E95:$P95)+1,5),0))-$R95</f>
        <v>32</v>
      </c>
      <c r="T95" s="17"/>
      <c r="U95" s="17">
        <f>S95+R95</f>
        <v>48</v>
      </c>
      <c r="V95" s="17"/>
    </row>
    <row r="96" spans="1:22" s="46" customFormat="1" ht="26.25" x14ac:dyDescent="0.4">
      <c r="A96" s="57"/>
      <c r="B96" s="77"/>
      <c r="C96" s="57"/>
      <c r="D96" s="40" t="s">
        <v>33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>
        <f t="array" ref="R96">SUMPRODUCT(IFERROR(SEARCH(R$6,$E96:$P96),0),IFERROR(--MID($E96:$P96,SEARCH("/",$E96:$P96)+1,5),0))</f>
        <v>0</v>
      </c>
      <c r="S96" s="17">
        <f t="array" ref="S96">SUMPRODUCT(IFERROR(--MID($E96:$P96,SEARCH("/",$E96:$P96)+1,5),0))-$R96</f>
        <v>0</v>
      </c>
      <c r="T96" s="17"/>
      <c r="U96" s="17"/>
      <c r="V96" s="17"/>
    </row>
    <row r="97" spans="1:22" s="46" customFormat="1" ht="26.25" x14ac:dyDescent="0.4">
      <c r="A97" s="57">
        <v>45</v>
      </c>
      <c r="B97" s="77" t="s">
        <v>73</v>
      </c>
      <c r="C97" s="57">
        <v>10460</v>
      </c>
      <c r="D97" s="40" t="s">
        <v>32</v>
      </c>
      <c r="E97" s="17" t="s">
        <v>155</v>
      </c>
      <c r="F97" s="17"/>
      <c r="G97" s="17"/>
      <c r="H97" s="17" t="s">
        <v>157</v>
      </c>
      <c r="I97" s="17"/>
      <c r="J97" s="17"/>
      <c r="K97" s="17" t="s">
        <v>157</v>
      </c>
      <c r="L97" s="17"/>
      <c r="M97" s="17"/>
      <c r="N97" s="17" t="s">
        <v>157</v>
      </c>
      <c r="O97" s="17"/>
      <c r="P97" s="17"/>
      <c r="Q97" s="17"/>
      <c r="R97" s="17">
        <f t="array" ref="R97">SUMPRODUCT(IFERROR(SEARCH(R$6,$E97:$P97),0),IFERROR(--MID($E97:$P97,SEARCH("/",$E97:$P97)+1,5),0))</f>
        <v>9</v>
      </c>
      <c r="S97" s="17">
        <f t="array" ref="S97">SUMPRODUCT(IFERROR(--MID($E97:$P97,SEARCH("/",$E97:$P97)+1,5),0))-$R97</f>
        <v>8</v>
      </c>
      <c r="T97" s="17"/>
      <c r="U97" s="17">
        <f>S97+R97</f>
        <v>17</v>
      </c>
      <c r="V97" s="17"/>
    </row>
    <row r="98" spans="1:22" s="46" customFormat="1" ht="26.25" x14ac:dyDescent="0.4">
      <c r="A98" s="57"/>
      <c r="B98" s="77"/>
      <c r="C98" s="57"/>
      <c r="D98" s="40" t="s">
        <v>33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>
        <f t="array" ref="R98">SUMPRODUCT(IFERROR(SEARCH(R$6,$E98:$P98),0),IFERROR(--MID($E98:$P98,SEARCH("/",$E98:$P98)+1,5),0))</f>
        <v>0</v>
      </c>
      <c r="S98" s="17">
        <f t="array" ref="S98">SUMPRODUCT(IFERROR(--MID($E98:$P98,SEARCH("/",$E98:$P98)+1,5),0))-$R98</f>
        <v>0</v>
      </c>
      <c r="T98" s="17"/>
      <c r="U98" s="17"/>
      <c r="V98" s="17"/>
    </row>
    <row r="99" spans="1:22" s="46" customFormat="1" ht="26.25" x14ac:dyDescent="0.4">
      <c r="A99" s="57">
        <v>46</v>
      </c>
      <c r="B99" s="77" t="s">
        <v>74</v>
      </c>
      <c r="C99" s="57">
        <v>10463</v>
      </c>
      <c r="D99" s="40" t="s">
        <v>32</v>
      </c>
      <c r="E99" s="17"/>
      <c r="F99" s="17" t="s">
        <v>155</v>
      </c>
      <c r="G99" s="17"/>
      <c r="H99" s="17"/>
      <c r="I99" s="17" t="s">
        <v>157</v>
      </c>
      <c r="J99" s="17"/>
      <c r="K99" s="17"/>
      <c r="L99" s="17" t="s">
        <v>157</v>
      </c>
      <c r="M99" s="17"/>
      <c r="N99" s="17"/>
      <c r="O99" s="17" t="s">
        <v>157</v>
      </c>
      <c r="P99" s="17"/>
      <c r="Q99" s="17"/>
      <c r="R99" s="17">
        <f t="array" ref="R99">SUMPRODUCT(IFERROR(SEARCH(R$6,$E99:$P99),0),IFERROR(--MID($E99:$P99,SEARCH("/",$E99:$P99)+1,5),0))</f>
        <v>9</v>
      </c>
      <c r="S99" s="17">
        <f t="array" ref="S99">SUMPRODUCT(IFERROR(--MID($E99:$P99,SEARCH("/",$E99:$P99)+1,5),0))-$R99</f>
        <v>8</v>
      </c>
      <c r="T99" s="17"/>
      <c r="U99" s="17">
        <f>S99+R99</f>
        <v>17</v>
      </c>
      <c r="V99" s="17"/>
    </row>
    <row r="100" spans="1:22" s="46" customFormat="1" ht="26.25" x14ac:dyDescent="0.4">
      <c r="A100" s="57"/>
      <c r="B100" s="77"/>
      <c r="C100" s="57"/>
      <c r="D100" s="40" t="s">
        <v>33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>
        <f t="array" ref="R100">SUMPRODUCT(IFERROR(SEARCH(R$6,$E100:$P100),0),IFERROR(--MID($E100:$P100,SEARCH("/",$E100:$P100)+1,5),0))</f>
        <v>0</v>
      </c>
      <c r="S100" s="17">
        <f t="array" ref="S100">SUMPRODUCT(IFERROR(--MID($E100:$P100,SEARCH("/",$E100:$P100)+1,5),0))-$R100</f>
        <v>0</v>
      </c>
      <c r="T100" s="17"/>
      <c r="U100" s="17"/>
      <c r="V100" s="17"/>
    </row>
    <row r="101" spans="1:22" s="46" customFormat="1" ht="26.25" x14ac:dyDescent="0.4">
      <c r="A101" s="57">
        <v>47</v>
      </c>
      <c r="B101" s="77" t="s">
        <v>75</v>
      </c>
      <c r="C101" s="57">
        <v>10466</v>
      </c>
      <c r="D101" s="40" t="s">
        <v>32</v>
      </c>
      <c r="E101" s="17"/>
      <c r="F101" s="17"/>
      <c r="G101" s="17" t="s">
        <v>155</v>
      </c>
      <c r="H101" s="17"/>
      <c r="I101" s="17"/>
      <c r="J101" s="17" t="s">
        <v>157</v>
      </c>
      <c r="K101" s="17"/>
      <c r="L101" s="17"/>
      <c r="M101" s="17" t="s">
        <v>157</v>
      </c>
      <c r="N101" s="17"/>
      <c r="O101" s="17"/>
      <c r="P101" s="17" t="s">
        <v>157</v>
      </c>
      <c r="Q101" s="17"/>
      <c r="R101" s="17">
        <f t="array" ref="R101">SUMPRODUCT(IFERROR(SEARCH(R$6,$E101:$P101),0),IFERROR(--MID($E101:$P101,SEARCH("/",$E101:$P101)+1,5),0))</f>
        <v>9</v>
      </c>
      <c r="S101" s="17">
        <f t="array" ref="S101">SUMPRODUCT(IFERROR(--MID($E101:$P101,SEARCH("/",$E101:$P101)+1,5),0))-$R101</f>
        <v>8</v>
      </c>
      <c r="T101" s="17"/>
      <c r="U101" s="17">
        <f>S101+R101</f>
        <v>17</v>
      </c>
      <c r="V101" s="17"/>
    </row>
    <row r="102" spans="1:22" s="46" customFormat="1" ht="26.25" x14ac:dyDescent="0.4">
      <c r="A102" s="57"/>
      <c r="B102" s="77"/>
      <c r="C102" s="57"/>
      <c r="D102" s="40" t="s">
        <v>33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>
        <f t="array" ref="R102">SUMPRODUCT(IFERROR(SEARCH(R$6,$E102:$P102),0),IFERROR(--MID($E102:$P102,SEARCH("/",$E102:$P102)+1,5),0))</f>
        <v>0</v>
      </c>
      <c r="S102" s="17">
        <f t="array" ref="S102">SUMPRODUCT(IFERROR(--MID($E102:$P102,SEARCH("/",$E102:$P102)+1,5),0))-$R102</f>
        <v>0</v>
      </c>
      <c r="T102" s="17"/>
      <c r="U102" s="17"/>
      <c r="V102" s="17"/>
    </row>
    <row r="103" spans="1:22" s="46" customFormat="1" ht="26.25" x14ac:dyDescent="0.4">
      <c r="A103" s="57">
        <v>48</v>
      </c>
      <c r="B103" s="77" t="s">
        <v>76</v>
      </c>
      <c r="C103" s="57">
        <v>10469</v>
      </c>
      <c r="D103" s="40" t="s">
        <v>32</v>
      </c>
      <c r="E103" s="17" t="s">
        <v>157</v>
      </c>
      <c r="F103" s="17"/>
      <c r="G103" s="17"/>
      <c r="H103" s="17" t="s">
        <v>155</v>
      </c>
      <c r="I103" s="17"/>
      <c r="J103" s="17"/>
      <c r="K103" s="17" t="s">
        <v>157</v>
      </c>
      <c r="L103" s="17"/>
      <c r="M103" s="17"/>
      <c r="N103" s="17" t="s">
        <v>157</v>
      </c>
      <c r="O103" s="17"/>
      <c r="P103" s="17"/>
      <c r="Q103" s="17"/>
      <c r="R103" s="17">
        <f t="array" ref="R103">SUMPRODUCT(IFERROR(SEARCH(R$6,$E103:$P103),0),IFERROR(--MID($E103:$P103,SEARCH("/",$E103:$P103)+1,5),0))</f>
        <v>9</v>
      </c>
      <c r="S103" s="17">
        <f t="array" ref="S103">SUMPRODUCT(IFERROR(--MID($E103:$P103,SEARCH("/",$E103:$P103)+1,5),0))-$R103</f>
        <v>8</v>
      </c>
      <c r="T103" s="17"/>
      <c r="U103" s="17">
        <f>S103+R103</f>
        <v>17</v>
      </c>
      <c r="V103" s="17"/>
    </row>
    <row r="104" spans="1:22" s="46" customFormat="1" ht="26.25" x14ac:dyDescent="0.4">
      <c r="A104" s="57"/>
      <c r="B104" s="77"/>
      <c r="C104" s="57"/>
      <c r="D104" s="40" t="s">
        <v>33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>
        <f t="array" ref="R104">SUMPRODUCT(IFERROR(SEARCH(R$6,$E104:$P104),0),IFERROR(--MID($E104:$P104,SEARCH("/",$E104:$P104)+1,5),0))</f>
        <v>0</v>
      </c>
      <c r="S104" s="17">
        <f t="array" ref="S104">SUMPRODUCT(IFERROR(--MID($E104:$P104,SEARCH("/",$E104:$P104)+1,5),0))-$R104</f>
        <v>0</v>
      </c>
      <c r="T104" s="17"/>
      <c r="U104" s="17"/>
      <c r="V104" s="17"/>
    </row>
    <row r="105" spans="1:22" s="46" customFormat="1" ht="26.25" x14ac:dyDescent="0.4">
      <c r="A105" s="57">
        <v>49</v>
      </c>
      <c r="B105" s="77" t="s">
        <v>77</v>
      </c>
      <c r="C105" s="57">
        <v>10470</v>
      </c>
      <c r="D105" s="40" t="s">
        <v>32</v>
      </c>
      <c r="E105" s="17"/>
      <c r="F105" s="17" t="s">
        <v>157</v>
      </c>
      <c r="G105" s="17"/>
      <c r="H105" s="17"/>
      <c r="I105" s="17" t="s">
        <v>155</v>
      </c>
      <c r="J105" s="17"/>
      <c r="K105" s="17"/>
      <c r="L105" s="17" t="s">
        <v>157</v>
      </c>
      <c r="M105" s="17"/>
      <c r="N105" s="17"/>
      <c r="O105" s="17" t="s">
        <v>157</v>
      </c>
      <c r="P105" s="17"/>
      <c r="Q105" s="17"/>
      <c r="R105" s="17">
        <f t="array" ref="R105">SUMPRODUCT(IFERROR(SEARCH(R$6,$E105:$P105),0),IFERROR(--MID($E105:$P105,SEARCH("/",$E105:$P105)+1,5),0))</f>
        <v>9</v>
      </c>
      <c r="S105" s="17">
        <f t="array" ref="S105">SUMPRODUCT(IFERROR(--MID($E105:$P105,SEARCH("/",$E105:$P105)+1,5),0))-$R105</f>
        <v>8</v>
      </c>
      <c r="T105" s="17"/>
      <c r="U105" s="17">
        <f>S105+R105</f>
        <v>17</v>
      </c>
      <c r="V105" s="17"/>
    </row>
    <row r="106" spans="1:22" s="46" customFormat="1" ht="26.25" x14ac:dyDescent="0.4">
      <c r="A106" s="57"/>
      <c r="B106" s="77"/>
      <c r="C106" s="57"/>
      <c r="D106" s="40" t="s">
        <v>33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>
        <f t="array" ref="R106">SUMPRODUCT(IFERROR(SEARCH(R$6,$E106:$P106),0),IFERROR(--MID($E106:$P106,SEARCH("/",$E106:$P106)+1,5),0))</f>
        <v>0</v>
      </c>
      <c r="S106" s="17">
        <f t="array" ref="S106">SUMPRODUCT(IFERROR(--MID($E106:$P106,SEARCH("/",$E106:$P106)+1,5),0))-$R106</f>
        <v>0</v>
      </c>
      <c r="T106" s="17"/>
      <c r="U106" s="17"/>
      <c r="V106" s="17"/>
    </row>
    <row r="107" spans="1:22" s="46" customFormat="1" ht="26.25" x14ac:dyDescent="0.4">
      <c r="A107" s="57">
        <v>50</v>
      </c>
      <c r="B107" s="77" t="s">
        <v>78</v>
      </c>
      <c r="C107" s="57">
        <v>10471</v>
      </c>
      <c r="D107" s="40" t="s">
        <v>32</v>
      </c>
      <c r="E107" s="17" t="s">
        <v>157</v>
      </c>
      <c r="F107" s="17" t="s">
        <v>157</v>
      </c>
      <c r="G107" s="17" t="s">
        <v>157</v>
      </c>
      <c r="H107" s="17" t="s">
        <v>157</v>
      </c>
      <c r="I107" s="17" t="s">
        <v>157</v>
      </c>
      <c r="J107" s="17" t="s">
        <v>155</v>
      </c>
      <c r="K107" s="17" t="s">
        <v>157</v>
      </c>
      <c r="L107" s="17" t="s">
        <v>157</v>
      </c>
      <c r="M107" s="17" t="s">
        <v>157</v>
      </c>
      <c r="N107" s="17" t="s">
        <v>157</v>
      </c>
      <c r="O107" s="17" t="s">
        <v>157</v>
      </c>
      <c r="P107" s="17" t="s">
        <v>157</v>
      </c>
      <c r="Q107" s="17"/>
      <c r="R107" s="17">
        <f t="array" ref="R107">SUMPRODUCT(IFERROR(SEARCH(R$6,$E107:$P107),0),IFERROR(--MID($E107:$P107,SEARCH("/",$E107:$P107)+1,5),0))</f>
        <v>33</v>
      </c>
      <c r="S107" s="17">
        <f t="array" ref="S107">SUMPRODUCT(IFERROR(--MID($E107:$P107,SEARCH("/",$E107:$P107)+1,5),0))-$R107</f>
        <v>8</v>
      </c>
      <c r="T107" s="17"/>
      <c r="U107" s="17">
        <f>S107+R107</f>
        <v>41</v>
      </c>
      <c r="V107" s="17"/>
    </row>
    <row r="108" spans="1:22" s="46" customFormat="1" ht="26.25" x14ac:dyDescent="0.4">
      <c r="A108" s="57"/>
      <c r="B108" s="77"/>
      <c r="C108" s="57"/>
      <c r="D108" s="40" t="s">
        <v>33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>
        <f t="array" ref="R108">SUMPRODUCT(IFERROR(SEARCH(R$6,$E108:$P108),0),IFERROR(--MID($E108:$P108,SEARCH("/",$E108:$P108)+1,5),0))</f>
        <v>0</v>
      </c>
      <c r="S108" s="17">
        <f t="array" ref="S108">SUMPRODUCT(IFERROR(--MID($E108:$P108,SEARCH("/",$E108:$P108)+1,5),0))-$R108</f>
        <v>0</v>
      </c>
      <c r="T108" s="17"/>
      <c r="U108" s="17"/>
      <c r="V108" s="17"/>
    </row>
    <row r="109" spans="1:22" s="46" customFormat="1" ht="26.25" x14ac:dyDescent="0.4">
      <c r="A109" s="57">
        <v>51</v>
      </c>
      <c r="B109" s="77" t="s">
        <v>79</v>
      </c>
      <c r="C109" s="57">
        <v>10479</v>
      </c>
      <c r="D109" s="40" t="s">
        <v>32</v>
      </c>
      <c r="E109" s="17" t="s">
        <v>157</v>
      </c>
      <c r="F109" s="17" t="s">
        <v>157</v>
      </c>
      <c r="G109" s="17" t="s">
        <v>157</v>
      </c>
      <c r="H109" s="17" t="s">
        <v>157</v>
      </c>
      <c r="I109" s="17" t="s">
        <v>157</v>
      </c>
      <c r="J109" s="17" t="s">
        <v>157</v>
      </c>
      <c r="K109" s="17" t="s">
        <v>155</v>
      </c>
      <c r="L109" s="17" t="s">
        <v>157</v>
      </c>
      <c r="M109" s="17" t="s">
        <v>157</v>
      </c>
      <c r="N109" s="17" t="s">
        <v>157</v>
      </c>
      <c r="O109" s="17" t="s">
        <v>157</v>
      </c>
      <c r="P109" s="17" t="s">
        <v>157</v>
      </c>
      <c r="Q109" s="17"/>
      <c r="R109" s="17">
        <f t="array" ref="R109">SUMPRODUCT(IFERROR(SEARCH(R$6,$E109:$P109),0),IFERROR(--MID($E109:$P109,SEARCH("/",$E109:$P109)+1,5),0))</f>
        <v>33</v>
      </c>
      <c r="S109" s="17">
        <f t="array" ref="S109">SUMPRODUCT(IFERROR(--MID($E109:$P109,SEARCH("/",$E109:$P109)+1,5),0))-$R109</f>
        <v>8</v>
      </c>
      <c r="T109" s="17"/>
      <c r="U109" s="17">
        <f>S109+R109</f>
        <v>41</v>
      </c>
      <c r="V109" s="17"/>
    </row>
    <row r="110" spans="1:22" s="46" customFormat="1" ht="26.25" x14ac:dyDescent="0.4">
      <c r="A110" s="57"/>
      <c r="B110" s="77"/>
      <c r="C110" s="57"/>
      <c r="D110" s="40" t="s">
        <v>33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>
        <f t="array" ref="R110">SUMPRODUCT(IFERROR(SEARCH(R$6,$E110:$P110),0),IFERROR(--MID($E110:$P110,SEARCH("/",$E110:$P110)+1,5),0))</f>
        <v>0</v>
      </c>
      <c r="S110" s="17">
        <f t="array" ref="S110">SUMPRODUCT(IFERROR(--MID($E110:$P110,SEARCH("/",$E110:$P110)+1,5),0))-$R110</f>
        <v>0</v>
      </c>
      <c r="T110" s="17"/>
      <c r="U110" s="17"/>
      <c r="V110" s="17"/>
    </row>
    <row r="111" spans="1:22" s="46" customFormat="1" ht="26.25" x14ac:dyDescent="0.4">
      <c r="A111" s="57">
        <v>52</v>
      </c>
      <c r="B111" s="77" t="s">
        <v>80</v>
      </c>
      <c r="C111" s="57">
        <v>10480</v>
      </c>
      <c r="D111" s="40" t="s">
        <v>32</v>
      </c>
      <c r="E111" s="17" t="s">
        <v>157</v>
      </c>
      <c r="F111" s="17" t="s">
        <v>157</v>
      </c>
      <c r="G111" s="17" t="s">
        <v>157</v>
      </c>
      <c r="H111" s="17" t="s">
        <v>157</v>
      </c>
      <c r="I111" s="17" t="s">
        <v>157</v>
      </c>
      <c r="J111" s="17" t="s">
        <v>157</v>
      </c>
      <c r="K111" s="17" t="s">
        <v>157</v>
      </c>
      <c r="L111" s="17" t="s">
        <v>155</v>
      </c>
      <c r="M111" s="17" t="s">
        <v>157</v>
      </c>
      <c r="N111" s="17" t="s">
        <v>157</v>
      </c>
      <c r="O111" s="17" t="s">
        <v>157</v>
      </c>
      <c r="P111" s="17" t="s">
        <v>157</v>
      </c>
      <c r="Q111" s="17"/>
      <c r="R111" s="17">
        <f t="array" ref="R111">SUMPRODUCT(IFERROR(SEARCH(R$6,$E111:$P111),0),IFERROR(--MID($E111:$P111,SEARCH("/",$E111:$P111)+1,5),0))</f>
        <v>33</v>
      </c>
      <c r="S111" s="17">
        <f t="array" ref="S111">SUMPRODUCT(IFERROR(--MID($E111:$P111,SEARCH("/",$E111:$P111)+1,5),0))-$R111</f>
        <v>8</v>
      </c>
      <c r="T111" s="17"/>
      <c r="U111" s="17">
        <f>S111+R111</f>
        <v>41</v>
      </c>
      <c r="V111" s="17"/>
    </row>
    <row r="112" spans="1:22" s="46" customFormat="1" ht="26.25" x14ac:dyDescent="0.4">
      <c r="A112" s="57"/>
      <c r="B112" s="77"/>
      <c r="C112" s="57"/>
      <c r="D112" s="40" t="s">
        <v>33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>
        <f t="array" ref="R112">SUMPRODUCT(IFERROR(SEARCH(R$6,$E112:$P112),0),IFERROR(--MID($E112:$P112,SEARCH("/",$E112:$P112)+1,5),0))</f>
        <v>0</v>
      </c>
      <c r="S112" s="17">
        <f t="array" ref="S112">SUMPRODUCT(IFERROR(--MID($E112:$P112,SEARCH("/",$E112:$P112)+1,5),0))-$R112</f>
        <v>0</v>
      </c>
      <c r="T112" s="17"/>
      <c r="U112" s="17"/>
      <c r="V112" s="17"/>
    </row>
    <row r="113" spans="1:22" s="46" customFormat="1" ht="26.25" x14ac:dyDescent="0.4">
      <c r="A113" s="57">
        <v>53</v>
      </c>
      <c r="B113" s="77" t="s">
        <v>81</v>
      </c>
      <c r="C113" s="57">
        <v>10481</v>
      </c>
      <c r="D113" s="40" t="s">
        <v>32</v>
      </c>
      <c r="E113" s="17" t="s">
        <v>157</v>
      </c>
      <c r="F113" s="17" t="s">
        <v>157</v>
      </c>
      <c r="G113" s="17" t="s">
        <v>157</v>
      </c>
      <c r="H113" s="17" t="s">
        <v>157</v>
      </c>
      <c r="I113" s="17" t="s">
        <v>157</v>
      </c>
      <c r="J113" s="17" t="s">
        <v>157</v>
      </c>
      <c r="K113" s="17" t="s">
        <v>157</v>
      </c>
      <c r="L113" s="17" t="s">
        <v>157</v>
      </c>
      <c r="M113" s="17" t="s">
        <v>155</v>
      </c>
      <c r="N113" s="17" t="s">
        <v>157</v>
      </c>
      <c r="O113" s="17" t="s">
        <v>157</v>
      </c>
      <c r="P113" s="17" t="s">
        <v>157</v>
      </c>
      <c r="Q113" s="17"/>
      <c r="R113" s="17">
        <f t="array" ref="R113">SUMPRODUCT(IFERROR(SEARCH(R$6,$E113:$P113),0),IFERROR(--MID($E113:$P113,SEARCH("/",$E113:$P113)+1,5),0))</f>
        <v>33</v>
      </c>
      <c r="S113" s="17">
        <f t="array" ref="S113">SUMPRODUCT(IFERROR(--MID($E113:$P113,SEARCH("/",$E113:$P113)+1,5),0))-$R113</f>
        <v>8</v>
      </c>
      <c r="T113" s="17"/>
      <c r="U113" s="17">
        <f>S113+R113</f>
        <v>41</v>
      </c>
      <c r="V113" s="17"/>
    </row>
    <row r="114" spans="1:22" s="46" customFormat="1" ht="26.25" x14ac:dyDescent="0.4">
      <c r="A114" s="57"/>
      <c r="B114" s="77"/>
      <c r="C114" s="57"/>
      <c r="D114" s="40" t="s">
        <v>33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>
        <f t="array" ref="R114">SUMPRODUCT(IFERROR(SEARCH(R$6,$E114:$P114),0),IFERROR(--MID($E114:$P114,SEARCH("/",$E114:$P114)+1,5),0))</f>
        <v>0</v>
      </c>
      <c r="S114" s="17">
        <f t="array" ref="S114">SUMPRODUCT(IFERROR(--MID($E114:$P114,SEARCH("/",$E114:$P114)+1,5),0))-$R114</f>
        <v>0</v>
      </c>
      <c r="T114" s="17"/>
      <c r="U114" s="17"/>
      <c r="V114" s="17"/>
    </row>
    <row r="115" spans="1:22" s="46" customFormat="1" ht="26.25" x14ac:dyDescent="0.4">
      <c r="A115" s="57">
        <v>54</v>
      </c>
      <c r="B115" s="77" t="s">
        <v>82</v>
      </c>
      <c r="C115" s="57">
        <v>10482</v>
      </c>
      <c r="D115" s="40" t="s">
        <v>32</v>
      </c>
      <c r="E115" s="17" t="s">
        <v>157</v>
      </c>
      <c r="F115" s="17" t="s">
        <v>157</v>
      </c>
      <c r="G115" s="17" t="s">
        <v>157</v>
      </c>
      <c r="H115" s="17" t="s">
        <v>157</v>
      </c>
      <c r="I115" s="17" t="s">
        <v>157</v>
      </c>
      <c r="J115" s="17" t="s">
        <v>157</v>
      </c>
      <c r="K115" s="17" t="s">
        <v>157</v>
      </c>
      <c r="L115" s="17" t="s">
        <v>157</v>
      </c>
      <c r="M115" s="17" t="s">
        <v>157</v>
      </c>
      <c r="N115" s="17" t="s">
        <v>155</v>
      </c>
      <c r="O115" s="17" t="s">
        <v>157</v>
      </c>
      <c r="P115" s="17" t="s">
        <v>157</v>
      </c>
      <c r="Q115" s="17"/>
      <c r="R115" s="17">
        <f t="array" ref="R115">SUMPRODUCT(IFERROR(SEARCH(R$6,$E115:$P115),0),IFERROR(--MID($E115:$P115,SEARCH("/",$E115:$P115)+1,5),0))</f>
        <v>33</v>
      </c>
      <c r="S115" s="17">
        <f t="array" ref="S115">SUMPRODUCT(IFERROR(--MID($E115:$P115,SEARCH("/",$E115:$P115)+1,5),0))-$R115</f>
        <v>8</v>
      </c>
      <c r="T115" s="17"/>
      <c r="U115" s="17">
        <f>S115+R115</f>
        <v>41</v>
      </c>
      <c r="V115" s="17"/>
    </row>
    <row r="116" spans="1:22" s="46" customFormat="1" ht="26.25" x14ac:dyDescent="0.4">
      <c r="A116" s="57"/>
      <c r="B116" s="77"/>
      <c r="C116" s="57"/>
      <c r="D116" s="40" t="s">
        <v>33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>
        <f t="array" ref="R116">SUMPRODUCT(IFERROR(SEARCH(R$6,$E116:$P116),0),IFERROR(--MID($E116:$P116,SEARCH("/",$E116:$P116)+1,5),0))</f>
        <v>0</v>
      </c>
      <c r="S116" s="17">
        <f t="array" ref="S116">SUMPRODUCT(IFERROR(--MID($E116:$P116,SEARCH("/",$E116:$P116)+1,5),0))-$R116</f>
        <v>0</v>
      </c>
      <c r="T116" s="17"/>
      <c r="U116" s="17"/>
      <c r="V116" s="17"/>
    </row>
    <row r="117" spans="1:22" s="46" customFormat="1" ht="26.25" x14ac:dyDescent="0.4">
      <c r="A117" s="57">
        <v>55</v>
      </c>
      <c r="B117" s="77" t="s">
        <v>83</v>
      </c>
      <c r="C117" s="57">
        <v>10525</v>
      </c>
      <c r="D117" s="40" t="s">
        <v>32</v>
      </c>
      <c r="E117" s="17" t="s">
        <v>154</v>
      </c>
      <c r="F117" s="17" t="s">
        <v>193</v>
      </c>
      <c r="G117" s="17" t="s">
        <v>145</v>
      </c>
      <c r="H117" s="17" t="s">
        <v>193</v>
      </c>
      <c r="I117" s="17" t="s">
        <v>193</v>
      </c>
      <c r="J117" s="17" t="s">
        <v>145</v>
      </c>
      <c r="K117" s="17" t="s">
        <v>193</v>
      </c>
      <c r="L117" s="17" t="s">
        <v>193</v>
      </c>
      <c r="M117" s="17" t="s">
        <v>145</v>
      </c>
      <c r="N117" s="17" t="s">
        <v>193</v>
      </c>
      <c r="O117" s="17" t="s">
        <v>193</v>
      </c>
      <c r="P117" s="17" t="s">
        <v>145</v>
      </c>
      <c r="Q117" s="17"/>
      <c r="R117" s="17">
        <f t="array" ref="R117">SUMPRODUCT(IFERROR(SEARCH(R$6,$E117:$P117),0),IFERROR(--MID($E117:$P117,SEARCH("/",$E117:$P117)+1,5),0))</f>
        <v>32</v>
      </c>
      <c r="S117" s="17">
        <f t="array" ref="S117">SUMPRODUCT(IFERROR(--MID($E117:$P117,SEARCH("/",$E117:$P117)+1,5),0))-$R117</f>
        <v>48</v>
      </c>
      <c r="T117" s="17"/>
      <c r="U117" s="17">
        <f>S117+R117</f>
        <v>80</v>
      </c>
      <c r="V117" s="17"/>
    </row>
    <row r="118" spans="1:22" s="46" customFormat="1" ht="26.25" x14ac:dyDescent="0.4">
      <c r="A118" s="57"/>
      <c r="B118" s="77"/>
      <c r="C118" s="57"/>
      <c r="D118" s="40" t="s">
        <v>33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>
        <f t="array" ref="R118">SUMPRODUCT(IFERROR(SEARCH(R$6,$E118:$P118),0),IFERROR(--MID($E118:$P118,SEARCH("/",$E118:$P118)+1,5),0))</f>
        <v>0</v>
      </c>
      <c r="S118" s="17">
        <f t="array" ref="S118">SUMPRODUCT(IFERROR(--MID($E118:$P118,SEARCH("/",$E118:$P118)+1,5),0))-$R118</f>
        <v>0</v>
      </c>
      <c r="T118" s="17"/>
      <c r="U118" s="17"/>
      <c r="V118" s="17"/>
    </row>
    <row r="119" spans="1:22" s="46" customFormat="1" ht="26.25" x14ac:dyDescent="0.4">
      <c r="A119" s="57">
        <v>56</v>
      </c>
      <c r="B119" s="77" t="s">
        <v>83</v>
      </c>
      <c r="C119" s="57">
        <v>10526</v>
      </c>
      <c r="D119" s="40" t="s">
        <v>32</v>
      </c>
      <c r="E119" s="17" t="s">
        <v>145</v>
      </c>
      <c r="F119" s="17" t="s">
        <v>193</v>
      </c>
      <c r="G119" s="17" t="s">
        <v>193</v>
      </c>
      <c r="H119" s="17" t="s">
        <v>145</v>
      </c>
      <c r="I119" s="17" t="s">
        <v>193</v>
      </c>
      <c r="J119" s="17" t="s">
        <v>193</v>
      </c>
      <c r="K119" s="17" t="s">
        <v>145</v>
      </c>
      <c r="L119" s="17" t="s">
        <v>193</v>
      </c>
      <c r="M119" s="17" t="s">
        <v>193</v>
      </c>
      <c r="N119" s="17" t="s">
        <v>145</v>
      </c>
      <c r="O119" s="17" t="s">
        <v>193</v>
      </c>
      <c r="P119" s="17" t="s">
        <v>193</v>
      </c>
      <c r="Q119" s="17"/>
      <c r="R119" s="17">
        <f t="array" ref="R119">SUMPRODUCT(IFERROR(SEARCH(R$6,$E119:$P119),0),IFERROR(--MID($E119:$P119,SEARCH("/",$E119:$P119)+1,5),0))</f>
        <v>32</v>
      </c>
      <c r="S119" s="17">
        <f t="array" ref="S119">SUMPRODUCT(IFERROR(--MID($E119:$P119,SEARCH("/",$E119:$P119)+1,5),0))-$R119</f>
        <v>48</v>
      </c>
      <c r="T119" s="17"/>
      <c r="U119" s="17">
        <f>S119+R119</f>
        <v>80</v>
      </c>
      <c r="V119" s="17"/>
    </row>
    <row r="120" spans="1:22" s="46" customFormat="1" ht="26.25" x14ac:dyDescent="0.4">
      <c r="A120" s="57"/>
      <c r="B120" s="77"/>
      <c r="C120" s="57"/>
      <c r="D120" s="40" t="s">
        <v>33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>
        <f t="array" ref="R120">SUMPRODUCT(IFERROR(SEARCH(R$6,$E120:$P120),0),IFERROR(--MID($E120:$P120,SEARCH("/",$E120:$P120)+1,5),0))</f>
        <v>0</v>
      </c>
      <c r="S120" s="17">
        <f t="array" ref="S120">SUMPRODUCT(IFERROR(--MID($E120:$P120,SEARCH("/",$E120:$P120)+1,5),0))-$R120</f>
        <v>0</v>
      </c>
      <c r="T120" s="17"/>
      <c r="U120" s="17"/>
      <c r="V120" s="17"/>
    </row>
    <row r="121" spans="1:22" s="46" customFormat="1" ht="26.25" x14ac:dyDescent="0.4">
      <c r="A121" s="57">
        <v>57</v>
      </c>
      <c r="B121" s="77" t="s">
        <v>83</v>
      </c>
      <c r="C121" s="57">
        <v>10527</v>
      </c>
      <c r="D121" s="40" t="s">
        <v>32</v>
      </c>
      <c r="E121" s="17" t="s">
        <v>145</v>
      </c>
      <c r="F121" s="17" t="s">
        <v>193</v>
      </c>
      <c r="G121" s="17" t="s">
        <v>193</v>
      </c>
      <c r="H121" s="17" t="s">
        <v>145</v>
      </c>
      <c r="I121" s="17" t="s">
        <v>193</v>
      </c>
      <c r="J121" s="17" t="s">
        <v>193</v>
      </c>
      <c r="K121" s="17" t="s">
        <v>145</v>
      </c>
      <c r="L121" s="17" t="s">
        <v>193</v>
      </c>
      <c r="M121" s="17" t="s">
        <v>193</v>
      </c>
      <c r="N121" s="17" t="s">
        <v>145</v>
      </c>
      <c r="O121" s="17" t="s">
        <v>193</v>
      </c>
      <c r="P121" s="17" t="s">
        <v>193</v>
      </c>
      <c r="Q121" s="17"/>
      <c r="R121" s="17">
        <f t="array" ref="R121">SUMPRODUCT(IFERROR(SEARCH(R$6,$E121:$P121),0),IFERROR(--MID($E121:$P121,SEARCH("/",$E121:$P121)+1,5),0))</f>
        <v>32</v>
      </c>
      <c r="S121" s="17">
        <f t="array" ref="S121">SUMPRODUCT(IFERROR(--MID($E121:$P121,SEARCH("/",$E121:$P121)+1,5),0))-$R121</f>
        <v>48</v>
      </c>
      <c r="T121" s="17"/>
      <c r="U121" s="17">
        <f>S121+R121</f>
        <v>80</v>
      </c>
      <c r="V121" s="17"/>
    </row>
    <row r="122" spans="1:22" s="46" customFormat="1" ht="26.25" x14ac:dyDescent="0.4">
      <c r="A122" s="57"/>
      <c r="B122" s="77"/>
      <c r="C122" s="57"/>
      <c r="D122" s="40" t="s">
        <v>33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>
        <f t="array" ref="R122">SUMPRODUCT(IFERROR(SEARCH(R$6,$E122:$P122),0),IFERROR(--MID($E122:$P122,SEARCH("/",$E122:$P122)+1,5),0))</f>
        <v>0</v>
      </c>
      <c r="S122" s="17">
        <f t="array" ref="S122">SUMPRODUCT(IFERROR(--MID($E122:$P122,SEARCH("/",$E122:$P122)+1,5),0))-$R122</f>
        <v>0</v>
      </c>
      <c r="T122" s="17"/>
      <c r="U122" s="17"/>
      <c r="V122" s="17"/>
    </row>
    <row r="123" spans="1:22" s="46" customFormat="1" ht="26.25" x14ac:dyDescent="0.4">
      <c r="A123" s="57">
        <v>58</v>
      </c>
      <c r="B123" s="77" t="s">
        <v>83</v>
      </c>
      <c r="C123" s="57">
        <v>10528</v>
      </c>
      <c r="D123" s="40" t="s">
        <v>32</v>
      </c>
      <c r="E123" s="17" t="s">
        <v>193</v>
      </c>
      <c r="F123" s="17" t="s">
        <v>145</v>
      </c>
      <c r="G123" s="17" t="s">
        <v>193</v>
      </c>
      <c r="H123" s="17" t="s">
        <v>193</v>
      </c>
      <c r="I123" s="17" t="s">
        <v>145</v>
      </c>
      <c r="J123" s="17" t="s">
        <v>193</v>
      </c>
      <c r="K123" s="17" t="s">
        <v>193</v>
      </c>
      <c r="L123" s="17" t="s">
        <v>145</v>
      </c>
      <c r="M123" s="17" t="s">
        <v>193</v>
      </c>
      <c r="N123" s="17" t="s">
        <v>193</v>
      </c>
      <c r="O123" s="17" t="s">
        <v>145</v>
      </c>
      <c r="P123" s="17" t="s">
        <v>193</v>
      </c>
      <c r="Q123" s="17"/>
      <c r="R123" s="17">
        <f t="array" ref="R123">SUMPRODUCT(IFERROR(SEARCH(R$6,$E123:$P123),0),IFERROR(--MID($E123:$P123,SEARCH("/",$E123:$P123)+1,5),0))</f>
        <v>32</v>
      </c>
      <c r="S123" s="17">
        <f t="array" ref="S123">SUMPRODUCT(IFERROR(--MID($E123:$P123,SEARCH("/",$E123:$P123)+1,5),0))-$R123</f>
        <v>48</v>
      </c>
      <c r="T123" s="17"/>
      <c r="U123" s="17">
        <f>S123+R123</f>
        <v>80</v>
      </c>
      <c r="V123" s="17"/>
    </row>
    <row r="124" spans="1:22" s="46" customFormat="1" ht="26.25" x14ac:dyDescent="0.4">
      <c r="A124" s="57"/>
      <c r="B124" s="77"/>
      <c r="C124" s="57"/>
      <c r="D124" s="40" t="s">
        <v>33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>
        <f t="array" ref="R124">SUMPRODUCT(IFERROR(SEARCH(R$6,$E124:$P124),0),IFERROR(--MID($E124:$P124,SEARCH("/",$E124:$P124)+1,5),0))</f>
        <v>0</v>
      </c>
      <c r="S124" s="17">
        <f t="array" ref="S124">SUMPRODUCT(IFERROR(--MID($E124:$P124,SEARCH("/",$E124:$P124)+1,5),0))-$R124</f>
        <v>0</v>
      </c>
      <c r="T124" s="17"/>
      <c r="U124" s="17"/>
      <c r="V124" s="17"/>
    </row>
    <row r="125" spans="1:22" s="46" customFormat="1" ht="26.25" x14ac:dyDescent="0.4">
      <c r="A125" s="57">
        <v>59</v>
      </c>
      <c r="B125" s="77" t="s">
        <v>83</v>
      </c>
      <c r="C125" s="57">
        <v>10548</v>
      </c>
      <c r="D125" s="40" t="s">
        <v>32</v>
      </c>
      <c r="E125" s="17" t="s">
        <v>154</v>
      </c>
      <c r="F125" s="17" t="s">
        <v>154</v>
      </c>
      <c r="G125" s="17" t="s">
        <v>145</v>
      </c>
      <c r="H125" s="17" t="s">
        <v>193</v>
      </c>
      <c r="I125" s="17" t="s">
        <v>193</v>
      </c>
      <c r="J125" s="17" t="s">
        <v>145</v>
      </c>
      <c r="K125" s="17" t="s">
        <v>193</v>
      </c>
      <c r="L125" s="17" t="s">
        <v>193</v>
      </c>
      <c r="M125" s="17" t="s">
        <v>145</v>
      </c>
      <c r="N125" s="17" t="s">
        <v>193</v>
      </c>
      <c r="O125" s="17" t="s">
        <v>193</v>
      </c>
      <c r="P125" s="17" t="s">
        <v>145</v>
      </c>
      <c r="Q125" s="17"/>
      <c r="R125" s="17">
        <f t="array" ref="R125">SUMPRODUCT(IFERROR(SEARCH(R$6,$E125:$P125),0),IFERROR(--MID($E125:$P125,SEARCH("/",$E125:$P125)+1,5),0))</f>
        <v>32</v>
      </c>
      <c r="S125" s="17">
        <f t="array" ref="S125">SUMPRODUCT(IFERROR(--MID($E125:$P125,SEARCH("/",$E125:$P125)+1,5),0))-$R125</f>
        <v>48</v>
      </c>
      <c r="T125" s="17"/>
      <c r="U125" s="17">
        <f>S125+R125</f>
        <v>80</v>
      </c>
      <c r="V125" s="17"/>
    </row>
    <row r="126" spans="1:22" s="46" customFormat="1" ht="26.25" x14ac:dyDescent="0.4">
      <c r="A126" s="57"/>
      <c r="B126" s="77"/>
      <c r="C126" s="57"/>
      <c r="D126" s="40" t="s">
        <v>33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>
        <f t="array" ref="R126">SUMPRODUCT(IFERROR(SEARCH(R$6,$E126:$P126),0),IFERROR(--MID($E126:$P126,SEARCH("/",$E126:$P126)+1,5),0))</f>
        <v>0</v>
      </c>
      <c r="S126" s="17">
        <f t="array" ref="S126">SUMPRODUCT(IFERROR(--MID($E126:$P126,SEARCH("/",$E126:$P126)+1,5),0))-$R126</f>
        <v>0</v>
      </c>
      <c r="T126" s="17"/>
      <c r="U126" s="17"/>
      <c r="V126" s="17"/>
    </row>
    <row r="127" spans="1:22" s="46" customFormat="1" ht="26.25" x14ac:dyDescent="0.4">
      <c r="A127" s="57">
        <v>60</v>
      </c>
      <c r="B127" s="77" t="s">
        <v>83</v>
      </c>
      <c r="C127" s="57">
        <v>10567</v>
      </c>
      <c r="D127" s="40" t="s">
        <v>32</v>
      </c>
      <c r="E127" s="17" t="s">
        <v>193</v>
      </c>
      <c r="F127" s="17" t="s">
        <v>193</v>
      </c>
      <c r="G127" s="17" t="s">
        <v>145</v>
      </c>
      <c r="H127" s="17" t="s">
        <v>193</v>
      </c>
      <c r="I127" s="17" t="s">
        <v>193</v>
      </c>
      <c r="J127" s="17" t="s">
        <v>145</v>
      </c>
      <c r="K127" s="17" t="s">
        <v>193</v>
      </c>
      <c r="L127" s="17" t="s">
        <v>193</v>
      </c>
      <c r="M127" s="17" t="s">
        <v>145</v>
      </c>
      <c r="N127" s="17" t="s">
        <v>193</v>
      </c>
      <c r="O127" s="17" t="s">
        <v>193</v>
      </c>
      <c r="P127" s="17" t="s">
        <v>145</v>
      </c>
      <c r="Q127" s="17"/>
      <c r="R127" s="17">
        <f t="array" ref="R127">SUMPRODUCT(IFERROR(SEARCH(R$6,$E127:$P127),0),IFERROR(--MID($E127:$P127,SEARCH("/",$E127:$P127)+1,5),0))</f>
        <v>32</v>
      </c>
      <c r="S127" s="17">
        <f t="array" ref="S127">SUMPRODUCT(IFERROR(--MID($E127:$P127,SEARCH("/",$E127:$P127)+1,5),0))-$R127</f>
        <v>48</v>
      </c>
      <c r="T127" s="17"/>
      <c r="U127" s="17">
        <f>S127+R127</f>
        <v>80</v>
      </c>
      <c r="V127" s="17"/>
    </row>
    <row r="128" spans="1:22" s="46" customFormat="1" ht="26.25" x14ac:dyDescent="0.4">
      <c r="A128" s="57"/>
      <c r="B128" s="77"/>
      <c r="C128" s="57"/>
      <c r="D128" s="40" t="s">
        <v>33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>
        <f t="array" ref="R128">SUMPRODUCT(IFERROR(SEARCH(R$6,$E128:$P128),0),IFERROR(--MID($E128:$P128,SEARCH("/",$E128:$P128)+1,5),0))</f>
        <v>0</v>
      </c>
      <c r="S128" s="17">
        <f t="array" ref="S128">SUMPRODUCT(IFERROR(--MID($E128:$P128,SEARCH("/",$E128:$P128)+1,5),0))-$R128</f>
        <v>0</v>
      </c>
      <c r="T128" s="17"/>
      <c r="U128" s="17"/>
      <c r="V128" s="17"/>
    </row>
    <row r="129" spans="1:22" s="46" customFormat="1" ht="26.25" x14ac:dyDescent="0.4">
      <c r="A129" s="57">
        <v>61</v>
      </c>
      <c r="B129" s="77" t="s">
        <v>83</v>
      </c>
      <c r="C129" s="57">
        <v>10568</v>
      </c>
      <c r="D129" s="40" t="s">
        <v>32</v>
      </c>
      <c r="E129" s="17" t="s">
        <v>145</v>
      </c>
      <c r="F129" s="17" t="s">
        <v>193</v>
      </c>
      <c r="G129" s="17" t="s">
        <v>193</v>
      </c>
      <c r="H129" s="17" t="s">
        <v>145</v>
      </c>
      <c r="I129" s="17" t="s">
        <v>193</v>
      </c>
      <c r="J129" s="17" t="s">
        <v>193</v>
      </c>
      <c r="K129" s="17" t="s">
        <v>145</v>
      </c>
      <c r="L129" s="17" t="s">
        <v>193</v>
      </c>
      <c r="M129" s="17" t="s">
        <v>193</v>
      </c>
      <c r="N129" s="17" t="s">
        <v>145</v>
      </c>
      <c r="O129" s="17" t="s">
        <v>193</v>
      </c>
      <c r="P129" s="17" t="s">
        <v>193</v>
      </c>
      <c r="Q129" s="17"/>
      <c r="R129" s="17">
        <f t="array" ref="R129">SUMPRODUCT(IFERROR(SEARCH(R$6,$E129:$P129),0),IFERROR(--MID($E129:$P129,SEARCH("/",$E129:$P129)+1,5),0))</f>
        <v>32</v>
      </c>
      <c r="S129" s="17">
        <f t="array" ref="S129">SUMPRODUCT(IFERROR(--MID($E129:$P129,SEARCH("/",$E129:$P129)+1,5),0))-$R129</f>
        <v>48</v>
      </c>
      <c r="T129" s="17"/>
      <c r="U129" s="17">
        <f>S129+R129</f>
        <v>80</v>
      </c>
      <c r="V129" s="17"/>
    </row>
    <row r="130" spans="1:22" s="46" customFormat="1" ht="26.25" x14ac:dyDescent="0.4">
      <c r="A130" s="57"/>
      <c r="B130" s="77"/>
      <c r="C130" s="57"/>
      <c r="D130" s="40" t="s">
        <v>33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>
        <f t="array" ref="R130">SUMPRODUCT(IFERROR(SEARCH(R$6,$E130:$P130),0),IFERROR(--MID($E130:$P130,SEARCH("/",$E130:$P130)+1,5),0))</f>
        <v>0</v>
      </c>
      <c r="S130" s="17">
        <f t="array" ref="S130">SUMPRODUCT(IFERROR(--MID($E130:$P130,SEARCH("/",$E130:$P130)+1,5),0))-$R130</f>
        <v>0</v>
      </c>
      <c r="T130" s="17"/>
      <c r="U130" s="17"/>
      <c r="V130" s="17"/>
    </row>
    <row r="131" spans="1:22" s="46" customFormat="1" ht="26.25" x14ac:dyDescent="0.4">
      <c r="A131" s="57">
        <v>62</v>
      </c>
      <c r="B131" s="77" t="s">
        <v>83</v>
      </c>
      <c r="C131" s="57">
        <v>10569</v>
      </c>
      <c r="D131" s="40" t="s">
        <v>32</v>
      </c>
      <c r="E131" s="17" t="s">
        <v>193</v>
      </c>
      <c r="F131" s="17" t="s">
        <v>193</v>
      </c>
      <c r="G131" s="17" t="s">
        <v>145</v>
      </c>
      <c r="H131" s="17" t="s">
        <v>193</v>
      </c>
      <c r="I131" s="17" t="s">
        <v>193</v>
      </c>
      <c r="J131" s="17" t="s">
        <v>145</v>
      </c>
      <c r="K131" s="17" t="s">
        <v>193</v>
      </c>
      <c r="L131" s="17" t="s">
        <v>193</v>
      </c>
      <c r="M131" s="17" t="s">
        <v>145</v>
      </c>
      <c r="N131" s="17" t="s">
        <v>193</v>
      </c>
      <c r="O131" s="17" t="s">
        <v>193</v>
      </c>
      <c r="P131" s="17" t="s">
        <v>145</v>
      </c>
      <c r="Q131" s="17"/>
      <c r="R131" s="17">
        <f t="array" ref="R131">SUMPRODUCT(IFERROR(SEARCH(R$6,$E131:$P131),0),IFERROR(--MID($E131:$P131,SEARCH("/",$E131:$P131)+1,5),0))</f>
        <v>32</v>
      </c>
      <c r="S131" s="17">
        <f t="array" ref="S131">SUMPRODUCT(IFERROR(--MID($E131:$P131,SEARCH("/",$E131:$P131)+1,5),0))-$R131</f>
        <v>48</v>
      </c>
      <c r="T131" s="17"/>
      <c r="U131" s="17">
        <f>S131+R131</f>
        <v>80</v>
      </c>
      <c r="V131" s="17"/>
    </row>
    <row r="132" spans="1:22" s="46" customFormat="1" ht="26.25" x14ac:dyDescent="0.4">
      <c r="A132" s="57"/>
      <c r="B132" s="77"/>
      <c r="C132" s="57"/>
      <c r="D132" s="40" t="s">
        <v>33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>
        <f t="array" ref="R132">SUMPRODUCT(IFERROR(SEARCH(R$6,$E132:$P132),0),IFERROR(--MID($E132:$P132,SEARCH("/",$E132:$P132)+1,5),0))</f>
        <v>0</v>
      </c>
      <c r="S132" s="17">
        <f t="array" ref="S132">SUMPRODUCT(IFERROR(--MID($E132:$P132,SEARCH("/",$E132:$P132)+1,5),0))-$R132</f>
        <v>0</v>
      </c>
      <c r="T132" s="17"/>
      <c r="U132" s="17"/>
      <c r="V132" s="17"/>
    </row>
    <row r="133" spans="1:22" s="46" customFormat="1" ht="26.25" x14ac:dyDescent="0.4">
      <c r="A133" s="57">
        <v>63</v>
      </c>
      <c r="B133" s="77" t="s">
        <v>83</v>
      </c>
      <c r="C133" s="57">
        <v>10570</v>
      </c>
      <c r="D133" s="40" t="s">
        <v>32</v>
      </c>
      <c r="E133" s="17" t="s">
        <v>193</v>
      </c>
      <c r="F133" s="17" t="s">
        <v>145</v>
      </c>
      <c r="G133" s="17" t="s">
        <v>193</v>
      </c>
      <c r="H133" s="17" t="s">
        <v>193</v>
      </c>
      <c r="I133" s="17" t="s">
        <v>145</v>
      </c>
      <c r="J133" s="17" t="s">
        <v>193</v>
      </c>
      <c r="K133" s="17" t="s">
        <v>193</v>
      </c>
      <c r="L133" s="17" t="s">
        <v>145</v>
      </c>
      <c r="M133" s="17" t="s">
        <v>193</v>
      </c>
      <c r="N133" s="17" t="s">
        <v>193</v>
      </c>
      <c r="O133" s="17" t="s">
        <v>145</v>
      </c>
      <c r="P133" s="17" t="s">
        <v>193</v>
      </c>
      <c r="Q133" s="17"/>
      <c r="R133" s="17">
        <f t="array" ref="R133">SUMPRODUCT(IFERROR(SEARCH(R$6,$E133:$P133),0),IFERROR(--MID($E133:$P133,SEARCH("/",$E133:$P133)+1,5),0))</f>
        <v>32</v>
      </c>
      <c r="S133" s="17">
        <f t="array" ref="S133">SUMPRODUCT(IFERROR(--MID($E133:$P133,SEARCH("/",$E133:$P133)+1,5),0))-$R133</f>
        <v>48</v>
      </c>
      <c r="T133" s="17"/>
      <c r="U133" s="17">
        <f>S133+R133</f>
        <v>80</v>
      </c>
      <c r="V133" s="17"/>
    </row>
    <row r="134" spans="1:22" s="46" customFormat="1" ht="26.25" x14ac:dyDescent="0.4">
      <c r="A134" s="57"/>
      <c r="B134" s="77"/>
      <c r="C134" s="57"/>
      <c r="D134" s="40" t="s">
        <v>33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>
        <f t="array" ref="R134">SUMPRODUCT(IFERROR(SEARCH(R$6,$E134:$P134),0),IFERROR(--MID($E134:$P134,SEARCH("/",$E134:$P134)+1,5),0))</f>
        <v>0</v>
      </c>
      <c r="S134" s="17">
        <f t="array" ref="S134">SUMPRODUCT(IFERROR(--MID($E134:$P134,SEARCH("/",$E134:$P134)+1,5),0))-$R134</f>
        <v>0</v>
      </c>
      <c r="T134" s="17"/>
      <c r="U134" s="17"/>
      <c r="V134" s="17"/>
    </row>
    <row r="135" spans="1:22" s="46" customFormat="1" ht="26.25" x14ac:dyDescent="0.4">
      <c r="A135" s="57">
        <v>64</v>
      </c>
      <c r="B135" s="77" t="s">
        <v>83</v>
      </c>
      <c r="C135" s="57">
        <v>10564</v>
      </c>
      <c r="D135" s="40" t="s">
        <v>32</v>
      </c>
      <c r="E135" s="17" t="s">
        <v>145</v>
      </c>
      <c r="F135" s="17" t="s">
        <v>193</v>
      </c>
      <c r="G135" s="17" t="s">
        <v>193</v>
      </c>
      <c r="H135" s="17" t="s">
        <v>145</v>
      </c>
      <c r="I135" s="17" t="s">
        <v>154</v>
      </c>
      <c r="J135" s="17" t="s">
        <v>193</v>
      </c>
      <c r="K135" s="17" t="s">
        <v>145</v>
      </c>
      <c r="L135" s="17" t="s">
        <v>193</v>
      </c>
      <c r="M135" s="17" t="s">
        <v>193</v>
      </c>
      <c r="N135" s="17" t="s">
        <v>145</v>
      </c>
      <c r="O135" s="17" t="s">
        <v>193</v>
      </c>
      <c r="P135" s="17" t="s">
        <v>193</v>
      </c>
      <c r="Q135" s="17"/>
      <c r="R135" s="17">
        <f t="array" ref="R135">SUMPRODUCT(IFERROR(SEARCH(R$6,$E135:$P135),0),IFERROR(--MID($E135:$P135,SEARCH("/",$E135:$P135)+1,5),0))</f>
        <v>32</v>
      </c>
      <c r="S135" s="17">
        <f t="array" ref="S135">SUMPRODUCT(IFERROR(--MID($E135:$P135,SEARCH("/",$E135:$P135)+1,5),0))-$R135</f>
        <v>48</v>
      </c>
      <c r="T135" s="17"/>
      <c r="U135" s="17">
        <f>S135+R135</f>
        <v>80</v>
      </c>
      <c r="V135" s="17"/>
    </row>
    <row r="136" spans="1:22" s="46" customFormat="1" ht="26.25" x14ac:dyDescent="0.4">
      <c r="A136" s="57"/>
      <c r="B136" s="77"/>
      <c r="C136" s="57"/>
      <c r="D136" s="40" t="s">
        <v>33</v>
      </c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>
        <f t="array" ref="R136">SUMPRODUCT(IFERROR(SEARCH(R$6,$E136:$P136),0),IFERROR(--MID($E136:$P136,SEARCH("/",$E136:$P136)+1,5),0))</f>
        <v>0</v>
      </c>
      <c r="S136" s="17">
        <f t="array" ref="S136">SUMPRODUCT(IFERROR(--MID($E136:$P136,SEARCH("/",$E136:$P136)+1,5),0))-$R136</f>
        <v>0</v>
      </c>
      <c r="T136" s="17"/>
      <c r="U136" s="17"/>
      <c r="V136" s="17"/>
    </row>
    <row r="137" spans="1:22" s="46" customFormat="1" ht="26.25" x14ac:dyDescent="0.4">
      <c r="A137" s="57">
        <v>65</v>
      </c>
      <c r="B137" s="77" t="s">
        <v>83</v>
      </c>
      <c r="C137" s="57">
        <v>10565</v>
      </c>
      <c r="D137" s="40" t="s">
        <v>32</v>
      </c>
      <c r="E137" s="17" t="s">
        <v>193</v>
      </c>
      <c r="F137" s="17" t="s">
        <v>193</v>
      </c>
      <c r="G137" s="17" t="s">
        <v>145</v>
      </c>
      <c r="H137" s="17" t="s">
        <v>193</v>
      </c>
      <c r="I137" s="17" t="s">
        <v>193</v>
      </c>
      <c r="J137" s="17" t="s">
        <v>145</v>
      </c>
      <c r="K137" s="17" t="s">
        <v>154</v>
      </c>
      <c r="L137" s="17" t="s">
        <v>193</v>
      </c>
      <c r="M137" s="17" t="s">
        <v>145</v>
      </c>
      <c r="N137" s="17" t="s">
        <v>193</v>
      </c>
      <c r="O137" s="17" t="s">
        <v>154</v>
      </c>
      <c r="P137" s="17" t="s">
        <v>145</v>
      </c>
      <c r="Q137" s="17"/>
      <c r="R137" s="17">
        <f t="array" ref="R137">SUMPRODUCT(IFERROR(SEARCH(R$6,$E137:$P137),0),IFERROR(--MID($E137:$P137,SEARCH("/",$E137:$P137)+1,5),0))</f>
        <v>32</v>
      </c>
      <c r="S137" s="17">
        <f t="array" ref="S137">SUMPRODUCT(IFERROR(--MID($E137:$P137,SEARCH("/",$E137:$P137)+1,5),0))-$R137</f>
        <v>48</v>
      </c>
      <c r="T137" s="17"/>
      <c r="U137" s="17">
        <f>S137+R137</f>
        <v>80</v>
      </c>
      <c r="V137" s="17"/>
    </row>
    <row r="138" spans="1:22" s="46" customFormat="1" ht="26.25" x14ac:dyDescent="0.4">
      <c r="A138" s="57"/>
      <c r="B138" s="77"/>
      <c r="C138" s="57"/>
      <c r="D138" s="40" t="s">
        <v>33</v>
      </c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>
        <f t="array" ref="R138">SUMPRODUCT(IFERROR(SEARCH(R$6,$E138:$P138),0),IFERROR(--MID($E138:$P138,SEARCH("/",$E138:$P138)+1,5),0))</f>
        <v>0</v>
      </c>
      <c r="S138" s="17">
        <f t="array" ref="S138">SUMPRODUCT(IFERROR(--MID($E138:$P138,SEARCH("/",$E138:$P138)+1,5),0))-$R138</f>
        <v>0</v>
      </c>
      <c r="T138" s="17"/>
      <c r="U138" s="17"/>
      <c r="V138" s="17"/>
    </row>
    <row r="139" spans="1:22" s="46" customFormat="1" ht="26.25" x14ac:dyDescent="0.4">
      <c r="A139" s="57">
        <v>66</v>
      </c>
      <c r="B139" s="77" t="s">
        <v>257</v>
      </c>
      <c r="C139" s="57">
        <v>10687</v>
      </c>
      <c r="D139" s="40" t="s">
        <v>32</v>
      </c>
      <c r="E139" s="17" t="s">
        <v>170</v>
      </c>
      <c r="F139" s="17" t="s">
        <v>158</v>
      </c>
      <c r="G139" s="17" t="s">
        <v>170</v>
      </c>
      <c r="H139" s="17" t="s">
        <v>158</v>
      </c>
      <c r="I139" s="17" t="s">
        <v>170</v>
      </c>
      <c r="J139" s="17" t="s">
        <v>158</v>
      </c>
      <c r="K139" s="17" t="s">
        <v>170</v>
      </c>
      <c r="L139" s="17" t="s">
        <v>158</v>
      </c>
      <c r="M139" s="17" t="s">
        <v>170</v>
      </c>
      <c r="N139" s="17" t="s">
        <v>158</v>
      </c>
      <c r="O139" s="17" t="s">
        <v>170</v>
      </c>
      <c r="P139" s="17" t="s">
        <v>158</v>
      </c>
      <c r="Q139" s="17"/>
      <c r="R139" s="17">
        <f t="array" ref="R139">SUMPRODUCT(IFERROR(SEARCH(R$6,$E139:$P139),0),IFERROR(--MID($E139:$P139,SEARCH("/",$E139:$P139)+1,5),0))</f>
        <v>48</v>
      </c>
      <c r="S139" s="17">
        <f t="array" ref="S139">SUMPRODUCT(IFERROR(--MID($E139:$P139,SEARCH("/",$E139:$P139)+1,5),0))-$R139</f>
        <v>36</v>
      </c>
      <c r="T139" s="17"/>
      <c r="U139" s="17">
        <f>S139+R139</f>
        <v>84</v>
      </c>
      <c r="V139" s="17"/>
    </row>
    <row r="140" spans="1:22" s="46" customFormat="1" ht="26.25" x14ac:dyDescent="0.4">
      <c r="A140" s="57"/>
      <c r="B140" s="77"/>
      <c r="C140" s="57"/>
      <c r="D140" s="40" t="s">
        <v>33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>
        <f t="array" ref="R140">SUMPRODUCT(IFERROR(SEARCH(R$6,$E140:$P140),0),IFERROR(--MID($E140:$P140,SEARCH("/",$E140:$P140)+1,5),0))</f>
        <v>0</v>
      </c>
      <c r="S140" s="17">
        <f t="array" ref="S140">SUMPRODUCT(IFERROR(--MID($E140:$P140,SEARCH("/",$E140:$P140)+1,5),0))-$R140</f>
        <v>0</v>
      </c>
      <c r="T140" s="17"/>
      <c r="U140" s="17"/>
      <c r="V140" s="17"/>
    </row>
    <row r="141" spans="1:22" s="46" customFormat="1" ht="26.25" x14ac:dyDescent="0.4">
      <c r="A141" s="57">
        <v>67</v>
      </c>
      <c r="B141" s="77" t="s">
        <v>257</v>
      </c>
      <c r="C141" s="57">
        <v>10688</v>
      </c>
      <c r="D141" s="40" t="s">
        <v>32</v>
      </c>
      <c r="E141" s="17" t="s">
        <v>170</v>
      </c>
      <c r="F141" s="17" t="s">
        <v>158</v>
      </c>
      <c r="G141" s="17" t="s">
        <v>170</v>
      </c>
      <c r="H141" s="17" t="s">
        <v>158</v>
      </c>
      <c r="I141" s="17" t="s">
        <v>170</v>
      </c>
      <c r="J141" s="17" t="s">
        <v>158</v>
      </c>
      <c r="K141" s="17" t="s">
        <v>170</v>
      </c>
      <c r="L141" s="17" t="s">
        <v>158</v>
      </c>
      <c r="M141" s="17" t="s">
        <v>170</v>
      </c>
      <c r="N141" s="17" t="s">
        <v>158</v>
      </c>
      <c r="O141" s="17" t="s">
        <v>170</v>
      </c>
      <c r="P141" s="17" t="s">
        <v>158</v>
      </c>
      <c r="Q141" s="17"/>
      <c r="R141" s="17">
        <f t="array" ref="R141">SUMPRODUCT(IFERROR(SEARCH(R$6,$E141:$P141),0),IFERROR(--MID($E141:$P141,SEARCH("/",$E141:$P141)+1,5),0))</f>
        <v>48</v>
      </c>
      <c r="S141" s="17">
        <f t="array" ref="S141">SUMPRODUCT(IFERROR(--MID($E141:$P141,SEARCH("/",$E141:$P141)+1,5),0))-$R141</f>
        <v>36</v>
      </c>
      <c r="T141" s="17"/>
      <c r="U141" s="17">
        <f>S141+R141</f>
        <v>84</v>
      </c>
      <c r="V141" s="17"/>
    </row>
    <row r="142" spans="1:22" s="46" customFormat="1" ht="26.25" x14ac:dyDescent="0.4">
      <c r="A142" s="57"/>
      <c r="B142" s="77"/>
      <c r="C142" s="57"/>
      <c r="D142" s="40" t="s">
        <v>33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>
        <f t="array" ref="R142">SUMPRODUCT(IFERROR(SEARCH(R$6,$E142:$P142),0),IFERROR(--MID($E142:$P142,SEARCH("/",$E142:$P142)+1,5),0))</f>
        <v>0</v>
      </c>
      <c r="S142" s="17">
        <f t="array" ref="S142">SUMPRODUCT(IFERROR(--MID($E142:$P142,SEARCH("/",$E142:$P142)+1,5),0))-$R142</f>
        <v>0</v>
      </c>
      <c r="T142" s="17"/>
      <c r="U142" s="17"/>
      <c r="V142" s="17"/>
    </row>
    <row r="143" spans="1:22" s="46" customFormat="1" ht="26.25" x14ac:dyDescent="0.4">
      <c r="A143" s="57">
        <v>68</v>
      </c>
      <c r="B143" s="77" t="s">
        <v>258</v>
      </c>
      <c r="C143" s="57">
        <v>10528</v>
      </c>
      <c r="D143" s="40" t="s">
        <v>32</v>
      </c>
      <c r="E143" s="17" t="s">
        <v>194</v>
      </c>
      <c r="F143" s="17" t="s">
        <v>155</v>
      </c>
      <c r="G143" s="17" t="s">
        <v>194</v>
      </c>
      <c r="H143" s="17" t="s">
        <v>194</v>
      </c>
      <c r="I143" s="17" t="s">
        <v>194</v>
      </c>
      <c r="J143" s="17" t="s">
        <v>155</v>
      </c>
      <c r="K143" s="17" t="s">
        <v>194</v>
      </c>
      <c r="L143" s="17" t="s">
        <v>194</v>
      </c>
      <c r="M143" s="17" t="s">
        <v>194</v>
      </c>
      <c r="N143" s="17" t="s">
        <v>155</v>
      </c>
      <c r="O143" s="17" t="s">
        <v>194</v>
      </c>
      <c r="P143" s="17" t="s">
        <v>194</v>
      </c>
      <c r="Q143" s="17"/>
      <c r="R143" s="17">
        <f t="array" ref="R143">SUMPRODUCT(IFERROR(SEARCH(R$6,$E143:$P143),0),IFERROR(--MID($E143:$P143,SEARCH("/",$E143:$P143)+1,5),0))</f>
        <v>18</v>
      </c>
      <c r="S143" s="17">
        <f t="array" ref="S143">SUMPRODUCT(IFERROR(--MID($E143:$P143,SEARCH("/",$E143:$P143)+1,5),0))-$R143</f>
        <v>24</v>
      </c>
      <c r="T143" s="17"/>
      <c r="U143" s="17">
        <f>S143+R143</f>
        <v>42</v>
      </c>
      <c r="V143" s="17"/>
    </row>
    <row r="144" spans="1:22" s="46" customFormat="1" ht="26.25" x14ac:dyDescent="0.4">
      <c r="A144" s="57"/>
      <c r="B144" s="77"/>
      <c r="C144" s="57"/>
      <c r="D144" s="40" t="s">
        <v>33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>
        <f t="array" ref="R144">SUMPRODUCT(IFERROR(SEARCH(R$6,$E144:$P144),0),IFERROR(--MID($E144:$P144,SEARCH("/",$E144:$P144)+1,5),0))</f>
        <v>0</v>
      </c>
      <c r="S144" s="17">
        <f t="array" ref="S144">SUMPRODUCT(IFERROR(--MID($E144:$P144,SEARCH("/",$E144:$P144)+1,5),0))-$R144</f>
        <v>0</v>
      </c>
      <c r="T144" s="17"/>
      <c r="U144" s="17"/>
      <c r="V144" s="17"/>
    </row>
    <row r="145" spans="1:22" s="46" customFormat="1" ht="26.25" x14ac:dyDescent="0.4">
      <c r="A145" s="57">
        <v>69</v>
      </c>
      <c r="B145" s="77" t="s">
        <v>84</v>
      </c>
      <c r="C145" s="57">
        <v>10529</v>
      </c>
      <c r="D145" s="40" t="s">
        <v>32</v>
      </c>
      <c r="E145" s="17" t="s">
        <v>155</v>
      </c>
      <c r="F145" s="17" t="s">
        <v>194</v>
      </c>
      <c r="G145" s="17" t="s">
        <v>194</v>
      </c>
      <c r="H145" s="17" t="s">
        <v>194</v>
      </c>
      <c r="I145" s="17" t="s">
        <v>155</v>
      </c>
      <c r="J145" s="17" t="s">
        <v>194</v>
      </c>
      <c r="K145" s="17" t="s">
        <v>194</v>
      </c>
      <c r="L145" s="17" t="s">
        <v>194</v>
      </c>
      <c r="M145" s="17" t="s">
        <v>155</v>
      </c>
      <c r="N145" s="17" t="s">
        <v>194</v>
      </c>
      <c r="O145" s="17" t="s">
        <v>194</v>
      </c>
      <c r="P145" s="17" t="s">
        <v>194</v>
      </c>
      <c r="Q145" s="17"/>
      <c r="R145" s="17">
        <f t="array" ref="R145">SUMPRODUCT(IFERROR(SEARCH(R$6,$E145:$P145),0),IFERROR(--MID($E145:$P145,SEARCH("/",$E145:$P145)+1,5),0))</f>
        <v>18</v>
      </c>
      <c r="S145" s="17">
        <f t="array" ref="S145">SUMPRODUCT(IFERROR(--MID($E145:$P145,SEARCH("/",$E145:$P145)+1,5),0))-$R145</f>
        <v>24</v>
      </c>
      <c r="T145" s="17"/>
      <c r="U145" s="17">
        <f>S145+R145</f>
        <v>42</v>
      </c>
      <c r="V145" s="17"/>
    </row>
    <row r="146" spans="1:22" s="46" customFormat="1" ht="26.25" x14ac:dyDescent="0.4">
      <c r="A146" s="57"/>
      <c r="B146" s="77"/>
      <c r="C146" s="57"/>
      <c r="D146" s="40" t="s">
        <v>33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>
        <f t="array" ref="R146">SUMPRODUCT(IFERROR(SEARCH(R$6,$E146:$P146),0),IFERROR(--MID($E146:$P146,SEARCH("/",$E146:$P146)+1,5),0))</f>
        <v>0</v>
      </c>
      <c r="S146" s="17">
        <f t="array" ref="S146">SUMPRODUCT(IFERROR(--MID($E146:$P146,SEARCH("/",$E146:$P146)+1,5),0))-$R146</f>
        <v>0</v>
      </c>
      <c r="T146" s="17"/>
      <c r="U146" s="17"/>
      <c r="V146" s="17"/>
    </row>
    <row r="147" spans="1:22" s="46" customFormat="1" ht="26.25" x14ac:dyDescent="0.4">
      <c r="A147" s="57">
        <v>70</v>
      </c>
      <c r="B147" s="77" t="s">
        <v>85</v>
      </c>
      <c r="C147" s="57">
        <v>10546</v>
      </c>
      <c r="D147" s="40" t="s">
        <v>32</v>
      </c>
      <c r="E147" s="17" t="s">
        <v>194</v>
      </c>
      <c r="F147" s="17" t="s">
        <v>194</v>
      </c>
      <c r="G147" s="17" t="s">
        <v>194</v>
      </c>
      <c r="H147" s="17" t="s">
        <v>155</v>
      </c>
      <c r="I147" s="17" t="s">
        <v>194</v>
      </c>
      <c r="J147" s="17" t="s">
        <v>194</v>
      </c>
      <c r="K147" s="17" t="s">
        <v>194</v>
      </c>
      <c r="L147" s="17" t="s">
        <v>155</v>
      </c>
      <c r="M147" s="17" t="s">
        <v>194</v>
      </c>
      <c r="N147" s="17" t="s">
        <v>194</v>
      </c>
      <c r="O147" s="17" t="s">
        <v>194</v>
      </c>
      <c r="P147" s="17" t="s">
        <v>155</v>
      </c>
      <c r="Q147" s="17"/>
      <c r="R147" s="17">
        <f t="array" ref="R147">SUMPRODUCT(IFERROR(SEARCH(R$6,$E147:$P147),0),IFERROR(--MID($E147:$P147,SEARCH("/",$E147:$P147)+1,5),0))</f>
        <v>18</v>
      </c>
      <c r="S147" s="17">
        <f t="array" ref="S147">SUMPRODUCT(IFERROR(--MID($E147:$P147,SEARCH("/",$E147:$P147)+1,5),0))-$R147</f>
        <v>24</v>
      </c>
      <c r="T147" s="17"/>
      <c r="U147" s="17">
        <f>S147+R147</f>
        <v>42</v>
      </c>
      <c r="V147" s="17"/>
    </row>
    <row r="148" spans="1:22" s="46" customFormat="1" ht="26.25" x14ac:dyDescent="0.4">
      <c r="A148" s="57"/>
      <c r="B148" s="77"/>
      <c r="C148" s="57"/>
      <c r="D148" s="40" t="s">
        <v>33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>
        <f t="array" ref="R148">SUMPRODUCT(IFERROR(SEARCH(R$6,$E148:$P148),0),IFERROR(--MID($E148:$P148,SEARCH("/",$E148:$P148)+1,5),0))</f>
        <v>0</v>
      </c>
      <c r="S148" s="17">
        <f t="array" ref="S148">SUMPRODUCT(IFERROR(--MID($E148:$P148,SEARCH("/",$E148:$P148)+1,5),0))-$R148</f>
        <v>0</v>
      </c>
      <c r="T148" s="17"/>
      <c r="U148" s="17"/>
      <c r="V148" s="17"/>
    </row>
    <row r="149" spans="1:22" s="46" customFormat="1" ht="26.25" x14ac:dyDescent="0.4">
      <c r="A149" s="57">
        <v>71</v>
      </c>
      <c r="B149" s="77" t="s">
        <v>259</v>
      </c>
      <c r="C149" s="57">
        <v>10550</v>
      </c>
      <c r="D149" s="40" t="s">
        <v>32</v>
      </c>
      <c r="E149" s="17" t="s">
        <v>155</v>
      </c>
      <c r="F149" s="17" t="s">
        <v>194</v>
      </c>
      <c r="G149" s="17" t="s">
        <v>194</v>
      </c>
      <c r="H149" s="17" t="s">
        <v>194</v>
      </c>
      <c r="I149" s="17" t="s">
        <v>155</v>
      </c>
      <c r="J149" s="17" t="s">
        <v>194</v>
      </c>
      <c r="K149" s="17" t="s">
        <v>194</v>
      </c>
      <c r="L149" s="17" t="s">
        <v>194</v>
      </c>
      <c r="M149" s="17" t="s">
        <v>155</v>
      </c>
      <c r="N149" s="17" t="s">
        <v>194</v>
      </c>
      <c r="O149" s="17" t="s">
        <v>194</v>
      </c>
      <c r="P149" s="17" t="s">
        <v>194</v>
      </c>
      <c r="Q149" s="17"/>
      <c r="R149" s="17">
        <f t="array" ref="R149">SUMPRODUCT(IFERROR(SEARCH(R$6,$E149:$P149),0),IFERROR(--MID($E149:$P149,SEARCH("/",$E149:$P149)+1,5),0))</f>
        <v>18</v>
      </c>
      <c r="S149" s="17">
        <f t="array" ref="S149">SUMPRODUCT(IFERROR(--MID($E149:$P149,SEARCH("/",$E149:$P149)+1,5),0))-$R149</f>
        <v>24</v>
      </c>
      <c r="T149" s="17"/>
      <c r="U149" s="17">
        <f>S149+R149</f>
        <v>42</v>
      </c>
      <c r="V149" s="17"/>
    </row>
    <row r="150" spans="1:22" s="46" customFormat="1" ht="26.25" x14ac:dyDescent="0.4">
      <c r="A150" s="57"/>
      <c r="B150" s="77"/>
      <c r="C150" s="57"/>
      <c r="D150" s="40" t="s">
        <v>33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>
        <f t="array" ref="R150">SUMPRODUCT(IFERROR(SEARCH(R$6,$E150:$P150),0),IFERROR(--MID($E150:$P150,SEARCH("/",$E150:$P150)+1,5),0))</f>
        <v>0</v>
      </c>
      <c r="S150" s="17">
        <f t="array" ref="S150">SUMPRODUCT(IFERROR(--MID($E150:$P150,SEARCH("/",$E150:$P150)+1,5),0))-$R150</f>
        <v>0</v>
      </c>
      <c r="T150" s="17"/>
      <c r="U150" s="17"/>
      <c r="V150" s="17"/>
    </row>
    <row r="151" spans="1:22" s="46" customFormat="1" ht="26.25" x14ac:dyDescent="0.4">
      <c r="A151" s="57">
        <v>72</v>
      </c>
      <c r="B151" s="77" t="s">
        <v>86</v>
      </c>
      <c r="C151" s="57">
        <v>10595</v>
      </c>
      <c r="D151" s="40" t="s">
        <v>32</v>
      </c>
      <c r="E151" s="17" t="s">
        <v>194</v>
      </c>
      <c r="F151" s="17" t="s">
        <v>194</v>
      </c>
      <c r="G151" s="17" t="s">
        <v>155</v>
      </c>
      <c r="H151" s="17" t="s">
        <v>194</v>
      </c>
      <c r="I151" s="17" t="s">
        <v>194</v>
      </c>
      <c r="J151" s="17" t="s">
        <v>194</v>
      </c>
      <c r="K151" s="17" t="s">
        <v>155</v>
      </c>
      <c r="L151" s="17" t="s">
        <v>194</v>
      </c>
      <c r="M151" s="17" t="s">
        <v>194</v>
      </c>
      <c r="N151" s="17" t="s">
        <v>194</v>
      </c>
      <c r="O151" s="17" t="s">
        <v>155</v>
      </c>
      <c r="P151" s="17" t="s">
        <v>194</v>
      </c>
      <c r="Q151" s="17"/>
      <c r="R151" s="17">
        <f t="array" ref="R151">SUMPRODUCT(IFERROR(SEARCH(R$6,$E151:$P151),0),IFERROR(--MID($E151:$P151,SEARCH("/",$E151:$P151)+1,5),0))</f>
        <v>18</v>
      </c>
      <c r="S151" s="17">
        <f t="array" ref="S151">SUMPRODUCT(IFERROR(--MID($E151:$P151,SEARCH("/",$E151:$P151)+1,5),0))-$R151</f>
        <v>24</v>
      </c>
      <c r="T151" s="17"/>
      <c r="U151" s="17">
        <f>S151+R151</f>
        <v>42</v>
      </c>
      <c r="V151" s="17"/>
    </row>
    <row r="152" spans="1:22" s="46" customFormat="1" ht="26.25" x14ac:dyDescent="0.4">
      <c r="A152" s="57"/>
      <c r="B152" s="77"/>
      <c r="C152" s="57"/>
      <c r="D152" s="40" t="s">
        <v>33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>
        <f t="array" ref="R152">SUMPRODUCT(IFERROR(SEARCH(R$6,$E152:$P152),0),IFERROR(--MID($E152:$P152,SEARCH("/",$E152:$P152)+1,5),0))</f>
        <v>0</v>
      </c>
      <c r="S152" s="17">
        <f t="array" ref="S152">SUMPRODUCT(IFERROR(--MID($E152:$P152,SEARCH("/",$E152:$P152)+1,5),0))-$R152</f>
        <v>0</v>
      </c>
      <c r="T152" s="17"/>
      <c r="U152" s="17"/>
      <c r="V152" s="17"/>
    </row>
    <row r="153" spans="1:22" s="46" customFormat="1" ht="26.25" x14ac:dyDescent="0.4">
      <c r="A153" s="57">
        <v>73</v>
      </c>
      <c r="B153" s="77" t="s">
        <v>86</v>
      </c>
      <c r="C153" s="57">
        <v>10596</v>
      </c>
      <c r="D153" s="40" t="s">
        <v>32</v>
      </c>
      <c r="E153" s="17" t="s">
        <v>194</v>
      </c>
      <c r="F153" s="17" t="s">
        <v>155</v>
      </c>
      <c r="G153" s="17" t="s">
        <v>194</v>
      </c>
      <c r="H153" s="17" t="s">
        <v>194</v>
      </c>
      <c r="I153" s="17" t="s">
        <v>194</v>
      </c>
      <c r="J153" s="17" t="s">
        <v>155</v>
      </c>
      <c r="K153" s="17" t="s">
        <v>194</v>
      </c>
      <c r="L153" s="17" t="s">
        <v>194</v>
      </c>
      <c r="M153" s="17" t="s">
        <v>194</v>
      </c>
      <c r="N153" s="17" t="s">
        <v>155</v>
      </c>
      <c r="O153" s="17" t="s">
        <v>194</v>
      </c>
      <c r="P153" s="17" t="s">
        <v>194</v>
      </c>
      <c r="Q153" s="17"/>
      <c r="R153" s="17">
        <f t="array" ref="R153">SUMPRODUCT(IFERROR(SEARCH(R$6,$E153:$P153),0),IFERROR(--MID($E153:$P153,SEARCH("/",$E153:$P153)+1,5),0))</f>
        <v>18</v>
      </c>
      <c r="S153" s="17">
        <f t="array" ref="S153">SUMPRODUCT(IFERROR(--MID($E153:$P153,SEARCH("/",$E153:$P153)+1,5),0))-$R153</f>
        <v>24</v>
      </c>
      <c r="T153" s="17"/>
      <c r="U153" s="17">
        <f>S153+R153</f>
        <v>42</v>
      </c>
      <c r="V153" s="17"/>
    </row>
    <row r="154" spans="1:22" s="46" customFormat="1" ht="26.25" x14ac:dyDescent="0.4">
      <c r="A154" s="57"/>
      <c r="B154" s="77"/>
      <c r="C154" s="57"/>
      <c r="D154" s="40" t="s">
        <v>33</v>
      </c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>
        <f t="array" ref="R154">SUMPRODUCT(IFERROR(SEARCH(R$6,$E154:$P154),0),IFERROR(--MID($E154:$P154,SEARCH("/",$E154:$P154)+1,5),0))</f>
        <v>0</v>
      </c>
      <c r="S154" s="17">
        <f t="array" ref="S154">SUMPRODUCT(IFERROR(--MID($E154:$P154,SEARCH("/",$E154:$P154)+1,5),0))-$R154</f>
        <v>0</v>
      </c>
      <c r="T154" s="17"/>
      <c r="U154" s="17"/>
      <c r="V154" s="17"/>
    </row>
    <row r="155" spans="1:22" s="46" customFormat="1" ht="26.25" x14ac:dyDescent="0.4">
      <c r="A155" s="57">
        <v>74</v>
      </c>
      <c r="B155" s="77" t="s">
        <v>86</v>
      </c>
      <c r="C155" s="57">
        <v>10597</v>
      </c>
      <c r="D155" s="40" t="s">
        <v>32</v>
      </c>
      <c r="E155" s="17" t="s">
        <v>194</v>
      </c>
      <c r="F155" s="17" t="s">
        <v>194</v>
      </c>
      <c r="G155" s="17" t="s">
        <v>155</v>
      </c>
      <c r="H155" s="17" t="s">
        <v>194</v>
      </c>
      <c r="I155" s="17" t="s">
        <v>194</v>
      </c>
      <c r="J155" s="17" t="s">
        <v>194</v>
      </c>
      <c r="K155" s="17" t="s">
        <v>155</v>
      </c>
      <c r="L155" s="17" t="s">
        <v>194</v>
      </c>
      <c r="M155" s="17" t="s">
        <v>194</v>
      </c>
      <c r="N155" s="17" t="s">
        <v>194</v>
      </c>
      <c r="O155" s="17" t="s">
        <v>155</v>
      </c>
      <c r="P155" s="17" t="s">
        <v>194</v>
      </c>
      <c r="Q155" s="17"/>
      <c r="R155" s="17">
        <f t="array" ref="R155">SUMPRODUCT(IFERROR(SEARCH(R$6,$E155:$P155),0),IFERROR(--MID($E155:$P155,SEARCH("/",$E155:$P155)+1,5),0))</f>
        <v>18</v>
      </c>
      <c r="S155" s="17">
        <f t="array" ref="S155">SUMPRODUCT(IFERROR(--MID($E155:$P155,SEARCH("/",$E155:$P155)+1,5),0))-$R155</f>
        <v>24</v>
      </c>
      <c r="T155" s="17"/>
      <c r="U155" s="17">
        <f>S155+R155</f>
        <v>42</v>
      </c>
      <c r="V155" s="17"/>
    </row>
    <row r="156" spans="1:22" s="46" customFormat="1" ht="26.25" x14ac:dyDescent="0.4">
      <c r="A156" s="57"/>
      <c r="B156" s="77"/>
      <c r="C156" s="57"/>
      <c r="D156" s="40" t="s">
        <v>33</v>
      </c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>
        <f t="array" ref="R156">SUMPRODUCT(IFERROR(SEARCH(R$6,$E156:$P156),0),IFERROR(--MID($E156:$P156,SEARCH("/",$E156:$P156)+1,5),0))</f>
        <v>0</v>
      </c>
      <c r="S156" s="17">
        <f t="array" ref="S156">SUMPRODUCT(IFERROR(--MID($E156:$P156,SEARCH("/",$E156:$P156)+1,5),0))-$R156</f>
        <v>0</v>
      </c>
      <c r="T156" s="17"/>
      <c r="U156" s="17"/>
      <c r="V156" s="17"/>
    </row>
    <row r="157" spans="1:22" s="46" customFormat="1" ht="26.25" x14ac:dyDescent="0.4">
      <c r="A157" s="57">
        <v>75</v>
      </c>
      <c r="B157" s="77" t="s">
        <v>86</v>
      </c>
      <c r="C157" s="57">
        <v>10598</v>
      </c>
      <c r="D157" s="40" t="s">
        <v>32</v>
      </c>
      <c r="E157" s="17" t="s">
        <v>194</v>
      </c>
      <c r="F157" s="17" t="s">
        <v>155</v>
      </c>
      <c r="G157" s="17" t="s">
        <v>194</v>
      </c>
      <c r="H157" s="17" t="s">
        <v>194</v>
      </c>
      <c r="I157" s="17" t="s">
        <v>194</v>
      </c>
      <c r="J157" s="17" t="s">
        <v>155</v>
      </c>
      <c r="K157" s="17" t="s">
        <v>194</v>
      </c>
      <c r="L157" s="17" t="s">
        <v>194</v>
      </c>
      <c r="M157" s="17" t="s">
        <v>194</v>
      </c>
      <c r="N157" s="17" t="s">
        <v>155</v>
      </c>
      <c r="O157" s="17" t="s">
        <v>194</v>
      </c>
      <c r="P157" s="17" t="s">
        <v>194</v>
      </c>
      <c r="Q157" s="17"/>
      <c r="R157" s="17">
        <f t="array" ref="R157">SUMPRODUCT(IFERROR(SEARCH(R$6,$E157:$P157),0),IFERROR(--MID($E157:$P157,SEARCH("/",$E157:$P157)+1,5),0))</f>
        <v>18</v>
      </c>
      <c r="S157" s="17">
        <f t="array" ref="S157">SUMPRODUCT(IFERROR(--MID($E157:$P157,SEARCH("/",$E157:$P157)+1,5),0))-$R157</f>
        <v>24</v>
      </c>
      <c r="T157" s="17"/>
      <c r="U157" s="17">
        <f>S157+R157</f>
        <v>42</v>
      </c>
      <c r="V157" s="17"/>
    </row>
    <row r="158" spans="1:22" s="46" customFormat="1" ht="26.25" x14ac:dyDescent="0.4">
      <c r="A158" s="57"/>
      <c r="B158" s="77"/>
      <c r="C158" s="57"/>
      <c r="D158" s="40" t="s">
        <v>33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>
        <f t="array" ref="R158">SUMPRODUCT(IFERROR(SEARCH(R$6,$E158:$P158),0),IFERROR(--MID($E158:$P158,SEARCH("/",$E158:$P158)+1,5),0))</f>
        <v>0</v>
      </c>
      <c r="S158" s="17">
        <f t="array" ref="S158">SUMPRODUCT(IFERROR(--MID($E158:$P158,SEARCH("/",$E158:$P158)+1,5),0))-$R158</f>
        <v>0</v>
      </c>
      <c r="T158" s="17"/>
      <c r="U158" s="17"/>
      <c r="V158" s="17"/>
    </row>
    <row r="159" spans="1:22" s="46" customFormat="1" ht="26.25" x14ac:dyDescent="0.4">
      <c r="A159" s="57">
        <v>76</v>
      </c>
      <c r="B159" s="77" t="s">
        <v>40</v>
      </c>
      <c r="C159" s="57">
        <v>10671</v>
      </c>
      <c r="D159" s="40" t="s">
        <v>32</v>
      </c>
      <c r="E159" s="17" t="s">
        <v>155</v>
      </c>
      <c r="F159" s="17" t="s">
        <v>194</v>
      </c>
      <c r="G159" s="17" t="s">
        <v>194</v>
      </c>
      <c r="H159" s="17" t="s">
        <v>194</v>
      </c>
      <c r="I159" s="17" t="s">
        <v>155</v>
      </c>
      <c r="J159" s="17" t="s">
        <v>194</v>
      </c>
      <c r="K159" s="17" t="s">
        <v>194</v>
      </c>
      <c r="L159" s="17" t="s">
        <v>194</v>
      </c>
      <c r="M159" s="17" t="s">
        <v>155</v>
      </c>
      <c r="N159" s="17" t="s">
        <v>194</v>
      </c>
      <c r="O159" s="17" t="s">
        <v>194</v>
      </c>
      <c r="P159" s="17" t="s">
        <v>194</v>
      </c>
      <c r="Q159" s="17"/>
      <c r="R159" s="17">
        <f t="array" ref="R159">SUMPRODUCT(IFERROR(SEARCH(R$6,$E159:$P159),0),IFERROR(--MID($E159:$P159,SEARCH("/",$E159:$P159)+1,5),0))</f>
        <v>18</v>
      </c>
      <c r="S159" s="17">
        <f t="array" ref="S159">SUMPRODUCT(IFERROR(--MID($E159:$P159,SEARCH("/",$E159:$P159)+1,5),0))-$R159</f>
        <v>24</v>
      </c>
      <c r="T159" s="17"/>
      <c r="U159" s="17">
        <f>S159+R159</f>
        <v>42</v>
      </c>
      <c r="V159" s="17"/>
    </row>
    <row r="160" spans="1:22" s="46" customFormat="1" ht="26.25" x14ac:dyDescent="0.4">
      <c r="A160" s="57"/>
      <c r="B160" s="77"/>
      <c r="C160" s="57"/>
      <c r="D160" s="40" t="s">
        <v>33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>
        <f t="array" ref="R160">SUMPRODUCT(IFERROR(SEARCH(R$6,$E160:$P160),0),IFERROR(--MID($E160:$P160,SEARCH("/",$E160:$P160)+1,5),0))</f>
        <v>0</v>
      </c>
      <c r="S160" s="17">
        <f t="array" ref="S160">SUMPRODUCT(IFERROR(--MID($E160:$P160,SEARCH("/",$E160:$P160)+1,5),0))-$R160</f>
        <v>0</v>
      </c>
      <c r="T160" s="17"/>
      <c r="U160" s="17"/>
      <c r="V160" s="17"/>
    </row>
    <row r="161" spans="1:22" s="46" customFormat="1" ht="26.25" x14ac:dyDescent="0.4">
      <c r="A161" s="57">
        <v>77</v>
      </c>
      <c r="B161" s="77" t="s">
        <v>87</v>
      </c>
      <c r="C161" s="57">
        <v>10631</v>
      </c>
      <c r="D161" s="40" t="s">
        <v>32</v>
      </c>
      <c r="E161" s="17" t="s">
        <v>179</v>
      </c>
      <c r="F161" s="17" t="s">
        <v>170</v>
      </c>
      <c r="G161" s="17" t="s">
        <v>170</v>
      </c>
      <c r="H161" s="17" t="s">
        <v>179</v>
      </c>
      <c r="I161" s="17" t="s">
        <v>170</v>
      </c>
      <c r="J161" s="17" t="s">
        <v>170</v>
      </c>
      <c r="K161" s="17" t="s">
        <v>179</v>
      </c>
      <c r="L161" s="17" t="s">
        <v>170</v>
      </c>
      <c r="M161" s="17" t="s">
        <v>170</v>
      </c>
      <c r="N161" s="17" t="s">
        <v>179</v>
      </c>
      <c r="O161" s="17" t="s">
        <v>170</v>
      </c>
      <c r="P161" s="17" t="s">
        <v>170</v>
      </c>
      <c r="Q161" s="17"/>
      <c r="R161" s="17">
        <f t="array" ref="R161">SUMPRODUCT(IFERROR(SEARCH(R$6,$E161:$P161),0),IFERROR(--MID($E161:$P161,SEARCH("/",$E161:$P161)+1,5),0))</f>
        <v>64</v>
      </c>
      <c r="S161" s="17">
        <f t="array" ref="S161">SUMPRODUCT(IFERROR(--MID($E161:$P161,SEARCH("/",$E161:$P161)+1,5),0))-$R161</f>
        <v>192</v>
      </c>
      <c r="T161" s="17"/>
      <c r="U161" s="17">
        <f>S161+R161</f>
        <v>256</v>
      </c>
      <c r="V161" s="17"/>
    </row>
    <row r="162" spans="1:22" s="46" customFormat="1" ht="26.25" x14ac:dyDescent="0.4">
      <c r="A162" s="57"/>
      <c r="B162" s="77"/>
      <c r="C162" s="57"/>
      <c r="D162" s="40" t="s">
        <v>33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>
        <f t="array" ref="R162">SUMPRODUCT(IFERROR(SEARCH(R$6,$E162:$P162),0),IFERROR(--MID($E162:$P162,SEARCH("/",$E162:$P162)+1,5),0))</f>
        <v>0</v>
      </c>
      <c r="S162" s="17">
        <f t="array" ref="S162">SUMPRODUCT(IFERROR(--MID($E162:$P162,SEARCH("/",$E162:$P162)+1,5),0))-$R162</f>
        <v>0</v>
      </c>
      <c r="T162" s="17"/>
      <c r="U162" s="17"/>
      <c r="V162" s="17"/>
    </row>
    <row r="163" spans="1:22" s="46" customFormat="1" ht="26.25" x14ac:dyDescent="0.4">
      <c r="A163" s="57">
        <v>78</v>
      </c>
      <c r="B163" s="77" t="s">
        <v>88</v>
      </c>
      <c r="C163" s="57">
        <v>10588</v>
      </c>
      <c r="D163" s="40" t="s">
        <v>32</v>
      </c>
      <c r="E163" s="17" t="s">
        <v>170</v>
      </c>
      <c r="F163" s="17" t="s">
        <v>179</v>
      </c>
      <c r="G163" s="17" t="s">
        <v>170</v>
      </c>
      <c r="H163" s="17" t="s">
        <v>195</v>
      </c>
      <c r="I163" s="17" t="s">
        <v>179</v>
      </c>
      <c r="J163" s="17" t="s">
        <v>170</v>
      </c>
      <c r="K163" s="17" t="s">
        <v>170</v>
      </c>
      <c r="L163" s="17" t="s">
        <v>179</v>
      </c>
      <c r="M163" s="17" t="s">
        <v>170</v>
      </c>
      <c r="N163" s="17" t="s">
        <v>170</v>
      </c>
      <c r="O163" s="17" t="s">
        <v>179</v>
      </c>
      <c r="P163" s="17" t="s">
        <v>170</v>
      </c>
      <c r="Q163" s="17"/>
      <c r="R163" s="17">
        <f t="array" ref="R163">SUMPRODUCT(IFERROR(SEARCH(R$6,$E163:$P163),0),IFERROR(--MID($E163:$P163,SEARCH("/",$E163:$P163)+1,5),0))</f>
        <v>64</v>
      </c>
      <c r="S163" s="17">
        <f t="array" ref="S163">SUMPRODUCT(IFERROR(--MID($E163:$P163,SEARCH("/",$E163:$P163)+1,5),0))-$R163</f>
        <v>192</v>
      </c>
      <c r="T163" s="17"/>
      <c r="U163" s="17">
        <f>S163+R163</f>
        <v>256</v>
      </c>
      <c r="V163" s="17"/>
    </row>
    <row r="164" spans="1:22" s="46" customFormat="1" ht="26.25" x14ac:dyDescent="0.4">
      <c r="A164" s="57"/>
      <c r="B164" s="77"/>
      <c r="C164" s="57"/>
      <c r="D164" s="40" t="s">
        <v>33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>
        <f t="array" ref="R164">SUMPRODUCT(IFERROR(SEARCH(R$6,$E164:$P164),0),IFERROR(--MID($E164:$P164,SEARCH("/",$E164:$P164)+1,5),0))</f>
        <v>0</v>
      </c>
      <c r="S164" s="17">
        <f t="array" ref="S164">SUMPRODUCT(IFERROR(--MID($E164:$P164,SEARCH("/",$E164:$P164)+1,5),0))-$R164</f>
        <v>0</v>
      </c>
      <c r="T164" s="17"/>
      <c r="U164" s="17"/>
      <c r="V164" s="17"/>
    </row>
    <row r="165" spans="1:22" s="46" customFormat="1" ht="26.25" x14ac:dyDescent="0.4">
      <c r="A165" s="57">
        <v>79</v>
      </c>
      <c r="B165" s="77" t="s">
        <v>89</v>
      </c>
      <c r="C165" s="57">
        <v>10500</v>
      </c>
      <c r="D165" s="40" t="s">
        <v>32</v>
      </c>
      <c r="E165" s="17"/>
      <c r="F165" s="17"/>
      <c r="G165" s="17" t="s">
        <v>170</v>
      </c>
      <c r="H165" s="17"/>
      <c r="I165" s="17"/>
      <c r="J165" s="17"/>
      <c r="K165" s="17"/>
      <c r="L165" s="17" t="s">
        <v>170</v>
      </c>
      <c r="M165" s="17"/>
      <c r="N165" s="17"/>
      <c r="O165" s="17"/>
      <c r="P165" s="17" t="s">
        <v>170</v>
      </c>
      <c r="Q165" s="53" t="s">
        <v>182</v>
      </c>
      <c r="R165" s="17">
        <f t="array" ref="R165">SUMPRODUCT(IFERROR(SEARCH(R$6,$E165:$P165),0),IFERROR(--MID($E165:$P165,SEARCH("/",$E165:$P165)+1,5),0))</f>
        <v>24</v>
      </c>
      <c r="S165" s="17">
        <f t="array" ref="S165">SUMPRODUCT(IFERROR(--MID($E165:$P165,SEARCH("/",$E165:$P165)+1,5),0))-$R165</f>
        <v>0</v>
      </c>
      <c r="T165" s="17"/>
      <c r="U165" s="17">
        <f>S165+R165</f>
        <v>24</v>
      </c>
      <c r="V165" s="17"/>
    </row>
    <row r="166" spans="1:22" s="46" customFormat="1" ht="26.25" x14ac:dyDescent="0.4">
      <c r="A166" s="57"/>
      <c r="B166" s="77"/>
      <c r="C166" s="57"/>
      <c r="D166" s="40" t="s">
        <v>33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54">
        <v>2006</v>
      </c>
      <c r="R166" s="17">
        <f t="array" ref="R166">SUMPRODUCT(IFERROR(SEARCH(R$6,$E166:$P166),0),IFERROR(--MID($E166:$P166,SEARCH("/",$E166:$P166)+1,5),0))</f>
        <v>0</v>
      </c>
      <c r="S166" s="17">
        <f t="array" ref="S166">SUMPRODUCT(IFERROR(--MID($E166:$P166,SEARCH("/",$E166:$P166)+1,5),0))-$R166</f>
        <v>0</v>
      </c>
      <c r="T166" s="17"/>
      <c r="U166" s="17"/>
      <c r="V166" s="17"/>
    </row>
    <row r="167" spans="1:22" s="46" customFormat="1" ht="26.25" x14ac:dyDescent="0.4">
      <c r="A167" s="57">
        <v>80</v>
      </c>
      <c r="B167" s="77" t="s">
        <v>89</v>
      </c>
      <c r="C167" s="57">
        <v>10501</v>
      </c>
      <c r="D167" s="40" t="s">
        <v>32</v>
      </c>
      <c r="E167" s="17"/>
      <c r="F167" s="17" t="s">
        <v>170</v>
      </c>
      <c r="G167" s="17"/>
      <c r="H167" s="17"/>
      <c r="I167" s="17"/>
      <c r="J167" s="17"/>
      <c r="K167" s="17" t="s">
        <v>170</v>
      </c>
      <c r="L167" s="17"/>
      <c r="M167" s="17"/>
      <c r="N167" s="17"/>
      <c r="O167" s="17" t="s">
        <v>170</v>
      </c>
      <c r="P167" s="17"/>
      <c r="Q167" s="53" t="s">
        <v>182</v>
      </c>
      <c r="R167" s="17">
        <f t="array" ref="R167">SUMPRODUCT(IFERROR(SEARCH(R$6,$E167:$P167),0),IFERROR(--MID($E167:$P167,SEARCH("/",$E167:$P167)+1,5),0))</f>
        <v>24</v>
      </c>
      <c r="S167" s="17">
        <f t="array" ref="S167">SUMPRODUCT(IFERROR(--MID($E167:$P167,SEARCH("/",$E167:$P167)+1,5),0))-$R167</f>
        <v>0</v>
      </c>
      <c r="T167" s="17"/>
      <c r="U167" s="17">
        <f>S167+R167</f>
        <v>24</v>
      </c>
      <c r="V167" s="17"/>
    </row>
    <row r="168" spans="1:22" s="46" customFormat="1" ht="26.25" x14ac:dyDescent="0.4">
      <c r="A168" s="57"/>
      <c r="B168" s="77"/>
      <c r="C168" s="57"/>
      <c r="D168" s="40" t="s">
        <v>33</v>
      </c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54">
        <v>2006</v>
      </c>
      <c r="R168" s="17">
        <f t="array" ref="R168">SUMPRODUCT(IFERROR(SEARCH(R$6,$E168:$P168),0),IFERROR(--MID($E168:$P168,SEARCH("/",$E168:$P168)+1,5),0))</f>
        <v>0</v>
      </c>
      <c r="S168" s="17">
        <f t="array" ref="S168">SUMPRODUCT(IFERROR(--MID($E168:$P168,SEARCH("/",$E168:$P168)+1,5),0))-$R168</f>
        <v>0</v>
      </c>
      <c r="T168" s="17"/>
      <c r="U168" s="17"/>
      <c r="V168" s="17"/>
    </row>
    <row r="169" spans="1:22" s="46" customFormat="1" ht="26.25" x14ac:dyDescent="0.4">
      <c r="A169" s="57">
        <v>81</v>
      </c>
      <c r="B169" s="77" t="s">
        <v>90</v>
      </c>
      <c r="C169" s="57">
        <v>104</v>
      </c>
      <c r="D169" s="40" t="s">
        <v>32</v>
      </c>
      <c r="E169" s="17" t="s">
        <v>170</v>
      </c>
      <c r="F169" s="17"/>
      <c r="G169" s="17"/>
      <c r="H169" s="17"/>
      <c r="I169" s="17"/>
      <c r="J169" s="17" t="s">
        <v>170</v>
      </c>
      <c r="K169" s="17"/>
      <c r="L169" s="17"/>
      <c r="M169" s="17"/>
      <c r="N169" s="17" t="s">
        <v>170</v>
      </c>
      <c r="O169" s="17"/>
      <c r="P169" s="17"/>
      <c r="Q169" s="53" t="s">
        <v>182</v>
      </c>
      <c r="R169" s="17">
        <f t="array" ref="R169">SUMPRODUCT(IFERROR(SEARCH(R$6,$E169:$P169),0),IFERROR(--MID($E169:$P169,SEARCH("/",$E169:$P169)+1,5),0))</f>
        <v>24</v>
      </c>
      <c r="S169" s="17">
        <f t="array" ref="S169">SUMPRODUCT(IFERROR(--MID($E169:$P169,SEARCH("/",$E169:$P169)+1,5),0))-$R169</f>
        <v>0</v>
      </c>
      <c r="T169" s="17"/>
      <c r="U169" s="17">
        <f>S169+R169</f>
        <v>24</v>
      </c>
      <c r="V169" s="17"/>
    </row>
    <row r="170" spans="1:22" s="46" customFormat="1" ht="26.25" x14ac:dyDescent="0.4">
      <c r="A170" s="57"/>
      <c r="B170" s="77"/>
      <c r="C170" s="57"/>
      <c r="D170" s="40" t="s">
        <v>33</v>
      </c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54">
        <v>2006</v>
      </c>
      <c r="R170" s="17">
        <f t="array" ref="R170">SUMPRODUCT(IFERROR(SEARCH(R$6,$E170:$P170),0),IFERROR(--MID($E170:$P170,SEARCH("/",$E170:$P170)+1,5),0))</f>
        <v>0</v>
      </c>
      <c r="S170" s="17">
        <f t="array" ref="S170">SUMPRODUCT(IFERROR(--MID($E170:$P170,SEARCH("/",$E170:$P170)+1,5),0))-$R170</f>
        <v>0</v>
      </c>
      <c r="T170" s="17"/>
      <c r="U170" s="17"/>
      <c r="V170" s="17"/>
    </row>
    <row r="171" spans="1:22" s="46" customFormat="1" ht="26.25" x14ac:dyDescent="0.4">
      <c r="A171" s="57">
        <v>82</v>
      </c>
      <c r="B171" s="58" t="s">
        <v>273</v>
      </c>
      <c r="C171" s="60">
        <v>420124</v>
      </c>
      <c r="D171" s="40" t="s">
        <v>32</v>
      </c>
      <c r="E171" s="17" t="s">
        <v>152</v>
      </c>
      <c r="F171" s="17"/>
      <c r="G171" s="17"/>
      <c r="H171" s="17" t="s">
        <v>152</v>
      </c>
      <c r="I171" s="17"/>
      <c r="J171" s="17"/>
      <c r="K171" s="17" t="s">
        <v>160</v>
      </c>
      <c r="L171" s="17"/>
      <c r="M171" s="17"/>
      <c r="N171" s="17" t="s">
        <v>152</v>
      </c>
      <c r="O171" s="17"/>
      <c r="P171" s="17"/>
      <c r="Q171" s="54"/>
      <c r="R171" s="17">
        <f t="array" ref="R171">SUMPRODUCT(IFERROR(SEARCH(R$6,$E171:$P171),0),IFERROR(--MID($E171:$P171,SEARCH("/",$E171:$P171)+1,5),0))</f>
        <v>6</v>
      </c>
      <c r="S171" s="17">
        <f t="array" ref="S171">SUMPRODUCT(IFERROR(--MID($E171:$P171,SEARCH("/",$E171:$P171)+1,5),0))-$R171</f>
        <v>6</v>
      </c>
      <c r="T171" s="17"/>
      <c r="U171" s="17">
        <v>12</v>
      </c>
      <c r="V171" s="17"/>
    </row>
    <row r="172" spans="1:22" s="46" customFormat="1" ht="26.25" x14ac:dyDescent="0.4">
      <c r="A172" s="57"/>
      <c r="B172" s="59"/>
      <c r="C172" s="61"/>
      <c r="D172" s="40" t="s">
        <v>33</v>
      </c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54"/>
      <c r="R172" s="17">
        <f t="array" ref="R172">SUMPRODUCT(IFERROR(SEARCH(R$6,$E172:$P172),0),IFERROR(--MID($E172:$P172,SEARCH("/",$E172:$P172)+1,5),0))</f>
        <v>0</v>
      </c>
      <c r="S172" s="17">
        <f t="array" ref="S172">SUMPRODUCT(IFERROR(--MID($E172:$P172,SEARCH("/",$E172:$P172)+1,5),0))-$R172</f>
        <v>0</v>
      </c>
      <c r="T172" s="17"/>
      <c r="U172" s="17"/>
      <c r="V172" s="17"/>
    </row>
    <row r="173" spans="1:22" s="46" customFormat="1" ht="26.25" x14ac:dyDescent="0.4">
      <c r="A173" s="57">
        <v>83</v>
      </c>
      <c r="B173" s="58" t="s">
        <v>273</v>
      </c>
      <c r="C173" s="60">
        <v>10645</v>
      </c>
      <c r="D173" s="40" t="s">
        <v>32</v>
      </c>
      <c r="E173" s="17"/>
      <c r="F173" s="17" t="s">
        <v>152</v>
      </c>
      <c r="G173" s="17"/>
      <c r="H173" s="17"/>
      <c r="I173" s="17" t="s">
        <v>152</v>
      </c>
      <c r="J173" s="17"/>
      <c r="K173" s="17"/>
      <c r="L173" s="17" t="s">
        <v>160</v>
      </c>
      <c r="M173" s="17"/>
      <c r="N173" s="17"/>
      <c r="O173" s="17" t="s">
        <v>152</v>
      </c>
      <c r="P173" s="17"/>
      <c r="Q173" s="54"/>
      <c r="R173" s="17">
        <f t="array" ref="R173">SUMPRODUCT(IFERROR(SEARCH(R$6,$E173:$P173),0),IFERROR(--MID($E173:$P173,SEARCH("/",$E173:$P173)+1,5),0))</f>
        <v>6</v>
      </c>
      <c r="S173" s="17">
        <f t="array" ref="S173">SUMPRODUCT(IFERROR(--MID($E173:$P173,SEARCH("/",$E173:$P173)+1,5),0))-$R173</f>
        <v>6</v>
      </c>
      <c r="T173" s="17"/>
      <c r="U173" s="17">
        <v>12</v>
      </c>
      <c r="V173" s="17"/>
    </row>
    <row r="174" spans="1:22" s="46" customFormat="1" ht="26.25" x14ac:dyDescent="0.4">
      <c r="A174" s="57"/>
      <c r="B174" s="59"/>
      <c r="C174" s="61"/>
      <c r="D174" s="40" t="s">
        <v>33</v>
      </c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54"/>
      <c r="R174" s="17">
        <f t="array" ref="R174">SUMPRODUCT(IFERROR(SEARCH(R$6,$E174:$P174),0),IFERROR(--MID($E174:$P174,SEARCH("/",$E174:$P174)+1,5),0))</f>
        <v>0</v>
      </c>
      <c r="S174" s="17">
        <f t="array" ref="S174">SUMPRODUCT(IFERROR(--MID($E174:$P174,SEARCH("/",$E174:$P174)+1,5),0))-$R174</f>
        <v>0</v>
      </c>
      <c r="T174" s="17"/>
      <c r="U174" s="17"/>
      <c r="V174" s="17"/>
    </row>
    <row r="175" spans="1:22" s="46" customFormat="1" ht="26.25" x14ac:dyDescent="0.4">
      <c r="A175" s="57">
        <v>84</v>
      </c>
      <c r="B175" s="58" t="s">
        <v>273</v>
      </c>
      <c r="C175" s="60">
        <v>10646</v>
      </c>
      <c r="D175" s="40" t="s">
        <v>32</v>
      </c>
      <c r="E175" s="17"/>
      <c r="F175" s="17"/>
      <c r="G175" s="17" t="s">
        <v>152</v>
      </c>
      <c r="H175" s="17"/>
      <c r="I175" s="17"/>
      <c r="J175" s="17" t="s">
        <v>152</v>
      </c>
      <c r="K175" s="17"/>
      <c r="L175" s="17"/>
      <c r="M175" s="17" t="s">
        <v>152</v>
      </c>
      <c r="N175" s="17"/>
      <c r="O175" s="17"/>
      <c r="P175" s="17" t="s">
        <v>160</v>
      </c>
      <c r="Q175" s="17"/>
      <c r="R175" s="17">
        <f t="array" ref="R175">SUMPRODUCT(IFERROR(SEARCH(R$6,$E175:$P175),0),IFERROR(--MID($E175:$P175,SEARCH("/",$E175:$P175)+1,5),0))</f>
        <v>6</v>
      </c>
      <c r="S175" s="17">
        <f t="array" ref="S175">SUMPRODUCT(IFERROR(--MID($E175:$P175,SEARCH("/",$E175:$P175)+1,5),0))-$R175</f>
        <v>6</v>
      </c>
      <c r="T175" s="17"/>
      <c r="U175" s="17">
        <v>12</v>
      </c>
      <c r="V175" s="17"/>
    </row>
    <row r="176" spans="1:22" s="46" customFormat="1" ht="26.25" x14ac:dyDescent="0.4">
      <c r="A176" s="57"/>
      <c r="B176" s="59"/>
      <c r="C176" s="61"/>
      <c r="D176" s="40" t="s">
        <v>33</v>
      </c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54"/>
      <c r="R176" s="17">
        <f t="array" ref="R176">SUMPRODUCT(IFERROR(SEARCH(R$6,$E176:$P176),0),IFERROR(--MID($E176:$P176,SEARCH("/",$E176:$P176)+1,5),0))</f>
        <v>0</v>
      </c>
      <c r="S176" s="17">
        <f t="array" ref="S176">SUMPRODUCT(IFERROR(--MID($E176:$P176,SEARCH("/",$E176:$P176)+1,5),0))-$R176</f>
        <v>0</v>
      </c>
      <c r="T176" s="17"/>
      <c r="U176" s="17"/>
      <c r="V176" s="17"/>
    </row>
    <row r="177" spans="1:22" s="46" customFormat="1" ht="26.25" x14ac:dyDescent="0.4">
      <c r="A177" s="57">
        <v>85</v>
      </c>
      <c r="B177" s="58" t="s">
        <v>273</v>
      </c>
      <c r="C177" s="60">
        <v>10647</v>
      </c>
      <c r="D177" s="40" t="s">
        <v>32</v>
      </c>
      <c r="E177" s="17" t="s">
        <v>152</v>
      </c>
      <c r="F177" s="17"/>
      <c r="G177" s="17"/>
      <c r="H177" s="17" t="s">
        <v>152</v>
      </c>
      <c r="I177" s="17"/>
      <c r="J177" s="17"/>
      <c r="K177" s="17" t="s">
        <v>160</v>
      </c>
      <c r="L177" s="17"/>
      <c r="M177" s="17"/>
      <c r="N177" s="17" t="s">
        <v>152</v>
      </c>
      <c r="O177" s="17"/>
      <c r="P177" s="17"/>
      <c r="Q177" s="54"/>
      <c r="R177" s="17">
        <f t="array" ref="R177">SUMPRODUCT(IFERROR(SEARCH(R$6,$E177:$P177),0),IFERROR(--MID($E177:$P177,SEARCH("/",$E177:$P177)+1,5),0))</f>
        <v>6</v>
      </c>
      <c r="S177" s="17">
        <f t="array" ref="S177">SUMPRODUCT(IFERROR(--MID($E177:$P177,SEARCH("/",$E177:$P177)+1,5),0))-$R177</f>
        <v>6</v>
      </c>
      <c r="T177" s="17"/>
      <c r="U177" s="17">
        <v>12</v>
      </c>
      <c r="V177" s="17"/>
    </row>
    <row r="178" spans="1:22" s="46" customFormat="1" ht="26.25" x14ac:dyDescent="0.4">
      <c r="A178" s="57"/>
      <c r="B178" s="59"/>
      <c r="C178" s="61"/>
      <c r="D178" s="40" t="s">
        <v>33</v>
      </c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54"/>
      <c r="R178" s="17">
        <f t="array" ref="R178">SUMPRODUCT(IFERROR(SEARCH(R$6,$E178:$P178),0),IFERROR(--MID($E178:$P178,SEARCH("/",$E178:$P178)+1,5),0))</f>
        <v>0</v>
      </c>
      <c r="S178" s="17">
        <f t="array" ref="S178">SUMPRODUCT(IFERROR(--MID($E178:$P178,SEARCH("/",$E178:$P178)+1,5),0))-$R178</f>
        <v>0</v>
      </c>
      <c r="T178" s="17"/>
      <c r="U178" s="17"/>
      <c r="V178" s="17"/>
    </row>
    <row r="179" spans="1:22" s="46" customFormat="1" ht="26.25" x14ac:dyDescent="0.4">
      <c r="A179" s="57">
        <v>86</v>
      </c>
      <c r="B179" s="58" t="s">
        <v>273</v>
      </c>
      <c r="C179" s="60">
        <v>10648</v>
      </c>
      <c r="D179" s="40" t="s">
        <v>32</v>
      </c>
      <c r="E179" s="17" t="s">
        <v>152</v>
      </c>
      <c r="F179" s="17"/>
      <c r="G179" s="17"/>
      <c r="H179" s="17" t="s">
        <v>152</v>
      </c>
      <c r="I179" s="17"/>
      <c r="J179" s="17"/>
      <c r="K179" s="17" t="s">
        <v>160</v>
      </c>
      <c r="L179" s="17"/>
      <c r="M179" s="17"/>
      <c r="N179" s="17" t="s">
        <v>152</v>
      </c>
      <c r="O179" s="17"/>
      <c r="P179" s="17"/>
      <c r="Q179" s="54"/>
      <c r="R179" s="17">
        <f t="array" ref="R179">SUMPRODUCT(IFERROR(SEARCH(R$6,$E179:$P179),0),IFERROR(--MID($E179:$P179,SEARCH("/",$E179:$P179)+1,5),0))</f>
        <v>6</v>
      </c>
      <c r="S179" s="17">
        <f t="array" ref="S179">SUMPRODUCT(IFERROR(--MID($E179:$P179,SEARCH("/",$E179:$P179)+1,5),0))-$R179</f>
        <v>6</v>
      </c>
      <c r="T179" s="17"/>
      <c r="U179" s="17">
        <v>12</v>
      </c>
      <c r="V179" s="17"/>
    </row>
    <row r="180" spans="1:22" s="46" customFormat="1" ht="26.25" x14ac:dyDescent="0.4">
      <c r="A180" s="57"/>
      <c r="B180" s="59"/>
      <c r="C180" s="61"/>
      <c r="D180" s="40" t="s">
        <v>33</v>
      </c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54"/>
      <c r="R180" s="17">
        <f t="array" ref="R180">SUMPRODUCT(IFERROR(SEARCH(R$6,$E180:$P180),0),IFERROR(--MID($E180:$P180,SEARCH("/",$E180:$P180)+1,5),0))</f>
        <v>0</v>
      </c>
      <c r="S180" s="17">
        <f t="array" ref="S180">SUMPRODUCT(IFERROR(--MID($E180:$P180,SEARCH("/",$E180:$P180)+1,5),0))-$R180</f>
        <v>0</v>
      </c>
      <c r="T180" s="17"/>
      <c r="U180" s="17"/>
      <c r="V180" s="17"/>
    </row>
    <row r="181" spans="1:22" s="46" customFormat="1" ht="26.25" x14ac:dyDescent="0.4">
      <c r="A181" s="57">
        <v>87</v>
      </c>
      <c r="B181" s="58" t="s">
        <v>273</v>
      </c>
      <c r="C181" s="60">
        <v>12124</v>
      </c>
      <c r="D181" s="40" t="s">
        <v>32</v>
      </c>
      <c r="E181" s="17"/>
      <c r="F181" s="17" t="s">
        <v>152</v>
      </c>
      <c r="G181" s="17"/>
      <c r="H181" s="17"/>
      <c r="I181" s="17" t="s">
        <v>152</v>
      </c>
      <c r="J181" s="17"/>
      <c r="K181" s="17"/>
      <c r="L181" s="17" t="s">
        <v>160</v>
      </c>
      <c r="M181" s="17"/>
      <c r="N181" s="17"/>
      <c r="O181" s="17" t="s">
        <v>152</v>
      </c>
      <c r="P181" s="17"/>
      <c r="Q181" s="54"/>
      <c r="R181" s="17">
        <f t="array" ref="R181">SUMPRODUCT(IFERROR(SEARCH(R$6,$E181:$P181),0),IFERROR(--MID($E181:$P181,SEARCH("/",$E181:$P181)+1,5),0))</f>
        <v>6</v>
      </c>
      <c r="S181" s="17">
        <f t="array" ref="S181">SUMPRODUCT(IFERROR(--MID($E181:$P181,SEARCH("/",$E181:$P181)+1,5),0))-$R181</f>
        <v>6</v>
      </c>
      <c r="T181" s="17"/>
      <c r="U181" s="17">
        <v>12</v>
      </c>
      <c r="V181" s="17"/>
    </row>
    <row r="182" spans="1:22" s="46" customFormat="1" ht="26.25" x14ac:dyDescent="0.4">
      <c r="A182" s="57"/>
      <c r="B182" s="59"/>
      <c r="C182" s="61"/>
      <c r="D182" s="40" t="s">
        <v>33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54"/>
      <c r="R182" s="17">
        <f t="array" ref="R182">SUMPRODUCT(IFERROR(SEARCH(R$6,$E182:$P182),0),IFERROR(--MID($E182:$P182,SEARCH("/",$E182:$P182)+1,5),0))</f>
        <v>0</v>
      </c>
      <c r="S182" s="17">
        <f t="array" ref="S182">SUMPRODUCT(IFERROR(--MID($E182:$P182,SEARCH("/",$E182:$P182)+1,5),0))-$R182</f>
        <v>0</v>
      </c>
      <c r="T182" s="17"/>
      <c r="U182" s="17"/>
      <c r="V182" s="17"/>
    </row>
    <row r="183" spans="1:22" s="46" customFormat="1" ht="26.25" x14ac:dyDescent="0.4">
      <c r="A183" s="57">
        <v>88</v>
      </c>
      <c r="B183" s="58" t="s">
        <v>274</v>
      </c>
      <c r="C183" s="60">
        <v>12122</v>
      </c>
      <c r="D183" s="40" t="s">
        <v>32</v>
      </c>
      <c r="E183" s="17"/>
      <c r="F183" s="17"/>
      <c r="G183" s="17" t="s">
        <v>152</v>
      </c>
      <c r="H183" s="17"/>
      <c r="I183" s="17"/>
      <c r="J183" s="17" t="s">
        <v>152</v>
      </c>
      <c r="K183" s="17"/>
      <c r="L183" s="17"/>
      <c r="M183" s="17" t="s">
        <v>152</v>
      </c>
      <c r="N183" s="17"/>
      <c r="O183" s="17"/>
      <c r="P183" s="17" t="s">
        <v>160</v>
      </c>
      <c r="Q183" s="54"/>
      <c r="R183" s="17">
        <f t="array" ref="R183">SUMPRODUCT(IFERROR(SEARCH(R$6,$E183:$P183),0),IFERROR(--MID($E183:$P183,SEARCH("/",$E183:$P183)+1,5),0))</f>
        <v>6</v>
      </c>
      <c r="S183" s="17">
        <f t="array" ref="S183">SUMPRODUCT(IFERROR(--MID($E183:$P183,SEARCH("/",$E183:$P183)+1,5),0))-$R183</f>
        <v>6</v>
      </c>
      <c r="T183" s="17"/>
      <c r="U183" s="17">
        <v>12</v>
      </c>
      <c r="V183" s="17"/>
    </row>
    <row r="184" spans="1:22" s="46" customFormat="1" ht="26.25" x14ac:dyDescent="0.4">
      <c r="A184" s="57"/>
      <c r="B184" s="59"/>
      <c r="C184" s="61"/>
      <c r="D184" s="40" t="s">
        <v>33</v>
      </c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54"/>
      <c r="R184" s="17">
        <f t="array" ref="R184">SUMPRODUCT(IFERROR(SEARCH(R$6,$E184:$P184),0),IFERROR(--MID($E184:$P184,SEARCH("/",$E184:$P184)+1,5),0))</f>
        <v>0</v>
      </c>
      <c r="S184" s="17">
        <f t="array" ref="S184">SUMPRODUCT(IFERROR(--MID($E184:$P184,SEARCH("/",$E184:$P184)+1,5),0))-$R184</f>
        <v>0</v>
      </c>
      <c r="T184" s="17"/>
      <c r="U184" s="17"/>
      <c r="V184" s="17"/>
    </row>
    <row r="185" spans="1:22" s="46" customFormat="1" ht="26.25" x14ac:dyDescent="0.4">
      <c r="A185" s="57">
        <v>89</v>
      </c>
      <c r="B185" s="58" t="s">
        <v>274</v>
      </c>
      <c r="C185" s="60">
        <v>12123</v>
      </c>
      <c r="D185" s="40" t="s">
        <v>32</v>
      </c>
      <c r="E185" s="17" t="s">
        <v>152</v>
      </c>
      <c r="F185" s="17"/>
      <c r="G185" s="17"/>
      <c r="H185" s="17" t="s">
        <v>152</v>
      </c>
      <c r="I185" s="17"/>
      <c r="J185" s="17"/>
      <c r="K185" s="17" t="s">
        <v>160</v>
      </c>
      <c r="L185" s="17"/>
      <c r="M185" s="17"/>
      <c r="N185" s="17" t="s">
        <v>152</v>
      </c>
      <c r="O185" s="17"/>
      <c r="P185" s="54"/>
      <c r="Q185" s="54"/>
      <c r="R185" s="17">
        <f t="array" ref="R185">SUMPRODUCT(IFERROR(SEARCH(R$6,$E185:$P185),0),IFERROR(--MID($E185:$P185,SEARCH("/",$E185:$P185)+1,5),0))</f>
        <v>6</v>
      </c>
      <c r="S185" s="17">
        <f t="array" ref="S185">SUMPRODUCT(IFERROR(--MID($E185:$P185,SEARCH("/",$E185:$P185)+1,5),0))-$R185</f>
        <v>6</v>
      </c>
      <c r="T185" s="17"/>
      <c r="U185" s="17">
        <v>12</v>
      </c>
      <c r="V185" s="17"/>
    </row>
    <row r="186" spans="1:22" s="46" customFormat="1" ht="26.25" x14ac:dyDescent="0.4">
      <c r="A186" s="57"/>
      <c r="B186" s="59"/>
      <c r="C186" s="61"/>
      <c r="D186" s="40" t="s">
        <v>33</v>
      </c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54"/>
      <c r="R186" s="17">
        <f t="array" ref="R186">SUMPRODUCT(IFERROR(SEARCH(R$6,$E186:$P186),0),IFERROR(--MID($E186:$P186,SEARCH("/",$E186:$P186)+1,5),0))</f>
        <v>0</v>
      </c>
      <c r="S186" s="17">
        <f t="array" ref="S186">SUMPRODUCT(IFERROR(--MID($E186:$P186,SEARCH("/",$E186:$P186)+1,5),0))-$R186</f>
        <v>0</v>
      </c>
      <c r="T186" s="17"/>
      <c r="U186" s="17"/>
      <c r="V186" s="17"/>
    </row>
    <row r="187" spans="1:22" s="46" customFormat="1" ht="26.25" x14ac:dyDescent="0.4">
      <c r="A187" s="57">
        <v>90</v>
      </c>
      <c r="B187" s="58" t="s">
        <v>274</v>
      </c>
      <c r="C187" s="60">
        <v>10618</v>
      </c>
      <c r="D187" s="40" t="s">
        <v>32</v>
      </c>
      <c r="E187" s="17"/>
      <c r="F187" s="17" t="s">
        <v>152</v>
      </c>
      <c r="G187" s="17"/>
      <c r="H187" s="17"/>
      <c r="I187" s="17" t="s">
        <v>152</v>
      </c>
      <c r="J187" s="17"/>
      <c r="K187" s="17"/>
      <c r="L187" s="17" t="s">
        <v>160</v>
      </c>
      <c r="M187" s="17"/>
      <c r="N187" s="17"/>
      <c r="O187" s="17" t="s">
        <v>152</v>
      </c>
      <c r="P187" s="17"/>
      <c r="Q187" s="54"/>
      <c r="R187" s="17">
        <f t="array" ref="R187">SUMPRODUCT(IFERROR(SEARCH(R$6,$E187:$P187),0),IFERROR(--MID($E187:$P187,SEARCH("/",$E187:$P187)+1,5),0))</f>
        <v>6</v>
      </c>
      <c r="S187" s="17">
        <f t="array" ref="S187">SUMPRODUCT(IFERROR(--MID($E187:$P187,SEARCH("/",$E187:$P187)+1,5),0))-$R187</f>
        <v>6</v>
      </c>
      <c r="T187" s="17"/>
      <c r="U187" s="17">
        <v>12</v>
      </c>
      <c r="V187" s="17"/>
    </row>
    <row r="188" spans="1:22" s="46" customFormat="1" ht="26.25" x14ac:dyDescent="0.4">
      <c r="A188" s="57"/>
      <c r="B188" s="59"/>
      <c r="C188" s="61"/>
      <c r="D188" s="40" t="s">
        <v>33</v>
      </c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54"/>
      <c r="R188" s="17">
        <f t="array" ref="R188">SUMPRODUCT(IFERROR(SEARCH(R$6,$E188:$P188),0),IFERROR(--MID($E188:$P188,SEARCH("/",$E188:$P188)+1,5),0))</f>
        <v>0</v>
      </c>
      <c r="S188" s="17">
        <f t="array" ref="S188">SUMPRODUCT(IFERROR(--MID($E188:$P188,SEARCH("/",$E188:$P188)+1,5),0))-$R188</f>
        <v>0</v>
      </c>
      <c r="T188" s="17"/>
      <c r="U188" s="17"/>
      <c r="V188" s="17"/>
    </row>
    <row r="189" spans="1:22" s="46" customFormat="1" ht="26.25" x14ac:dyDescent="0.4">
      <c r="A189" s="57">
        <v>91</v>
      </c>
      <c r="B189" s="58" t="s">
        <v>274</v>
      </c>
      <c r="C189" s="60">
        <v>10619</v>
      </c>
      <c r="D189" s="40" t="s">
        <v>32</v>
      </c>
      <c r="E189" s="17"/>
      <c r="F189" s="17"/>
      <c r="G189" s="17" t="s">
        <v>152</v>
      </c>
      <c r="H189" s="17"/>
      <c r="I189" s="17"/>
      <c r="J189" s="17" t="s">
        <v>152</v>
      </c>
      <c r="K189" s="17"/>
      <c r="L189" s="17"/>
      <c r="M189" s="17" t="s">
        <v>152</v>
      </c>
      <c r="N189" s="17"/>
      <c r="O189" s="17"/>
      <c r="P189" s="17" t="s">
        <v>160</v>
      </c>
      <c r="Q189" s="54"/>
      <c r="R189" s="17">
        <f t="array" ref="R189">SUMPRODUCT(IFERROR(SEARCH(R$6,$E189:$P189),0),IFERROR(--MID($E189:$P189,SEARCH("/",$E189:$P189)+1,5),0))</f>
        <v>6</v>
      </c>
      <c r="S189" s="17">
        <f t="array" ref="S189">SUMPRODUCT(IFERROR(--MID($E189:$P189,SEARCH("/",$E189:$P189)+1,5),0))-$R189</f>
        <v>6</v>
      </c>
      <c r="T189" s="17"/>
      <c r="U189" s="17">
        <v>12</v>
      </c>
      <c r="V189" s="17"/>
    </row>
    <row r="190" spans="1:22" s="46" customFormat="1" ht="26.25" x14ac:dyDescent="0.4">
      <c r="A190" s="57"/>
      <c r="B190" s="59"/>
      <c r="C190" s="61"/>
      <c r="D190" s="40" t="s">
        <v>33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54"/>
      <c r="R190" s="17">
        <f t="array" ref="R190">SUMPRODUCT(IFERROR(SEARCH(R$6,$E190:$P190),0),IFERROR(--MID($E190:$P190,SEARCH("/",$E190:$P190)+1,5),0))</f>
        <v>0</v>
      </c>
      <c r="S190" s="17">
        <f t="array" ref="S190">SUMPRODUCT(IFERROR(--MID($E190:$P190,SEARCH("/",$E190:$P190)+1,5),0))-$R190</f>
        <v>0</v>
      </c>
      <c r="T190" s="17"/>
      <c r="U190" s="17"/>
      <c r="V190" s="17"/>
    </row>
    <row r="191" spans="1:22" s="46" customFormat="1" ht="26.25" x14ac:dyDescent="0.4">
      <c r="A191" s="57">
        <v>92</v>
      </c>
      <c r="B191" s="77" t="s">
        <v>218</v>
      </c>
      <c r="C191" s="99" t="s">
        <v>289</v>
      </c>
      <c r="D191" s="40" t="s">
        <v>32</v>
      </c>
      <c r="E191" s="17" t="s">
        <v>168</v>
      </c>
      <c r="F191" s="17"/>
      <c r="G191" s="17" t="s">
        <v>145</v>
      </c>
      <c r="H191" s="17"/>
      <c r="I191" s="17" t="s">
        <v>168</v>
      </c>
      <c r="J191" s="17"/>
      <c r="K191" s="17" t="s">
        <v>145</v>
      </c>
      <c r="L191" s="17"/>
      <c r="M191" s="17" t="s">
        <v>168</v>
      </c>
      <c r="N191" s="17"/>
      <c r="O191" s="17" t="s">
        <v>145</v>
      </c>
      <c r="Q191" s="17"/>
      <c r="R191" s="17">
        <f t="array" ref="R191">SUMPRODUCT(IFERROR(SEARCH(R$6,$E191:$P191),0),IFERROR(--MID($E191:$P191,SEARCH("/",$E191:$P191)+1,5),0))</f>
        <v>24</v>
      </c>
      <c r="S191" s="17">
        <f t="array" ref="S191">SUMPRODUCT(IFERROR(--MID($E191:$P191,SEARCH("/",$E191:$P191)+1,5),0))-$R191</f>
        <v>36</v>
      </c>
      <c r="T191" s="17"/>
      <c r="U191" s="17">
        <f>S191+R191</f>
        <v>60</v>
      </c>
      <c r="V191" s="44"/>
    </row>
    <row r="192" spans="1:22" s="46" customFormat="1" ht="26.25" x14ac:dyDescent="0.4">
      <c r="A192" s="57"/>
      <c r="B192" s="77"/>
      <c r="C192" s="57"/>
      <c r="D192" s="40" t="s">
        <v>33</v>
      </c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>
        <f t="array" ref="R192">SUMPRODUCT(IFERROR(SEARCH(R$6,$E192:$P192),0),IFERROR(--MID($E192:$P192,SEARCH("/",$E192:$P192)+1,5),0))</f>
        <v>0</v>
      </c>
      <c r="S192" s="17">
        <f t="array" ref="S192">SUMPRODUCT(IFERROR(--MID($E192:$P192,SEARCH("/",$E192:$P192)+1,5),0))-$R192</f>
        <v>0</v>
      </c>
      <c r="T192" s="17"/>
      <c r="U192" s="17"/>
      <c r="V192" s="17"/>
    </row>
    <row r="193" spans="1:22" s="46" customFormat="1" ht="26.25" x14ac:dyDescent="0.4">
      <c r="A193" s="57">
        <v>93</v>
      </c>
      <c r="B193" s="77" t="s">
        <v>219</v>
      </c>
      <c r="C193" s="99" t="s">
        <v>290</v>
      </c>
      <c r="D193" s="40" t="s">
        <v>32</v>
      </c>
      <c r="E193" s="17" t="s">
        <v>168</v>
      </c>
      <c r="F193" s="17"/>
      <c r="G193" s="17" t="s">
        <v>145</v>
      </c>
      <c r="H193" s="17"/>
      <c r="I193" s="17" t="s">
        <v>168</v>
      </c>
      <c r="J193" s="17"/>
      <c r="K193" s="17" t="s">
        <v>145</v>
      </c>
      <c r="L193" s="17"/>
      <c r="M193" s="17" t="s">
        <v>168</v>
      </c>
      <c r="N193" s="17"/>
      <c r="O193" s="17" t="s">
        <v>145</v>
      </c>
      <c r="P193" s="17"/>
      <c r="Q193" s="17"/>
      <c r="R193" s="17">
        <f t="array" ref="R193">SUMPRODUCT(IFERROR(SEARCH(R$6,$E193:$P193),0),IFERROR(--MID($E193:$P193,SEARCH("/",$E193:$P193)+1,5),0))</f>
        <v>24</v>
      </c>
      <c r="S193" s="17">
        <f t="array" ref="S193">SUMPRODUCT(IFERROR(--MID($E193:$P193,SEARCH("/",$E193:$P193)+1,5),0))-$R193</f>
        <v>36</v>
      </c>
      <c r="T193" s="17"/>
      <c r="U193" s="17">
        <f>S193+R193</f>
        <v>60</v>
      </c>
      <c r="V193" s="17"/>
    </row>
    <row r="194" spans="1:22" s="46" customFormat="1" ht="26.25" x14ac:dyDescent="0.4">
      <c r="A194" s="57"/>
      <c r="B194" s="77"/>
      <c r="C194" s="57"/>
      <c r="D194" s="40" t="s">
        <v>33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>
        <f t="array" ref="R194">SUMPRODUCT(IFERROR(SEARCH(R$6,$E194:$P194),0),IFERROR(--MID($E194:$P194,SEARCH("/",$E194:$P194)+1,5),0))</f>
        <v>0</v>
      </c>
      <c r="S194" s="17">
        <f t="array" ref="S194">SUMPRODUCT(IFERROR(--MID($E194:$P194,SEARCH("/",$E194:$P194)+1,5),0))-$R194</f>
        <v>0</v>
      </c>
      <c r="T194" s="17"/>
      <c r="U194" s="17"/>
      <c r="V194" s="17"/>
    </row>
    <row r="195" spans="1:22" s="46" customFormat="1" ht="26.25" x14ac:dyDescent="0.4">
      <c r="A195" s="57">
        <v>94</v>
      </c>
      <c r="B195" s="77" t="s">
        <v>220</v>
      </c>
      <c r="C195" s="99" t="s">
        <v>291</v>
      </c>
      <c r="D195" s="27" t="s">
        <v>32</v>
      </c>
      <c r="E195" s="17"/>
      <c r="F195" s="17" t="s">
        <v>168</v>
      </c>
      <c r="G195" s="17"/>
      <c r="H195" s="17" t="s">
        <v>145</v>
      </c>
      <c r="I195" s="17"/>
      <c r="J195" s="17" t="s">
        <v>168</v>
      </c>
      <c r="K195" s="17"/>
      <c r="L195" s="17" t="s">
        <v>145</v>
      </c>
      <c r="M195" s="17"/>
      <c r="N195" s="17" t="s">
        <v>168</v>
      </c>
      <c r="O195" s="17"/>
      <c r="P195" s="17" t="s">
        <v>145</v>
      </c>
      <c r="Q195" s="17"/>
      <c r="R195" s="17">
        <f t="array" ref="R195">SUMPRODUCT(IFERROR(SEARCH(R$6,$E195:$P195),0),IFERROR(--MID($E195:$P195,SEARCH("/",$E195:$P195)+1,5),0))</f>
        <v>24</v>
      </c>
      <c r="S195" s="17">
        <f t="array" ref="S195">SUMPRODUCT(IFERROR(--MID($E195:$P195,SEARCH("/",$E195:$P195)+1,5),0))-$R195</f>
        <v>36</v>
      </c>
      <c r="T195" s="17"/>
      <c r="U195" s="17">
        <f>S195+R195</f>
        <v>60</v>
      </c>
      <c r="V195" s="17"/>
    </row>
    <row r="196" spans="1:22" s="46" customFormat="1" ht="26.25" x14ac:dyDescent="0.4">
      <c r="A196" s="57"/>
      <c r="B196" s="77"/>
      <c r="C196" s="57"/>
      <c r="D196" s="40" t="s">
        <v>33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>
        <f t="array" ref="R196">SUMPRODUCT(IFERROR(SEARCH(R$6,$E196:$P196),0),IFERROR(--MID($E196:$P196,SEARCH("/",$E196:$P196)+1,5),0))</f>
        <v>0</v>
      </c>
      <c r="S196" s="17">
        <f t="array" ref="S196">SUMPRODUCT(IFERROR(--MID($E196:$P196,SEARCH("/",$E196:$P196)+1,5),0))-$R196</f>
        <v>0</v>
      </c>
      <c r="T196" s="17"/>
      <c r="U196" s="17"/>
      <c r="V196" s="17"/>
    </row>
    <row r="197" spans="1:22" s="46" customFormat="1" ht="26.25" x14ac:dyDescent="0.4">
      <c r="A197" s="57">
        <v>95</v>
      </c>
      <c r="B197" s="58" t="s">
        <v>221</v>
      </c>
      <c r="C197" s="57" t="s">
        <v>222</v>
      </c>
      <c r="D197" s="40" t="s">
        <v>32</v>
      </c>
      <c r="E197" s="17" t="s">
        <v>158</v>
      </c>
      <c r="F197" s="17"/>
      <c r="G197" s="17" t="s">
        <v>193</v>
      </c>
      <c r="H197" s="17"/>
      <c r="I197" s="17" t="s">
        <v>193</v>
      </c>
      <c r="J197" s="17"/>
      <c r="K197" s="17" t="s">
        <v>158</v>
      </c>
      <c r="L197" s="17"/>
      <c r="M197" s="17" t="s">
        <v>193</v>
      </c>
      <c r="N197" s="17"/>
      <c r="O197" s="17" t="s">
        <v>193</v>
      </c>
      <c r="P197" s="17"/>
      <c r="Q197" s="17"/>
      <c r="R197" s="17">
        <f t="array" ref="R197">SUMPRODUCT(IFERROR(SEARCH(R$6,$E197:$P197),0),IFERROR(--MID($E197:$P197,SEARCH("/",$E197:$P197)+1,5),0))</f>
        <v>16</v>
      </c>
      <c r="S197" s="17">
        <f t="array" ref="S197">SUMPRODUCT(IFERROR(--MID($E197:$P197,SEARCH("/",$E197:$P197)+1,5),0))-$R197</f>
        <v>12</v>
      </c>
      <c r="T197" s="17"/>
      <c r="U197" s="17">
        <f>S197+R197</f>
        <v>28</v>
      </c>
      <c r="V197" s="17"/>
    </row>
    <row r="198" spans="1:22" s="46" customFormat="1" ht="26.25" x14ac:dyDescent="0.4">
      <c r="A198" s="57"/>
      <c r="B198" s="59"/>
      <c r="C198" s="57"/>
      <c r="D198" s="40" t="s">
        <v>33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>
        <f t="array" ref="R198">SUMPRODUCT(IFERROR(SEARCH(R$6,$E198:$P198),0),IFERROR(--MID($E198:$P198,SEARCH("/",$E198:$P198)+1,5),0))</f>
        <v>0</v>
      </c>
      <c r="S198" s="17">
        <f t="array" ref="S198">SUMPRODUCT(IFERROR(--MID($E198:$P198,SEARCH("/",$E198:$P198)+1,5),0))-$R198</f>
        <v>0</v>
      </c>
      <c r="T198" s="17"/>
      <c r="U198" s="17"/>
      <c r="V198" s="17"/>
    </row>
    <row r="199" spans="1:22" s="46" customFormat="1" ht="26.25" x14ac:dyDescent="0.4">
      <c r="A199" s="57">
        <v>96</v>
      </c>
      <c r="B199" s="95" t="s">
        <v>223</v>
      </c>
      <c r="C199" s="96" t="s">
        <v>224</v>
      </c>
      <c r="D199" s="17" t="s">
        <v>32</v>
      </c>
      <c r="E199" s="17"/>
      <c r="F199" s="17" t="s">
        <v>193</v>
      </c>
      <c r="G199" s="17"/>
      <c r="H199" s="17" t="s">
        <v>193</v>
      </c>
      <c r="I199" s="17"/>
      <c r="J199" s="17" t="s">
        <v>158</v>
      </c>
      <c r="K199" s="17"/>
      <c r="L199" s="17" t="s">
        <v>193</v>
      </c>
      <c r="M199" s="17"/>
      <c r="N199" s="17" t="s">
        <v>193</v>
      </c>
      <c r="O199" s="17"/>
      <c r="P199" s="17" t="s">
        <v>158</v>
      </c>
      <c r="Q199" s="17"/>
      <c r="R199" s="17">
        <f t="array" ref="R199">SUMPRODUCT(IFERROR(SEARCH(R$6,$E199:$P199),0),IFERROR(--MID($E199:$P199,SEARCH("/",$E199:$P199)+1,5),0))</f>
        <v>16</v>
      </c>
      <c r="S199" s="17">
        <f t="array" ref="S199">SUMPRODUCT(IFERROR(--MID($E199:$P199,SEARCH("/",$E199:$P199)+1,5),0))-$R199</f>
        <v>12</v>
      </c>
      <c r="T199" s="17"/>
      <c r="U199" s="17">
        <f>S199+R199</f>
        <v>28</v>
      </c>
      <c r="V199" s="17"/>
    </row>
    <row r="200" spans="1:22" s="46" customFormat="1" ht="26.25" x14ac:dyDescent="0.4">
      <c r="A200" s="57"/>
      <c r="B200" s="95"/>
      <c r="C200" s="96"/>
      <c r="D200" s="17" t="s">
        <v>33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>
        <f t="array" ref="R200">SUMPRODUCT(IFERROR(SEARCH(R$6,$E200:$P200),0),IFERROR(--MID($E200:$P200,SEARCH("/",$E200:$P200)+1,5),0))</f>
        <v>0</v>
      </c>
      <c r="S200" s="17">
        <f t="array" ref="S200">SUMPRODUCT(IFERROR(--MID($E200:$P200,SEARCH("/",$E200:$P200)+1,5),0))-$R200</f>
        <v>0</v>
      </c>
      <c r="T200" s="17"/>
      <c r="U200" s="17"/>
      <c r="V200" s="17"/>
    </row>
    <row r="201" spans="1:22" s="46" customFormat="1" ht="26.25" x14ac:dyDescent="0.4">
      <c r="A201" s="57">
        <v>97</v>
      </c>
      <c r="B201" s="77" t="s">
        <v>225</v>
      </c>
      <c r="C201" s="57" t="s">
        <v>226</v>
      </c>
      <c r="D201" s="40" t="s">
        <v>32</v>
      </c>
      <c r="E201" s="17" t="s">
        <v>193</v>
      </c>
      <c r="F201" s="17"/>
      <c r="G201" s="17" t="s">
        <v>158</v>
      </c>
      <c r="H201" s="17"/>
      <c r="I201" s="17" t="s">
        <v>193</v>
      </c>
      <c r="J201" s="17"/>
      <c r="K201" s="17" t="s">
        <v>193</v>
      </c>
      <c r="L201" s="17"/>
      <c r="M201" s="17" t="s">
        <v>158</v>
      </c>
      <c r="N201" s="17"/>
      <c r="O201" s="17" t="s">
        <v>193</v>
      </c>
      <c r="P201" s="17"/>
      <c r="Q201" s="17"/>
      <c r="R201" s="17">
        <f t="array" ref="R201">SUMPRODUCT(IFERROR(SEARCH(R$6,$E201:$P201),0),IFERROR(--MID($E201:$P201,SEARCH("/",$E201:$P201)+1,5),0))</f>
        <v>16</v>
      </c>
      <c r="S201" s="17">
        <f t="array" ref="S201">SUMPRODUCT(IFERROR(--MID($E201:$P201,SEARCH("/",$E201:$P201)+1,5),0))-$R201</f>
        <v>12</v>
      </c>
      <c r="T201" s="17"/>
      <c r="U201" s="17">
        <f>S201+R201</f>
        <v>28</v>
      </c>
      <c r="V201" s="17"/>
    </row>
    <row r="202" spans="1:22" s="46" customFormat="1" ht="26.25" x14ac:dyDescent="0.4">
      <c r="A202" s="57"/>
      <c r="B202" s="77"/>
      <c r="C202" s="57"/>
      <c r="D202" s="40" t="s">
        <v>33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>
        <f t="array" ref="R202">SUMPRODUCT(IFERROR(SEARCH(R$6,$E202:$P202),0),IFERROR(--MID($E202:$P202,SEARCH("/",$E202:$P202)+1,5),0))</f>
        <v>0</v>
      </c>
      <c r="S202" s="17">
        <f t="array" ref="S202">SUMPRODUCT(IFERROR(--MID($E202:$P202,SEARCH("/",$E202:$P202)+1,5),0))-$R202</f>
        <v>0</v>
      </c>
      <c r="T202" s="17"/>
      <c r="U202" s="17"/>
      <c r="V202" s="17"/>
    </row>
    <row r="203" spans="1:22" s="46" customFormat="1" ht="26.25" x14ac:dyDescent="0.4">
      <c r="A203" s="57">
        <v>98</v>
      </c>
      <c r="B203" s="77" t="s">
        <v>225</v>
      </c>
      <c r="C203" s="57" t="s">
        <v>227</v>
      </c>
      <c r="D203" s="40" t="s">
        <v>32</v>
      </c>
      <c r="E203" s="17"/>
      <c r="F203" s="17" t="s">
        <v>193</v>
      </c>
      <c r="G203" s="17"/>
      <c r="H203" s="17" t="s">
        <v>193</v>
      </c>
      <c r="I203" s="17"/>
      <c r="J203" s="17" t="s">
        <v>158</v>
      </c>
      <c r="K203" s="17"/>
      <c r="L203" s="17" t="s">
        <v>193</v>
      </c>
      <c r="M203" s="17"/>
      <c r="N203" s="17" t="s">
        <v>193</v>
      </c>
      <c r="O203" s="17"/>
      <c r="P203" s="17" t="s">
        <v>158</v>
      </c>
      <c r="Q203" s="17"/>
      <c r="R203" s="17">
        <f t="array" ref="R203">SUMPRODUCT(IFERROR(SEARCH(R$6,$E203:$P203),0),IFERROR(--MID($E203:$P203,SEARCH("/",$E203:$P203)+1,5),0))</f>
        <v>16</v>
      </c>
      <c r="S203" s="17">
        <f t="array" ref="S203">SUMPRODUCT(IFERROR(--MID($E203:$P203,SEARCH("/",$E203:$P203)+1,5),0))-$R203</f>
        <v>12</v>
      </c>
      <c r="T203" s="17"/>
      <c r="U203" s="17">
        <f>S203+R203</f>
        <v>28</v>
      </c>
      <c r="V203" s="17"/>
    </row>
    <row r="204" spans="1:22" s="46" customFormat="1" ht="26.25" x14ac:dyDescent="0.4">
      <c r="A204" s="57"/>
      <c r="B204" s="77"/>
      <c r="C204" s="57"/>
      <c r="D204" s="40" t="s">
        <v>33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>
        <f t="array" ref="R204">SUMPRODUCT(IFERROR(SEARCH(R$6,$E204:$P204),0),IFERROR(--MID($E204:$P204,SEARCH("/",$E204:$P204)+1,5),0))</f>
        <v>0</v>
      </c>
      <c r="S204" s="17">
        <f t="array" ref="S204">SUMPRODUCT(IFERROR(--MID($E204:$P204,SEARCH("/",$E204:$P204)+1,5),0))-$R204</f>
        <v>0</v>
      </c>
      <c r="T204" s="17"/>
      <c r="U204" s="17"/>
      <c r="V204" s="17"/>
    </row>
    <row r="205" spans="1:22" s="46" customFormat="1" ht="26.25" x14ac:dyDescent="0.4">
      <c r="A205" s="57">
        <v>99</v>
      </c>
      <c r="B205" s="77" t="s">
        <v>225</v>
      </c>
      <c r="C205" s="57" t="s">
        <v>228</v>
      </c>
      <c r="D205" s="40" t="s">
        <v>32</v>
      </c>
      <c r="E205" s="17"/>
      <c r="F205" s="17"/>
      <c r="G205" s="17" t="s">
        <v>158</v>
      </c>
      <c r="H205" s="17"/>
      <c r="I205" s="17" t="s">
        <v>193</v>
      </c>
      <c r="J205" s="17"/>
      <c r="K205" s="17" t="s">
        <v>193</v>
      </c>
      <c r="L205" s="17"/>
      <c r="M205" s="17" t="s">
        <v>158</v>
      </c>
      <c r="N205" s="17"/>
      <c r="O205" s="17" t="s">
        <v>193</v>
      </c>
      <c r="P205" s="17"/>
      <c r="Q205" s="17"/>
      <c r="R205" s="17">
        <f t="array" ref="R205">SUMPRODUCT(IFERROR(SEARCH(R$6,$E205:$P205),0),IFERROR(--MID($E205:$P205,SEARCH("/",$E205:$P205)+1,5),0))</f>
        <v>12</v>
      </c>
      <c r="S205" s="17">
        <f t="array" ref="S205">SUMPRODUCT(IFERROR(--MID($E205:$P205,SEARCH("/",$E205:$P205)+1,5),0))-$R205</f>
        <v>12</v>
      </c>
      <c r="T205" s="17"/>
      <c r="U205" s="17">
        <f>S205+R205</f>
        <v>24</v>
      </c>
      <c r="V205" s="17"/>
    </row>
    <row r="206" spans="1:22" s="46" customFormat="1" ht="26.25" x14ac:dyDescent="0.4">
      <c r="A206" s="57"/>
      <c r="B206" s="77"/>
      <c r="C206" s="57"/>
      <c r="D206" s="40" t="s">
        <v>33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>
        <f t="array" ref="R206">SUMPRODUCT(IFERROR(SEARCH(R$6,$E206:$P206),0),IFERROR(--MID($E206:$P206,SEARCH("/",$E206:$P206)+1,5),0))</f>
        <v>0</v>
      </c>
      <c r="S206" s="17">
        <f t="array" ref="S206">SUMPRODUCT(IFERROR(--MID($E206:$P206,SEARCH("/",$E206:$P206)+1,5),0))-$R206</f>
        <v>0</v>
      </c>
      <c r="T206" s="17"/>
      <c r="U206" s="17"/>
      <c r="V206" s="17"/>
    </row>
    <row r="207" spans="1:22" s="46" customFormat="1" ht="26.25" x14ac:dyDescent="0.4">
      <c r="A207" s="57">
        <v>100</v>
      </c>
      <c r="B207" s="58" t="s">
        <v>221</v>
      </c>
      <c r="C207" s="57" t="s">
        <v>229</v>
      </c>
      <c r="D207" s="40" t="s">
        <v>32</v>
      </c>
      <c r="E207" s="17"/>
      <c r="F207" s="17" t="s">
        <v>158</v>
      </c>
      <c r="G207" s="17"/>
      <c r="H207" s="17" t="s">
        <v>193</v>
      </c>
      <c r="I207" s="17"/>
      <c r="J207" s="17" t="s">
        <v>193</v>
      </c>
      <c r="K207" s="17"/>
      <c r="L207" s="17" t="s">
        <v>158</v>
      </c>
      <c r="M207" s="17"/>
      <c r="N207" s="17" t="s">
        <v>193</v>
      </c>
      <c r="O207" s="17"/>
      <c r="P207" s="17" t="s">
        <v>193</v>
      </c>
      <c r="Q207" s="17"/>
      <c r="R207" s="17">
        <f t="array" ref="R207">SUMPRODUCT(IFERROR(SEARCH(R$6,$E207:$P207),0),IFERROR(--MID($E207:$P207,SEARCH("/",$E207:$P207)+1,5),0))</f>
        <v>16</v>
      </c>
      <c r="S207" s="17">
        <f t="array" ref="S207">SUMPRODUCT(IFERROR(--MID($E207:$P207,SEARCH("/",$E207:$P207)+1,5),0))-$R207</f>
        <v>12</v>
      </c>
      <c r="T207" s="17"/>
      <c r="U207" s="17">
        <f>S207+R207</f>
        <v>28</v>
      </c>
      <c r="V207" s="17"/>
    </row>
    <row r="208" spans="1:22" s="46" customFormat="1" ht="26.25" x14ac:dyDescent="0.4">
      <c r="A208" s="57"/>
      <c r="B208" s="59"/>
      <c r="C208" s="57"/>
      <c r="D208" s="40" t="s">
        <v>33</v>
      </c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>
        <f t="array" ref="R208">SUMPRODUCT(IFERROR(SEARCH(R$6,$E208:$P208),0),IFERROR(--MID($E208:$P208,SEARCH("/",$E208:$P208)+1,5),0))</f>
        <v>0</v>
      </c>
      <c r="S208" s="17">
        <f t="array" ref="S208">SUMPRODUCT(IFERROR(--MID($E208:$P208,SEARCH("/",$E208:$P208)+1,5),0))-$R208</f>
        <v>0</v>
      </c>
      <c r="T208" s="17"/>
      <c r="U208" s="17"/>
      <c r="V208" s="17"/>
    </row>
    <row r="209" spans="1:22" s="46" customFormat="1" ht="26.25" x14ac:dyDescent="0.4">
      <c r="A209" s="57">
        <v>101</v>
      </c>
      <c r="B209" s="95" t="s">
        <v>223</v>
      </c>
      <c r="C209" s="57" t="s">
        <v>230</v>
      </c>
      <c r="D209" s="40" t="s">
        <v>32</v>
      </c>
      <c r="E209" s="17" t="s">
        <v>158</v>
      </c>
      <c r="F209" s="17"/>
      <c r="G209" s="17" t="s">
        <v>193</v>
      </c>
      <c r="H209" s="17"/>
      <c r="I209" s="17" t="s">
        <v>193</v>
      </c>
      <c r="J209" s="17"/>
      <c r="K209" s="17" t="s">
        <v>158</v>
      </c>
      <c r="L209" s="17"/>
      <c r="M209" s="17" t="s">
        <v>193</v>
      </c>
      <c r="N209" s="17"/>
      <c r="O209" s="17" t="s">
        <v>193</v>
      </c>
      <c r="P209" s="17"/>
      <c r="Q209" s="17"/>
      <c r="R209" s="17">
        <f t="array" ref="R209">SUMPRODUCT(IFERROR(SEARCH(R$6,$E209:$P209),0),IFERROR(--MID($E209:$P209,SEARCH("/",$E209:$P209)+1,5),0))</f>
        <v>16</v>
      </c>
      <c r="S209" s="17">
        <f t="array" ref="S209">SUMPRODUCT(IFERROR(--MID($E209:$P209,SEARCH("/",$E209:$P209)+1,5),0))-$R209</f>
        <v>12</v>
      </c>
      <c r="T209" s="17"/>
      <c r="U209" s="17">
        <f>S209+R209</f>
        <v>28</v>
      </c>
      <c r="V209" s="17"/>
    </row>
    <row r="210" spans="1:22" s="46" customFormat="1" ht="26.25" x14ac:dyDescent="0.4">
      <c r="A210" s="57"/>
      <c r="B210" s="95"/>
      <c r="C210" s="57"/>
      <c r="D210" s="40" t="s">
        <v>33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>
        <f t="array" ref="R210">SUMPRODUCT(IFERROR(SEARCH(R$6,$E210:$P210),0),IFERROR(--MID($E210:$P210,SEARCH("/",$E210:$P210)+1,5),0))</f>
        <v>0</v>
      </c>
      <c r="S210" s="17">
        <f t="array" ref="S210">SUMPRODUCT(IFERROR(--MID($E210:$P210,SEARCH("/",$E210:$P210)+1,5),0))-$R210</f>
        <v>0</v>
      </c>
      <c r="T210" s="17"/>
      <c r="U210" s="17"/>
      <c r="V210" s="17"/>
    </row>
    <row r="211" spans="1:22" s="46" customFormat="1" ht="26.25" x14ac:dyDescent="0.4">
      <c r="A211" s="57">
        <v>102</v>
      </c>
      <c r="B211" s="95" t="s">
        <v>223</v>
      </c>
      <c r="C211" s="57" t="s">
        <v>231</v>
      </c>
      <c r="D211" s="40" t="s">
        <v>32</v>
      </c>
      <c r="E211" s="17"/>
      <c r="F211" s="17" t="s">
        <v>158</v>
      </c>
      <c r="G211" s="17"/>
      <c r="H211" s="17" t="s">
        <v>193</v>
      </c>
      <c r="I211" s="17"/>
      <c r="J211" s="17" t="s">
        <v>193</v>
      </c>
      <c r="K211" s="17"/>
      <c r="L211" s="17" t="s">
        <v>193</v>
      </c>
      <c r="M211" s="17"/>
      <c r="N211" s="17" t="s">
        <v>158</v>
      </c>
      <c r="O211" s="17"/>
      <c r="P211" s="17" t="s">
        <v>193</v>
      </c>
      <c r="Q211" s="17"/>
      <c r="R211" s="17">
        <f t="array" ref="R211">SUMPRODUCT(IFERROR(SEARCH(R$6,$E211:$P211),0),IFERROR(--MID($E211:$P211,SEARCH("/",$E211:$P211)+1,5),0))</f>
        <v>16</v>
      </c>
      <c r="S211" s="17">
        <f t="array" ref="S211">SUMPRODUCT(IFERROR(--MID($E211:$P211,SEARCH("/",$E211:$P211)+1,5),0))-$R211</f>
        <v>12</v>
      </c>
      <c r="T211" s="17"/>
      <c r="U211" s="17">
        <f>S211+R211</f>
        <v>28</v>
      </c>
      <c r="V211" s="17"/>
    </row>
    <row r="212" spans="1:22" s="46" customFormat="1" ht="26.25" x14ac:dyDescent="0.4">
      <c r="A212" s="57"/>
      <c r="B212" s="95"/>
      <c r="C212" s="57"/>
      <c r="D212" s="40" t="s">
        <v>33</v>
      </c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>
        <f t="array" ref="R212">SUMPRODUCT(IFERROR(SEARCH(R$6,$E212:$P212),0),IFERROR(--MID($E212:$P212,SEARCH("/",$E212:$P212)+1,5),0))</f>
        <v>0</v>
      </c>
      <c r="S212" s="17">
        <f t="array" ref="S212">SUMPRODUCT(IFERROR(--MID($E212:$P212,SEARCH("/",$E212:$P212)+1,5),0))-$R212</f>
        <v>0</v>
      </c>
      <c r="T212" s="17"/>
      <c r="U212" s="17"/>
      <c r="V212" s="17"/>
    </row>
    <row r="213" spans="1:22" s="46" customFormat="1" ht="26.25" x14ac:dyDescent="0.4">
      <c r="A213" s="57">
        <v>103</v>
      </c>
      <c r="B213" s="77" t="s">
        <v>232</v>
      </c>
      <c r="C213" s="57" t="s">
        <v>233</v>
      </c>
      <c r="D213" s="40" t="s">
        <v>32</v>
      </c>
      <c r="E213" s="17" t="s">
        <v>158</v>
      </c>
      <c r="F213" s="17"/>
      <c r="G213" s="17" t="s">
        <v>193</v>
      </c>
      <c r="H213" s="17"/>
      <c r="I213" s="17" t="s">
        <v>193</v>
      </c>
      <c r="J213" s="17"/>
      <c r="K213" s="17" t="s">
        <v>193</v>
      </c>
      <c r="L213" s="17"/>
      <c r="M213" s="17" t="s">
        <v>158</v>
      </c>
      <c r="N213" s="17"/>
      <c r="O213" s="17" t="s">
        <v>193</v>
      </c>
      <c r="P213" s="17"/>
      <c r="Q213" s="17"/>
      <c r="R213" s="17">
        <f t="array" ref="R213">SUMPRODUCT(IFERROR(SEARCH(R$6,$E213:$P213),0),IFERROR(--MID($E213:$P213,SEARCH("/",$E213:$P213)+1,5),0))</f>
        <v>16</v>
      </c>
      <c r="S213" s="17">
        <f t="array" ref="S213">SUMPRODUCT(IFERROR(--MID($E213:$P213,SEARCH("/",$E213:$P213)+1,5),0))-$R213</f>
        <v>12</v>
      </c>
      <c r="T213" s="17"/>
      <c r="U213" s="17">
        <f>S213+R213</f>
        <v>28</v>
      </c>
      <c r="V213" s="17"/>
    </row>
    <row r="214" spans="1:22" s="46" customFormat="1" ht="26.25" x14ac:dyDescent="0.4">
      <c r="A214" s="57"/>
      <c r="B214" s="77"/>
      <c r="C214" s="57"/>
      <c r="D214" s="40" t="s">
        <v>33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>
        <f t="array" ref="R214">SUMPRODUCT(IFERROR(SEARCH(R$6,$E214:$P214),0),IFERROR(--MID($E214:$P214,SEARCH("/",$E214:$P214)+1,5),0))</f>
        <v>0</v>
      </c>
      <c r="S214" s="17">
        <f t="array" ref="S214">SUMPRODUCT(IFERROR(--MID($E214:$P214,SEARCH("/",$E214:$P214)+1,5),0))-$R214</f>
        <v>0</v>
      </c>
      <c r="T214" s="17"/>
      <c r="U214" s="17"/>
      <c r="V214" s="17"/>
    </row>
    <row r="215" spans="1:22" s="46" customFormat="1" ht="26.25" x14ac:dyDescent="0.4">
      <c r="A215" s="57">
        <v>104</v>
      </c>
      <c r="B215" s="77" t="s">
        <v>234</v>
      </c>
      <c r="C215" s="57" t="s">
        <v>235</v>
      </c>
      <c r="D215" s="40" t="s">
        <v>32</v>
      </c>
      <c r="E215" s="17"/>
      <c r="F215" s="17" t="s">
        <v>158</v>
      </c>
      <c r="G215" s="17"/>
      <c r="H215" s="17" t="s">
        <v>193</v>
      </c>
      <c r="I215" s="17"/>
      <c r="J215" s="17" t="s">
        <v>193</v>
      </c>
      <c r="K215" s="17"/>
      <c r="L215" s="17" t="s">
        <v>193</v>
      </c>
      <c r="M215" s="17"/>
      <c r="N215" s="17" t="s">
        <v>158</v>
      </c>
      <c r="O215" s="17"/>
      <c r="P215" s="17" t="s">
        <v>193</v>
      </c>
      <c r="Q215" s="17"/>
      <c r="R215" s="17">
        <f t="array" ref="R215">SUMPRODUCT(IFERROR(SEARCH(R$6,$E215:$P215),0),IFERROR(--MID($E215:$P215,SEARCH("/",$E215:$P215)+1,5),0))</f>
        <v>16</v>
      </c>
      <c r="S215" s="17">
        <f t="array" ref="S215">SUMPRODUCT(IFERROR(--MID($E215:$P215,SEARCH("/",$E215:$P215)+1,5),0))-$R215</f>
        <v>12</v>
      </c>
      <c r="T215" s="17"/>
      <c r="U215" s="17">
        <f>S215+R215</f>
        <v>28</v>
      </c>
      <c r="V215" s="17"/>
    </row>
    <row r="216" spans="1:22" s="46" customFormat="1" ht="26.25" x14ac:dyDescent="0.4">
      <c r="A216" s="57"/>
      <c r="B216" s="77"/>
      <c r="C216" s="57"/>
      <c r="D216" s="40" t="s">
        <v>33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>
        <f t="array" ref="R216">SUMPRODUCT(IFERROR(SEARCH(R$6,$E216:$P216),0),IFERROR(--MID($E216:$P216,SEARCH("/",$E216:$P216)+1,5),0))</f>
        <v>0</v>
      </c>
      <c r="S216" s="17">
        <f t="array" ref="S216">SUMPRODUCT(IFERROR(--MID($E216:$P216,SEARCH("/",$E216:$P216)+1,5),0))-$R216</f>
        <v>0</v>
      </c>
      <c r="T216" s="17"/>
      <c r="U216" s="17"/>
      <c r="V216" s="17"/>
    </row>
    <row r="217" spans="1:22" s="46" customFormat="1" ht="26.25" x14ac:dyDescent="0.4">
      <c r="A217" s="57">
        <v>105</v>
      </c>
      <c r="B217" s="77" t="s">
        <v>234</v>
      </c>
      <c r="C217" s="57" t="s">
        <v>236</v>
      </c>
      <c r="D217" s="40" t="s">
        <v>32</v>
      </c>
      <c r="E217" s="17" t="s">
        <v>158</v>
      </c>
      <c r="F217" s="17"/>
      <c r="G217" s="17" t="s">
        <v>193</v>
      </c>
      <c r="H217" s="17"/>
      <c r="I217" s="17" t="s">
        <v>193</v>
      </c>
      <c r="J217" s="17"/>
      <c r="K217" s="17" t="s">
        <v>193</v>
      </c>
      <c r="L217" s="17"/>
      <c r="M217" s="17" t="s">
        <v>158</v>
      </c>
      <c r="N217" s="17"/>
      <c r="O217" s="17" t="s">
        <v>193</v>
      </c>
      <c r="P217" s="17"/>
      <c r="Q217" s="17"/>
      <c r="R217" s="17">
        <f t="array" ref="R217">SUMPRODUCT(IFERROR(SEARCH(R$6,$E217:$P217),0),IFERROR(--MID($E217:$P217,SEARCH("/",$E217:$P217)+1,5),0))</f>
        <v>16</v>
      </c>
      <c r="S217" s="17">
        <f t="array" ref="S217">SUMPRODUCT(IFERROR(--MID($E217:$P217,SEARCH("/",$E217:$P217)+1,5),0))-$R217</f>
        <v>12</v>
      </c>
      <c r="T217" s="17"/>
      <c r="U217" s="17">
        <f>S217+R217</f>
        <v>28</v>
      </c>
      <c r="V217" s="17"/>
    </row>
    <row r="218" spans="1:22" s="46" customFormat="1" ht="26.25" x14ac:dyDescent="0.4">
      <c r="A218" s="57"/>
      <c r="B218" s="77"/>
      <c r="C218" s="57"/>
      <c r="D218" s="40" t="s">
        <v>33</v>
      </c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>
        <f t="array" ref="R218">SUMPRODUCT(IFERROR(SEARCH(R$6,$E218:$P218),0),IFERROR(--MID($E218:$P218,SEARCH("/",$E218:$P218)+1,5),0))</f>
        <v>0</v>
      </c>
      <c r="S218" s="17">
        <f t="array" ref="S218">SUMPRODUCT(IFERROR(--MID($E218:$P218,SEARCH("/",$E218:$P218)+1,5),0))-$R218</f>
        <v>0</v>
      </c>
      <c r="T218" s="17"/>
      <c r="U218" s="17"/>
      <c r="V218" s="17"/>
    </row>
    <row r="219" spans="1:22" s="46" customFormat="1" ht="26.25" x14ac:dyDescent="0.4">
      <c r="A219" s="57">
        <v>106</v>
      </c>
      <c r="B219" s="77" t="s">
        <v>237</v>
      </c>
      <c r="C219" s="57" t="s">
        <v>238</v>
      </c>
      <c r="D219" s="40" t="s">
        <v>32</v>
      </c>
      <c r="E219" s="17"/>
      <c r="F219" s="17" t="s">
        <v>158</v>
      </c>
      <c r="G219" s="17"/>
      <c r="H219" s="17" t="s">
        <v>193</v>
      </c>
      <c r="I219" s="17"/>
      <c r="J219" s="17" t="s">
        <v>193</v>
      </c>
      <c r="K219" s="17"/>
      <c r="L219" s="17" t="s">
        <v>193</v>
      </c>
      <c r="M219" s="17"/>
      <c r="N219" s="17" t="s">
        <v>158</v>
      </c>
      <c r="O219" s="17"/>
      <c r="P219" s="17" t="s">
        <v>193</v>
      </c>
      <c r="Q219" s="17"/>
      <c r="R219" s="17">
        <f t="array" ref="R219">SUMPRODUCT(IFERROR(SEARCH(R$6,$E219:$P219),0),IFERROR(--MID($E219:$P219,SEARCH("/",$E219:$P219)+1,5),0))</f>
        <v>16</v>
      </c>
      <c r="S219" s="17">
        <f t="array" ref="S219">SUMPRODUCT(IFERROR(--MID($E219:$P219,SEARCH("/",$E219:$P219)+1,5),0))-$R219</f>
        <v>12</v>
      </c>
      <c r="T219" s="17"/>
      <c r="U219" s="17">
        <f>S219+R219</f>
        <v>28</v>
      </c>
      <c r="V219" s="17"/>
    </row>
    <row r="220" spans="1:22" s="46" customFormat="1" ht="26.25" x14ac:dyDescent="0.4">
      <c r="A220" s="57"/>
      <c r="B220" s="77"/>
      <c r="C220" s="57"/>
      <c r="D220" s="40" t="s">
        <v>33</v>
      </c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>
        <f t="array" ref="R220">SUMPRODUCT(IFERROR(SEARCH(R$6,$E220:$P220),0),IFERROR(--MID($E220:$P220,SEARCH("/",$E220:$P220)+1,5),0))</f>
        <v>0</v>
      </c>
      <c r="S220" s="17">
        <f t="array" ref="S220">SUMPRODUCT(IFERROR(--MID($E220:$P220,SEARCH("/",$E220:$P220)+1,5),0))-$R220</f>
        <v>0</v>
      </c>
      <c r="T220" s="17"/>
      <c r="U220" s="17"/>
      <c r="V220" s="17"/>
    </row>
    <row r="221" spans="1:22" s="46" customFormat="1" ht="26.25" x14ac:dyDescent="0.4">
      <c r="A221" s="57">
        <v>107</v>
      </c>
      <c r="B221" s="58" t="s">
        <v>221</v>
      </c>
      <c r="C221" s="57" t="s">
        <v>239</v>
      </c>
      <c r="D221" s="40" t="s">
        <v>32</v>
      </c>
      <c r="E221" s="17" t="s">
        <v>193</v>
      </c>
      <c r="F221" s="17"/>
      <c r="G221" s="17" t="s">
        <v>158</v>
      </c>
      <c r="H221" s="17"/>
      <c r="I221" s="17" t="s">
        <v>193</v>
      </c>
      <c r="J221" s="17"/>
      <c r="K221" s="17"/>
      <c r="L221" s="17"/>
      <c r="M221" s="17" t="s">
        <v>158</v>
      </c>
      <c r="N221" s="17"/>
      <c r="O221" s="17" t="s">
        <v>193</v>
      </c>
      <c r="P221" s="17"/>
      <c r="Q221" s="17"/>
      <c r="R221" s="17">
        <f t="array" ref="R221">SUMPRODUCT(IFERROR(SEARCH(R$6,$E221:$P221),0),IFERROR(--MID($E221:$P221,SEARCH("/",$E221:$P221)+1,5),0))</f>
        <v>12</v>
      </c>
      <c r="S221" s="17">
        <f t="array" ref="S221">SUMPRODUCT(IFERROR(--MID($E221:$P221,SEARCH("/",$E221:$P221)+1,5),0))-$R221</f>
        <v>12</v>
      </c>
      <c r="T221" s="17"/>
      <c r="U221" s="17">
        <f>S221+R221</f>
        <v>24</v>
      </c>
      <c r="V221" s="17"/>
    </row>
    <row r="222" spans="1:22" s="46" customFormat="1" ht="26.25" x14ac:dyDescent="0.4">
      <c r="A222" s="57"/>
      <c r="B222" s="59"/>
      <c r="C222" s="57"/>
      <c r="D222" s="40" t="s">
        <v>33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>
        <f t="array" ref="R222">SUMPRODUCT(IFERROR(SEARCH(R$6,$E222:$P222),0),IFERROR(--MID($E222:$P222,SEARCH("/",$E222:$P222)+1,5),0))</f>
        <v>0</v>
      </c>
      <c r="S222" s="17">
        <f t="array" ref="S222">SUMPRODUCT(IFERROR(--MID($E222:$P222,SEARCH("/",$E222:$P222)+1,5),0))-$R222</f>
        <v>0</v>
      </c>
      <c r="T222" s="17"/>
      <c r="U222" s="17"/>
      <c r="V222" s="17"/>
    </row>
    <row r="223" spans="1:22" s="46" customFormat="1" ht="26.25" x14ac:dyDescent="0.4">
      <c r="A223" s="57">
        <v>108</v>
      </c>
      <c r="B223" s="77" t="s">
        <v>240</v>
      </c>
      <c r="C223" s="57" t="s">
        <v>241</v>
      </c>
      <c r="D223" s="40" t="s">
        <v>32</v>
      </c>
      <c r="E223" s="17"/>
      <c r="F223" s="17" t="s">
        <v>158</v>
      </c>
      <c r="G223" s="17"/>
      <c r="H223" s="17" t="s">
        <v>193</v>
      </c>
      <c r="I223" s="17"/>
      <c r="J223" s="17" t="s">
        <v>193</v>
      </c>
      <c r="K223" s="17" t="s">
        <v>193</v>
      </c>
      <c r="L223" s="17" t="s">
        <v>158</v>
      </c>
      <c r="M223" s="17"/>
      <c r="N223" s="17" t="s">
        <v>193</v>
      </c>
      <c r="O223" s="17"/>
      <c r="P223" s="17"/>
      <c r="Q223" s="17"/>
      <c r="R223" s="17">
        <f t="array" ref="R223">SUMPRODUCT(IFERROR(SEARCH(R$6,$E223:$P223),0),IFERROR(--MID($E223:$P223,SEARCH("/",$E223:$P223)+1,5),0))</f>
        <v>16</v>
      </c>
      <c r="S223" s="17">
        <f t="array" ref="S223">SUMPRODUCT(IFERROR(--MID($E223:$P223,SEARCH("/",$E223:$P223)+1,5),0))-$R223</f>
        <v>12</v>
      </c>
      <c r="T223" s="17"/>
      <c r="U223" s="17">
        <f>S223+R223</f>
        <v>28</v>
      </c>
      <c r="V223" s="17"/>
    </row>
    <row r="224" spans="1:22" s="46" customFormat="1" ht="26.25" x14ac:dyDescent="0.4">
      <c r="A224" s="57"/>
      <c r="B224" s="77"/>
      <c r="C224" s="57"/>
      <c r="D224" s="40" t="s">
        <v>33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>
        <f t="array" ref="R224">SUMPRODUCT(IFERROR(SEARCH(R$6,$E224:$P224),0),IFERROR(--MID($E224:$P224,SEARCH("/",$E224:$P224)+1,5),0))</f>
        <v>0</v>
      </c>
      <c r="S224" s="17">
        <f t="array" ref="S224">SUMPRODUCT(IFERROR(--MID($E224:$P224,SEARCH("/",$E224:$P224)+1,5),0))-$R224</f>
        <v>0</v>
      </c>
      <c r="T224" s="17"/>
      <c r="U224" s="17"/>
      <c r="V224" s="17"/>
    </row>
    <row r="225" spans="1:22" s="46" customFormat="1" ht="26.25" x14ac:dyDescent="0.4">
      <c r="A225" s="57">
        <v>109</v>
      </c>
      <c r="B225" s="77" t="s">
        <v>242</v>
      </c>
      <c r="C225" s="57" t="s">
        <v>243</v>
      </c>
      <c r="D225" s="40" t="s">
        <v>32</v>
      </c>
      <c r="E225" s="17" t="s">
        <v>158</v>
      </c>
      <c r="F225" s="17"/>
      <c r="G225" s="17" t="s">
        <v>193</v>
      </c>
      <c r="H225" s="17"/>
      <c r="I225" s="17" t="s">
        <v>193</v>
      </c>
      <c r="J225" s="17"/>
      <c r="K225" s="17"/>
      <c r="L225" s="17"/>
      <c r="M225" s="17" t="s">
        <v>193</v>
      </c>
      <c r="N225" s="17"/>
      <c r="O225" s="17" t="s">
        <v>193</v>
      </c>
      <c r="P225" s="17"/>
      <c r="Q225" s="17"/>
      <c r="R225" s="17">
        <f t="array" ref="R225">SUMPRODUCT(IFERROR(SEARCH(R$6,$E225:$P225),0),IFERROR(--MID($E225:$P225,SEARCH("/",$E225:$P225)+1,5),0))</f>
        <v>16</v>
      </c>
      <c r="S225" s="17">
        <f t="array" ref="S225">SUMPRODUCT(IFERROR(--MID($E225:$P225,SEARCH("/",$E225:$P225)+1,5),0))-$R225</f>
        <v>6</v>
      </c>
      <c r="T225" s="17"/>
      <c r="U225" s="17">
        <f>S225+R225</f>
        <v>22</v>
      </c>
      <c r="V225" s="17"/>
    </row>
    <row r="226" spans="1:22" s="46" customFormat="1" ht="26.25" x14ac:dyDescent="0.4">
      <c r="A226" s="57"/>
      <c r="B226" s="77"/>
      <c r="C226" s="57"/>
      <c r="D226" s="40" t="s">
        <v>33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>
        <f t="array" ref="R226">SUMPRODUCT(IFERROR(SEARCH(R$6,$E226:$P226),0),IFERROR(--MID($E226:$P226,SEARCH("/",$E226:$P226)+1,5),0))</f>
        <v>0</v>
      </c>
      <c r="S226" s="17">
        <f t="array" ref="S226">SUMPRODUCT(IFERROR(--MID($E226:$P226,SEARCH("/",$E226:$P226)+1,5),0))-$R226</f>
        <v>0</v>
      </c>
      <c r="T226" s="17"/>
      <c r="U226" s="17"/>
      <c r="V226" s="17"/>
    </row>
    <row r="227" spans="1:22" s="46" customFormat="1" ht="26.25" x14ac:dyDescent="0.4">
      <c r="A227" s="57">
        <v>110</v>
      </c>
      <c r="B227" s="77" t="s">
        <v>244</v>
      </c>
      <c r="C227" s="57" t="s">
        <v>245</v>
      </c>
      <c r="D227" s="40" t="s">
        <v>32</v>
      </c>
      <c r="E227" s="17"/>
      <c r="F227" s="17" t="s">
        <v>158</v>
      </c>
      <c r="G227" s="17"/>
      <c r="H227" s="17" t="s">
        <v>193</v>
      </c>
      <c r="I227" s="17"/>
      <c r="J227" s="17" t="s">
        <v>193</v>
      </c>
      <c r="K227" s="17" t="s">
        <v>158</v>
      </c>
      <c r="L227" s="17" t="s">
        <v>158</v>
      </c>
      <c r="M227" s="17"/>
      <c r="N227" s="17" t="s">
        <v>193</v>
      </c>
      <c r="O227" s="17"/>
      <c r="P227" s="17"/>
      <c r="Q227" s="17"/>
      <c r="R227" s="17">
        <f t="array" ref="R227">SUMPRODUCT(IFERROR(SEARCH(R$6,$E227:$P227),0),IFERROR(--MID($E227:$P227,SEARCH("/",$E227:$P227)+1,5),0))</f>
        <v>12</v>
      </c>
      <c r="S227" s="17">
        <f t="array" ref="S227">SUMPRODUCT(IFERROR(--MID($E227:$P227,SEARCH("/",$E227:$P227)+1,5),0))-$R227</f>
        <v>18</v>
      </c>
      <c r="T227" s="17"/>
      <c r="U227" s="17">
        <f>S227+R227</f>
        <v>30</v>
      </c>
      <c r="V227" s="17"/>
    </row>
    <row r="228" spans="1:22" s="46" customFormat="1" ht="26.25" x14ac:dyDescent="0.4">
      <c r="A228" s="57"/>
      <c r="B228" s="77"/>
      <c r="C228" s="57"/>
      <c r="D228" s="40" t="s">
        <v>33</v>
      </c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>
        <f t="array" ref="R228">SUMPRODUCT(IFERROR(SEARCH(R$6,$E228:$P228),0),IFERROR(--MID($E228:$P228,SEARCH("/",$E228:$P228)+1,5),0))</f>
        <v>0</v>
      </c>
      <c r="S228" s="17">
        <f t="array" ref="S228">SUMPRODUCT(IFERROR(--MID($E228:$P228,SEARCH("/",$E228:$P228)+1,5),0))-$R228</f>
        <v>0</v>
      </c>
      <c r="T228" s="17"/>
      <c r="U228" s="17"/>
      <c r="V228" s="17"/>
    </row>
    <row r="229" spans="1:22" s="46" customFormat="1" ht="26.25" x14ac:dyDescent="0.4">
      <c r="A229" s="57">
        <v>111</v>
      </c>
      <c r="B229" s="77" t="s">
        <v>246</v>
      </c>
      <c r="C229" s="57" t="s">
        <v>247</v>
      </c>
      <c r="D229" s="40" t="s">
        <v>32</v>
      </c>
      <c r="E229" s="17" t="s">
        <v>158</v>
      </c>
      <c r="F229" s="17"/>
      <c r="G229" s="17" t="s">
        <v>193</v>
      </c>
      <c r="H229" s="17"/>
      <c r="I229" s="17" t="s">
        <v>193</v>
      </c>
      <c r="J229" s="17"/>
      <c r="K229" s="17"/>
      <c r="L229" s="17"/>
      <c r="M229" s="17" t="s">
        <v>193</v>
      </c>
      <c r="N229" s="17"/>
      <c r="O229" s="17" t="s">
        <v>193</v>
      </c>
      <c r="P229" s="17"/>
      <c r="Q229" s="17"/>
      <c r="R229" s="17">
        <f t="array" ref="R229">SUMPRODUCT(IFERROR(SEARCH(R$6,$E229:$P229),0),IFERROR(--MID($E229:$P229,SEARCH("/",$E229:$P229)+1,5),0))</f>
        <v>16</v>
      </c>
      <c r="S229" s="17">
        <f t="array" ref="S229">SUMPRODUCT(IFERROR(--MID($E229:$P229,SEARCH("/",$E229:$P229)+1,5),0))-$R229</f>
        <v>6</v>
      </c>
      <c r="T229" s="17"/>
      <c r="U229" s="17">
        <f>S229+R229</f>
        <v>22</v>
      </c>
      <c r="V229" s="17"/>
    </row>
    <row r="230" spans="1:22" s="46" customFormat="1" ht="26.25" x14ac:dyDescent="0.4">
      <c r="A230" s="57"/>
      <c r="B230" s="77"/>
      <c r="C230" s="57"/>
      <c r="D230" s="40" t="s">
        <v>33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>
        <f t="array" ref="R230">SUMPRODUCT(IFERROR(SEARCH(R$6,$E230:$P230),0),IFERROR(--MID($E230:$P230,SEARCH("/",$E230:$P230)+1,5),0))</f>
        <v>0</v>
      </c>
      <c r="S230" s="17">
        <f t="array" ref="S230">SUMPRODUCT(IFERROR(--MID($E230:$P230,SEARCH("/",$E230:$P230)+1,5),0))-$R230</f>
        <v>0</v>
      </c>
      <c r="T230" s="17"/>
      <c r="U230" s="17"/>
      <c r="V230" s="17"/>
    </row>
    <row r="231" spans="1:22" s="46" customFormat="1" ht="26.25" x14ac:dyDescent="0.4">
      <c r="A231" s="57">
        <v>112</v>
      </c>
      <c r="B231" s="77" t="s">
        <v>248</v>
      </c>
      <c r="C231" s="57" t="s">
        <v>249</v>
      </c>
      <c r="D231" s="40" t="s">
        <v>32</v>
      </c>
      <c r="E231" s="17"/>
      <c r="F231" s="17" t="s">
        <v>158</v>
      </c>
      <c r="G231" s="17"/>
      <c r="H231" s="17" t="s">
        <v>193</v>
      </c>
      <c r="I231" s="17"/>
      <c r="J231" s="17" t="s">
        <v>193</v>
      </c>
      <c r="K231" s="17" t="s">
        <v>158</v>
      </c>
      <c r="L231" s="17" t="s">
        <v>158</v>
      </c>
      <c r="M231" s="17"/>
      <c r="N231" s="17" t="s">
        <v>193</v>
      </c>
      <c r="O231" s="17"/>
      <c r="P231" s="17"/>
      <c r="Q231" s="17"/>
      <c r="R231" s="17">
        <f t="array" ref="R231">SUMPRODUCT(IFERROR(SEARCH(R$6,$E231:$P231),0),IFERROR(--MID($E231:$P231,SEARCH("/",$E231:$P231)+1,5),0))</f>
        <v>12</v>
      </c>
      <c r="S231" s="17">
        <f t="array" ref="S231">SUMPRODUCT(IFERROR(--MID($E231:$P231,SEARCH("/",$E231:$P231)+1,5),0))-$R231</f>
        <v>18</v>
      </c>
      <c r="T231" s="17"/>
      <c r="U231" s="17">
        <f>S231+R231</f>
        <v>30</v>
      </c>
      <c r="V231" s="17"/>
    </row>
    <row r="232" spans="1:22" s="46" customFormat="1" ht="26.25" x14ac:dyDescent="0.4">
      <c r="A232" s="57"/>
      <c r="B232" s="77"/>
      <c r="C232" s="57"/>
      <c r="D232" s="40" t="s">
        <v>33</v>
      </c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>
        <f t="array" ref="R232">SUMPRODUCT(IFERROR(SEARCH(R$6,$E232:$P232),0),IFERROR(--MID($E232:$P232,SEARCH("/",$E232:$P232)+1,5),0))</f>
        <v>0</v>
      </c>
      <c r="S232" s="17">
        <f t="array" ref="S232">SUMPRODUCT(IFERROR(--MID($E232:$P232,SEARCH("/",$E232:$P232)+1,5),0))-$R232</f>
        <v>0</v>
      </c>
      <c r="T232" s="17"/>
      <c r="U232" s="17"/>
      <c r="V232" s="17"/>
    </row>
    <row r="233" spans="1:22" s="46" customFormat="1" ht="26.25" x14ac:dyDescent="0.4">
      <c r="A233" s="57">
        <v>113</v>
      </c>
      <c r="B233" s="77" t="s">
        <v>250</v>
      </c>
      <c r="C233" s="57" t="s">
        <v>251</v>
      </c>
      <c r="D233" s="40" t="s">
        <v>32</v>
      </c>
      <c r="E233" s="17" t="s">
        <v>158</v>
      </c>
      <c r="F233" s="17"/>
      <c r="G233" s="17" t="s">
        <v>193</v>
      </c>
      <c r="H233" s="17"/>
      <c r="I233" s="17" t="s">
        <v>193</v>
      </c>
      <c r="J233" s="17"/>
      <c r="K233" s="17"/>
      <c r="L233" s="17"/>
      <c r="M233" s="17" t="s">
        <v>193</v>
      </c>
      <c r="N233" s="17"/>
      <c r="O233" s="17" t="s">
        <v>193</v>
      </c>
      <c r="P233" s="17"/>
      <c r="Q233" s="17"/>
      <c r="R233" s="17">
        <f t="array" ref="R233">SUMPRODUCT(IFERROR(SEARCH(R$6,$E233:$P233),0),IFERROR(--MID($E233:$P233,SEARCH("/",$E233:$P233)+1,5),0))</f>
        <v>16</v>
      </c>
      <c r="S233" s="17">
        <f t="array" ref="S233">SUMPRODUCT(IFERROR(--MID($E233:$P233,SEARCH("/",$E233:$P233)+1,5),0))-$R233</f>
        <v>6</v>
      </c>
      <c r="T233" s="17"/>
      <c r="U233" s="17">
        <f>S233+R233</f>
        <v>22</v>
      </c>
      <c r="V233" s="17"/>
    </row>
    <row r="234" spans="1:22" s="46" customFormat="1" ht="26.25" x14ac:dyDescent="0.4">
      <c r="A234" s="57"/>
      <c r="B234" s="77"/>
      <c r="C234" s="57"/>
      <c r="D234" s="40" t="s">
        <v>33</v>
      </c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>
        <f t="array" ref="R234">SUMPRODUCT(IFERROR(SEARCH(R$6,$E234:$P234),0),IFERROR(--MID($E234:$P234,SEARCH("/",$E234:$P234)+1,5),0))</f>
        <v>0</v>
      </c>
      <c r="S234" s="17">
        <f t="array" ref="S234">SUMPRODUCT(IFERROR(--MID($E234:$P234,SEARCH("/",$E234:$P234)+1,5),0))-$R234</f>
        <v>0</v>
      </c>
      <c r="T234" s="17"/>
      <c r="U234" s="17"/>
      <c r="V234" s="17"/>
    </row>
    <row r="235" spans="1:22" s="46" customFormat="1" ht="26.25" x14ac:dyDescent="0.4">
      <c r="A235" s="57">
        <v>114</v>
      </c>
      <c r="B235" s="58" t="s">
        <v>260</v>
      </c>
      <c r="C235" s="60" t="s">
        <v>261</v>
      </c>
      <c r="D235" s="40" t="s">
        <v>32</v>
      </c>
      <c r="E235" s="17" t="s">
        <v>152</v>
      </c>
      <c r="F235" s="17"/>
      <c r="G235" s="17"/>
      <c r="H235" s="17" t="s">
        <v>152</v>
      </c>
      <c r="I235" s="17"/>
      <c r="J235" s="17"/>
      <c r="K235" s="17" t="s">
        <v>160</v>
      </c>
      <c r="L235" s="17"/>
      <c r="M235" s="17"/>
      <c r="N235" s="17" t="s">
        <v>152</v>
      </c>
      <c r="O235" s="17"/>
      <c r="P235" s="17"/>
      <c r="Q235" s="17"/>
      <c r="R235" s="17">
        <f t="array" ref="R235">SUMPRODUCT(IFERROR(SEARCH(R$6,$E235:$P235),0),IFERROR(--MID($E235:$P235,SEARCH("/",$E235:$P235)+1,5),0))</f>
        <v>6</v>
      </c>
      <c r="S235" s="17">
        <f t="array" ref="S235">SUMPRODUCT(IFERROR(--MID($E235:$P235,SEARCH("/",$E235:$P235)+1,5),0))-$R235</f>
        <v>6</v>
      </c>
      <c r="T235" s="17"/>
      <c r="U235" s="17">
        <v>12</v>
      </c>
      <c r="V235" s="17"/>
    </row>
    <row r="236" spans="1:22" s="46" customFormat="1" ht="26.25" x14ac:dyDescent="0.4">
      <c r="A236" s="57"/>
      <c r="B236" s="59"/>
      <c r="C236" s="61"/>
      <c r="D236" s="40" t="s">
        <v>33</v>
      </c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>
        <f t="array" ref="R236">SUMPRODUCT(IFERROR(SEARCH(R$6,$E236:$P236),0),IFERROR(--MID($E236:$P236,SEARCH("/",$E236:$P236)+1,5),0))</f>
        <v>0</v>
      </c>
      <c r="S236" s="17">
        <f t="array" ref="S236">SUMPRODUCT(IFERROR(--MID($E236:$P236,SEARCH("/",$E236:$P236)+1,5),0))-$R236</f>
        <v>0</v>
      </c>
      <c r="T236" s="17"/>
      <c r="U236" s="17"/>
      <c r="V236" s="17"/>
    </row>
    <row r="237" spans="1:22" s="46" customFormat="1" ht="26.25" x14ac:dyDescent="0.4">
      <c r="A237" s="57">
        <v>115</v>
      </c>
      <c r="B237" s="58" t="s">
        <v>262</v>
      </c>
      <c r="C237" s="60" t="s">
        <v>263</v>
      </c>
      <c r="D237" s="40" t="s">
        <v>32</v>
      </c>
      <c r="E237" s="17"/>
      <c r="F237" s="17" t="s">
        <v>152</v>
      </c>
      <c r="G237" s="17"/>
      <c r="H237" s="17"/>
      <c r="I237" s="17" t="s">
        <v>152</v>
      </c>
      <c r="J237" s="17"/>
      <c r="K237" s="17"/>
      <c r="L237" s="17" t="s">
        <v>160</v>
      </c>
      <c r="M237" s="17"/>
      <c r="N237" s="17"/>
      <c r="O237" s="17" t="s">
        <v>152</v>
      </c>
      <c r="P237" s="17"/>
      <c r="Q237" s="17"/>
      <c r="R237" s="17">
        <f t="array" ref="R237">SUMPRODUCT(IFERROR(SEARCH(R$6,$E237:$P237),0),IFERROR(--MID($E237:$P237,SEARCH("/",$E237:$P237)+1,5),0))</f>
        <v>6</v>
      </c>
      <c r="S237" s="17">
        <f t="array" ref="S237">SUMPRODUCT(IFERROR(--MID($E237:$P237,SEARCH("/",$E237:$P237)+1,5),0))-$R237</f>
        <v>6</v>
      </c>
      <c r="T237" s="17"/>
      <c r="U237" s="17">
        <v>12</v>
      </c>
      <c r="V237" s="17"/>
    </row>
    <row r="238" spans="1:22" s="46" customFormat="1" ht="26.25" x14ac:dyDescent="0.4">
      <c r="A238" s="57"/>
      <c r="B238" s="59"/>
      <c r="C238" s="61"/>
      <c r="D238" s="40" t="s">
        <v>33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>
        <f t="array" ref="R238">SUMPRODUCT(IFERROR(SEARCH(R$6,$E238:$P238),0),IFERROR(--MID($E238:$P238,SEARCH("/",$E238:$P238)+1,5),0))</f>
        <v>0</v>
      </c>
      <c r="S238" s="17">
        <f t="array" ref="S238">SUMPRODUCT(IFERROR(--MID($E238:$P238,SEARCH("/",$E238:$P238)+1,5),0))-$R238</f>
        <v>0</v>
      </c>
      <c r="T238" s="17"/>
      <c r="U238" s="17"/>
      <c r="V238" s="17"/>
    </row>
    <row r="239" spans="1:22" s="46" customFormat="1" ht="26.25" x14ac:dyDescent="0.4">
      <c r="A239" s="57">
        <v>116</v>
      </c>
      <c r="B239" s="58" t="s">
        <v>260</v>
      </c>
      <c r="C239" s="60" t="s">
        <v>264</v>
      </c>
      <c r="D239" s="40" t="s">
        <v>32</v>
      </c>
      <c r="E239" s="17"/>
      <c r="F239" s="17"/>
      <c r="G239" s="17" t="s">
        <v>152</v>
      </c>
      <c r="H239" s="17"/>
      <c r="I239" s="17"/>
      <c r="J239" s="17" t="s">
        <v>152</v>
      </c>
      <c r="K239" s="17"/>
      <c r="L239" s="17"/>
      <c r="M239" s="17" t="s">
        <v>152</v>
      </c>
      <c r="N239" s="17"/>
      <c r="O239" s="17"/>
      <c r="P239" s="17" t="s">
        <v>160</v>
      </c>
      <c r="Q239" s="17"/>
      <c r="R239" s="17">
        <f t="array" ref="R239">SUMPRODUCT(IFERROR(SEARCH(R$6,$E239:$P239),0),IFERROR(--MID($E239:$P239,SEARCH("/",$E239:$P239)+1,5),0))</f>
        <v>6</v>
      </c>
      <c r="S239" s="17">
        <f t="array" ref="S239">SUMPRODUCT(IFERROR(--MID($E239:$P239,SEARCH("/",$E239:$P239)+1,5),0))-$R239</f>
        <v>6</v>
      </c>
      <c r="T239" s="17"/>
      <c r="U239" s="17">
        <v>12</v>
      </c>
      <c r="V239" s="17"/>
    </row>
    <row r="240" spans="1:22" s="46" customFormat="1" ht="26.25" x14ac:dyDescent="0.4">
      <c r="A240" s="57"/>
      <c r="B240" s="59"/>
      <c r="C240" s="61"/>
      <c r="D240" s="40" t="s">
        <v>33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>
        <f t="array" ref="R240">SUMPRODUCT(IFERROR(SEARCH(R$6,$E240:$P240),0),IFERROR(--MID($E240:$P240,SEARCH("/",$E240:$P240)+1,5),0))</f>
        <v>0</v>
      </c>
      <c r="S240" s="17">
        <f t="array" ref="S240">SUMPRODUCT(IFERROR(--MID($E240:$P240,SEARCH("/",$E240:$P240)+1,5),0))-$R240</f>
        <v>0</v>
      </c>
      <c r="T240" s="17"/>
      <c r="U240" s="17"/>
      <c r="V240" s="17"/>
    </row>
    <row r="241" spans="1:22" s="46" customFormat="1" ht="26.25" x14ac:dyDescent="0.4">
      <c r="A241" s="57">
        <v>117</v>
      </c>
      <c r="B241" s="58" t="s">
        <v>260</v>
      </c>
      <c r="C241" s="60" t="s">
        <v>265</v>
      </c>
      <c r="D241" s="40" t="s">
        <v>32</v>
      </c>
      <c r="E241" s="17" t="s">
        <v>152</v>
      </c>
      <c r="F241" s="17"/>
      <c r="G241" s="17"/>
      <c r="H241" s="17" t="s">
        <v>152</v>
      </c>
      <c r="I241" s="17"/>
      <c r="J241" s="17"/>
      <c r="K241" s="17" t="s">
        <v>160</v>
      </c>
      <c r="L241" s="17"/>
      <c r="M241" s="17"/>
      <c r="N241" s="17" t="s">
        <v>152</v>
      </c>
      <c r="O241" s="17"/>
      <c r="P241" s="17"/>
      <c r="Q241" s="17"/>
      <c r="R241" s="17">
        <f t="array" ref="R241">SUMPRODUCT(IFERROR(SEARCH(R$6,$E241:$P241),0),IFERROR(--MID($E241:$P241,SEARCH("/",$E241:$P241)+1,5),0))</f>
        <v>6</v>
      </c>
      <c r="S241" s="17">
        <f t="array" ref="S241">SUMPRODUCT(IFERROR(--MID($E241:$P241,SEARCH("/",$E241:$P241)+1,5),0))-$R241</f>
        <v>6</v>
      </c>
      <c r="T241" s="17"/>
      <c r="U241" s="17">
        <v>12</v>
      </c>
      <c r="V241" s="17"/>
    </row>
    <row r="242" spans="1:22" s="46" customFormat="1" ht="26.25" x14ac:dyDescent="0.4">
      <c r="A242" s="57"/>
      <c r="B242" s="59"/>
      <c r="C242" s="61"/>
      <c r="D242" s="40" t="s">
        <v>33</v>
      </c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>
        <f t="array" ref="R242">SUMPRODUCT(IFERROR(SEARCH(R$6,$E242:$P242),0),IFERROR(--MID($E242:$P242,SEARCH("/",$E242:$P242)+1,5),0))</f>
        <v>0</v>
      </c>
      <c r="S242" s="17">
        <f t="array" ref="S242">SUMPRODUCT(IFERROR(--MID($E242:$P242,SEARCH("/",$E242:$P242)+1,5),0))-$R242</f>
        <v>0</v>
      </c>
      <c r="T242" s="17"/>
      <c r="U242" s="17"/>
      <c r="V242" s="17"/>
    </row>
    <row r="243" spans="1:22" s="46" customFormat="1" ht="26.25" x14ac:dyDescent="0.4">
      <c r="A243" s="57">
        <v>118</v>
      </c>
      <c r="B243" s="58" t="s">
        <v>262</v>
      </c>
      <c r="C243" s="60" t="s">
        <v>266</v>
      </c>
      <c r="D243" s="40" t="s">
        <v>32</v>
      </c>
      <c r="E243" s="17" t="s">
        <v>152</v>
      </c>
      <c r="F243" s="17"/>
      <c r="G243" s="17"/>
      <c r="H243" s="17" t="s">
        <v>152</v>
      </c>
      <c r="I243" s="17"/>
      <c r="J243" s="17"/>
      <c r="K243" s="17" t="s">
        <v>160</v>
      </c>
      <c r="L243" s="17"/>
      <c r="M243" s="17"/>
      <c r="N243" s="17" t="s">
        <v>152</v>
      </c>
      <c r="O243" s="17"/>
      <c r="P243" s="17"/>
      <c r="Q243" s="17"/>
      <c r="R243" s="17">
        <f t="array" ref="R243">SUMPRODUCT(IFERROR(SEARCH(R$6,$E243:$P243),0),IFERROR(--MID($E243:$P243,SEARCH("/",$E243:$P243)+1,5),0))</f>
        <v>6</v>
      </c>
      <c r="S243" s="17">
        <f t="array" ref="S243">SUMPRODUCT(IFERROR(--MID($E243:$P243,SEARCH("/",$E243:$P243)+1,5),0))-$R243</f>
        <v>6</v>
      </c>
      <c r="T243" s="17"/>
      <c r="U243" s="17">
        <v>12</v>
      </c>
      <c r="V243" s="17"/>
    </row>
    <row r="244" spans="1:22" s="46" customFormat="1" ht="26.25" x14ac:dyDescent="0.4">
      <c r="A244" s="57"/>
      <c r="B244" s="59"/>
      <c r="C244" s="61"/>
      <c r="D244" s="40" t="s">
        <v>33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>
        <f t="array" ref="R244">SUMPRODUCT(IFERROR(SEARCH(R$6,$E244:$P244),0),IFERROR(--MID($E244:$P244,SEARCH("/",$E244:$P244)+1,5),0))</f>
        <v>0</v>
      </c>
      <c r="S244" s="17">
        <f t="array" ref="S244">SUMPRODUCT(IFERROR(--MID($E244:$P244,SEARCH("/",$E244:$P244)+1,5),0))-$R244</f>
        <v>0</v>
      </c>
      <c r="T244" s="17"/>
      <c r="U244" s="17"/>
      <c r="V244" s="17"/>
    </row>
    <row r="245" spans="1:22" s="46" customFormat="1" ht="26.25" x14ac:dyDescent="0.4">
      <c r="A245" s="57">
        <v>119</v>
      </c>
      <c r="B245" s="58" t="s">
        <v>262</v>
      </c>
      <c r="C245" s="60" t="s">
        <v>267</v>
      </c>
      <c r="D245" s="40" t="s">
        <v>32</v>
      </c>
      <c r="E245" s="17"/>
      <c r="F245" s="17" t="s">
        <v>152</v>
      </c>
      <c r="G245" s="17"/>
      <c r="H245" s="17"/>
      <c r="I245" s="17" t="s">
        <v>152</v>
      </c>
      <c r="J245" s="17"/>
      <c r="K245" s="17"/>
      <c r="L245" s="17" t="s">
        <v>160</v>
      </c>
      <c r="M245" s="17"/>
      <c r="N245" s="17"/>
      <c r="O245" s="17" t="s">
        <v>152</v>
      </c>
      <c r="P245" s="17"/>
      <c r="Q245" s="17"/>
      <c r="R245" s="17">
        <f t="array" ref="R245">SUMPRODUCT(IFERROR(SEARCH(R$6,$E245:$P245),0),IFERROR(--MID($E245:$P245,SEARCH("/",$E245:$P245)+1,5),0))</f>
        <v>6</v>
      </c>
      <c r="S245" s="17">
        <f t="array" ref="S245">SUMPRODUCT(IFERROR(--MID($E245:$P245,SEARCH("/",$E245:$P245)+1,5),0))-$R245</f>
        <v>6</v>
      </c>
      <c r="T245" s="17"/>
      <c r="U245" s="17">
        <v>12</v>
      </c>
      <c r="V245" s="17"/>
    </row>
    <row r="246" spans="1:22" s="46" customFormat="1" ht="26.25" x14ac:dyDescent="0.4">
      <c r="A246" s="57"/>
      <c r="B246" s="59"/>
      <c r="C246" s="61"/>
      <c r="D246" s="40" t="s">
        <v>33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>
        <f t="array" ref="R246">SUMPRODUCT(IFERROR(SEARCH(R$6,$E246:$P246),0),IFERROR(--MID($E246:$P246,SEARCH("/",$E246:$P246)+1,5),0))</f>
        <v>0</v>
      </c>
      <c r="S246" s="17">
        <f t="array" ref="S246">SUMPRODUCT(IFERROR(--MID($E246:$P246,SEARCH("/",$E246:$P246)+1,5),0))-$R246</f>
        <v>0</v>
      </c>
      <c r="T246" s="17"/>
      <c r="U246" s="17"/>
      <c r="V246" s="17"/>
    </row>
    <row r="247" spans="1:22" s="46" customFormat="1" ht="26.25" x14ac:dyDescent="0.4">
      <c r="A247" s="57">
        <v>120</v>
      </c>
      <c r="B247" s="58" t="s">
        <v>260</v>
      </c>
      <c r="C247" s="60" t="s">
        <v>268</v>
      </c>
      <c r="D247" s="40" t="s">
        <v>32</v>
      </c>
      <c r="E247" s="17"/>
      <c r="F247" s="17"/>
      <c r="G247" s="17" t="s">
        <v>152</v>
      </c>
      <c r="H247" s="17"/>
      <c r="I247" s="17"/>
      <c r="J247" s="17" t="s">
        <v>152</v>
      </c>
      <c r="K247" s="17"/>
      <c r="L247" s="17"/>
      <c r="M247" s="17" t="s">
        <v>152</v>
      </c>
      <c r="N247" s="17"/>
      <c r="O247" s="17"/>
      <c r="P247" s="17" t="s">
        <v>160</v>
      </c>
      <c r="Q247" s="17"/>
      <c r="R247" s="17">
        <f t="array" ref="R247">SUMPRODUCT(IFERROR(SEARCH(R$6,$E247:$P247),0),IFERROR(--MID($E247:$P247,SEARCH("/",$E247:$P247)+1,5),0))</f>
        <v>6</v>
      </c>
      <c r="S247" s="17">
        <f t="array" ref="S247">SUMPRODUCT(IFERROR(--MID($E247:$P247,SEARCH("/",$E247:$P247)+1,5),0))-$R247</f>
        <v>6</v>
      </c>
      <c r="T247" s="17"/>
      <c r="U247" s="17">
        <v>12</v>
      </c>
      <c r="V247" s="17"/>
    </row>
    <row r="248" spans="1:22" s="46" customFormat="1" ht="26.25" x14ac:dyDescent="0.4">
      <c r="A248" s="57"/>
      <c r="B248" s="59"/>
      <c r="C248" s="61"/>
      <c r="D248" s="40" t="s">
        <v>33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>
        <f t="array" ref="R248">SUMPRODUCT(IFERROR(SEARCH(R$6,$E248:$P248),0),IFERROR(--MID($E248:$P248,SEARCH("/",$E248:$P248)+1,5),0))</f>
        <v>0</v>
      </c>
      <c r="S248" s="17">
        <f t="array" ref="S248">SUMPRODUCT(IFERROR(--MID($E248:$P248,SEARCH("/",$E248:$P248)+1,5),0))-$R248</f>
        <v>0</v>
      </c>
      <c r="T248" s="17"/>
      <c r="U248" s="17"/>
      <c r="V248" s="17"/>
    </row>
    <row r="249" spans="1:22" s="46" customFormat="1" ht="26.25" x14ac:dyDescent="0.4">
      <c r="A249" s="57">
        <v>121</v>
      </c>
      <c r="B249" s="58" t="s">
        <v>262</v>
      </c>
      <c r="C249" s="60" t="s">
        <v>269</v>
      </c>
      <c r="D249" s="40" t="s">
        <v>32</v>
      </c>
      <c r="E249" s="17" t="s">
        <v>152</v>
      </c>
      <c r="F249" s="17"/>
      <c r="G249" s="17"/>
      <c r="H249" s="17" t="s">
        <v>152</v>
      </c>
      <c r="I249" s="17"/>
      <c r="J249" s="17"/>
      <c r="K249" s="17" t="s">
        <v>160</v>
      </c>
      <c r="L249" s="17"/>
      <c r="M249" s="17"/>
      <c r="N249" s="17" t="s">
        <v>152</v>
      </c>
      <c r="O249" s="17"/>
      <c r="P249" s="17"/>
      <c r="Q249" s="17"/>
      <c r="R249" s="17">
        <f t="array" ref="R249">SUMPRODUCT(IFERROR(SEARCH(R$6,$E249:$P249),0),IFERROR(--MID($E249:$P249,SEARCH("/",$E249:$P249)+1,5),0))</f>
        <v>6</v>
      </c>
      <c r="S249" s="17">
        <f t="array" ref="S249">SUMPRODUCT(IFERROR(--MID($E249:$P249,SEARCH("/",$E249:$P249)+1,5),0))-$R249</f>
        <v>6</v>
      </c>
      <c r="T249" s="17"/>
      <c r="U249" s="17">
        <v>12</v>
      </c>
      <c r="V249" s="17"/>
    </row>
    <row r="250" spans="1:22" s="46" customFormat="1" ht="26.25" x14ac:dyDescent="0.4">
      <c r="A250" s="57"/>
      <c r="B250" s="59"/>
      <c r="C250" s="61"/>
      <c r="D250" s="40" t="s">
        <v>33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>
        <f t="array" ref="R250">SUMPRODUCT(IFERROR(SEARCH(R$6,$E250:$P250),0),IFERROR(--MID($E250:$P250,SEARCH("/",$E250:$P250)+1,5),0))</f>
        <v>0</v>
      </c>
      <c r="S250" s="17">
        <f t="array" ref="S250">SUMPRODUCT(IFERROR(--MID($E250:$P250,SEARCH("/",$E250:$P250)+1,5),0))-$R250</f>
        <v>0</v>
      </c>
      <c r="T250" s="17"/>
      <c r="U250" s="17"/>
      <c r="V250" s="17"/>
    </row>
    <row r="251" spans="1:22" s="46" customFormat="1" ht="26.25" x14ac:dyDescent="0.4">
      <c r="A251" s="57">
        <v>122</v>
      </c>
      <c r="B251" s="58" t="s">
        <v>260</v>
      </c>
      <c r="C251" s="60" t="s">
        <v>270</v>
      </c>
      <c r="D251" s="40" t="s">
        <v>32</v>
      </c>
      <c r="E251" s="17"/>
      <c r="F251" s="17" t="s">
        <v>152</v>
      </c>
      <c r="G251" s="17"/>
      <c r="H251" s="17"/>
      <c r="I251" s="17" t="s">
        <v>152</v>
      </c>
      <c r="J251" s="17"/>
      <c r="K251" s="17"/>
      <c r="L251" s="17" t="s">
        <v>160</v>
      </c>
      <c r="M251" s="17"/>
      <c r="N251" s="17"/>
      <c r="O251" s="17" t="s">
        <v>152</v>
      </c>
      <c r="P251" s="17"/>
      <c r="Q251" s="17"/>
      <c r="R251" s="17">
        <f t="array" ref="R251">SUMPRODUCT(IFERROR(SEARCH(R$6,$E251:$P251),0),IFERROR(--MID($E251:$P251,SEARCH("/",$E251:$P251)+1,5),0))</f>
        <v>6</v>
      </c>
      <c r="S251" s="17">
        <f t="array" ref="S251">SUMPRODUCT(IFERROR(--MID($E251:$P251,SEARCH("/",$E251:$P251)+1,5),0))-$R251</f>
        <v>6</v>
      </c>
      <c r="T251" s="17"/>
      <c r="U251" s="17">
        <v>12</v>
      </c>
      <c r="V251" s="17"/>
    </row>
    <row r="252" spans="1:22" s="46" customFormat="1" ht="26.25" x14ac:dyDescent="0.4">
      <c r="A252" s="57"/>
      <c r="B252" s="59"/>
      <c r="C252" s="61"/>
      <c r="D252" s="40" t="s">
        <v>33</v>
      </c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>
        <f t="array" ref="R252">SUMPRODUCT(IFERROR(SEARCH(R$6,$E252:$P252),0),IFERROR(--MID($E252:$P252,SEARCH("/",$E252:$P252)+1,5),0))</f>
        <v>0</v>
      </c>
      <c r="S252" s="17">
        <f t="array" ref="S252">SUMPRODUCT(IFERROR(--MID($E252:$P252,SEARCH("/",$E252:$P252)+1,5),0))-$R252</f>
        <v>0</v>
      </c>
      <c r="T252" s="17"/>
      <c r="U252" s="17"/>
      <c r="V252" s="17"/>
    </row>
    <row r="253" spans="1:22" s="46" customFormat="1" ht="26.25" x14ac:dyDescent="0.4">
      <c r="A253" s="57">
        <v>123</v>
      </c>
      <c r="B253" s="58" t="s">
        <v>272</v>
      </c>
      <c r="C253" s="60" t="s">
        <v>271</v>
      </c>
      <c r="D253" s="40" t="s">
        <v>32</v>
      </c>
      <c r="E253" s="17"/>
      <c r="F253" s="17"/>
      <c r="G253" s="17" t="s">
        <v>152</v>
      </c>
      <c r="H253" s="17"/>
      <c r="I253" s="17"/>
      <c r="J253" s="17" t="s">
        <v>152</v>
      </c>
      <c r="K253" s="17"/>
      <c r="L253" s="17"/>
      <c r="M253" s="17" t="s">
        <v>152</v>
      </c>
      <c r="N253" s="17"/>
      <c r="O253" s="17"/>
      <c r="P253" s="17" t="s">
        <v>160</v>
      </c>
      <c r="Q253" s="17"/>
      <c r="R253" s="17">
        <f t="array" ref="R253">SUMPRODUCT(IFERROR(SEARCH(R$6,$E253:$P253),0),IFERROR(--MID($E253:$P253,SEARCH("/",$E253:$P253)+1,5),0))</f>
        <v>6</v>
      </c>
      <c r="S253" s="17">
        <f t="array" ref="S253">SUMPRODUCT(IFERROR(--MID($E253:$P253,SEARCH("/",$E253:$P253)+1,5),0))-$R253</f>
        <v>6</v>
      </c>
      <c r="T253" s="17"/>
      <c r="U253" s="17">
        <v>12</v>
      </c>
      <c r="V253" s="17"/>
    </row>
    <row r="254" spans="1:22" s="46" customFormat="1" ht="26.25" x14ac:dyDescent="0.4">
      <c r="A254" s="57"/>
      <c r="B254" s="59"/>
      <c r="C254" s="61"/>
      <c r="D254" s="40" t="s">
        <v>33</v>
      </c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>
        <f t="array" ref="R254">SUMPRODUCT(IFERROR(SEARCH(R$6,$E254:$P254),0),IFERROR(--MID($E254:$P254,SEARCH("/",$E254:$P254)+1,5),0))</f>
        <v>0</v>
      </c>
      <c r="S254" s="17">
        <f t="array" ref="S254">SUMPRODUCT(IFERROR(--MID($E254:$P254,SEARCH("/",$E254:$P254)+1,5),0))-$R254</f>
        <v>0</v>
      </c>
      <c r="T254" s="17"/>
      <c r="U254" s="17"/>
      <c r="V254" s="17"/>
    </row>
    <row r="255" spans="1:22" ht="27.75" customHeight="1" x14ac:dyDescent="0.25">
      <c r="A255" s="102" t="s">
        <v>91</v>
      </c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4"/>
    </row>
    <row r="256" spans="1:22" ht="26.25" x14ac:dyDescent="0.4">
      <c r="A256" s="60">
        <v>1</v>
      </c>
      <c r="B256" s="100" t="s">
        <v>31</v>
      </c>
      <c r="C256" s="64">
        <v>12026</v>
      </c>
      <c r="D256" s="19" t="s">
        <v>32</v>
      </c>
      <c r="E256" s="20" t="s">
        <v>144</v>
      </c>
      <c r="F256" s="20" t="s">
        <v>144</v>
      </c>
      <c r="G256" s="20" t="s">
        <v>145</v>
      </c>
      <c r="H256" s="20" t="s">
        <v>144</v>
      </c>
      <c r="I256" s="20" t="s">
        <v>144</v>
      </c>
      <c r="J256" s="20" t="s">
        <v>144</v>
      </c>
      <c r="K256" s="20" t="s">
        <v>146</v>
      </c>
      <c r="L256" s="20" t="s">
        <v>144</v>
      </c>
      <c r="M256" s="20" t="s">
        <v>144</v>
      </c>
      <c r="N256" s="20" t="s">
        <v>144</v>
      </c>
      <c r="O256" s="20" t="s">
        <v>145</v>
      </c>
      <c r="P256" s="20" t="s">
        <v>144</v>
      </c>
      <c r="Q256" s="21" t="s">
        <v>15</v>
      </c>
      <c r="R256" s="17">
        <f t="array" ref="R256">SUMPRODUCT(IFERROR(SEARCH(R$6,$E256:$P256),0),IFERROR(--MID($E256:$P256,SEARCH("/",$E256:$P256)+1,5),0))</f>
        <v>66</v>
      </c>
      <c r="S256" s="17">
        <f t="array" ref="S256">SUMPRODUCT(IFERROR(--MID($E256:$P256,SEARCH("/",$E256:$P256)+1,5),0))-$R256</f>
        <v>24</v>
      </c>
      <c r="T256" s="13"/>
      <c r="U256" s="15">
        <v>90</v>
      </c>
      <c r="V256" s="14"/>
    </row>
    <row r="257" spans="1:22" ht="26.25" x14ac:dyDescent="0.4">
      <c r="A257" s="61"/>
      <c r="B257" s="101"/>
      <c r="C257" s="65"/>
      <c r="D257" s="19" t="s">
        <v>33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3">
        <v>2008</v>
      </c>
      <c r="R257" s="17">
        <f t="array" ref="R257">SUMPRODUCT(IFERROR(SEARCH(R$6,$E257:$P257),0),IFERROR(--MID($E257:$P257,SEARCH("/",$E257:$P257)+1,5),0))</f>
        <v>0</v>
      </c>
      <c r="S257" s="17">
        <f t="array" ref="S257">SUMPRODUCT(IFERROR(--MID($E257:$P257,SEARCH("/",$E257:$P257)+1,5),0))-$R257</f>
        <v>0</v>
      </c>
      <c r="T257" s="13"/>
      <c r="U257" s="15"/>
      <c r="V257" s="14"/>
    </row>
    <row r="258" spans="1:22" ht="26.25" x14ac:dyDescent="0.4">
      <c r="A258" s="60">
        <v>2</v>
      </c>
      <c r="B258" s="100" t="s">
        <v>31</v>
      </c>
      <c r="C258" s="64">
        <v>12027</v>
      </c>
      <c r="D258" s="19" t="s">
        <v>32</v>
      </c>
      <c r="E258" s="20" t="s">
        <v>145</v>
      </c>
      <c r="F258" s="20" t="s">
        <v>144</v>
      </c>
      <c r="G258" s="20" t="s">
        <v>144</v>
      </c>
      <c r="H258" s="20" t="s">
        <v>144</v>
      </c>
      <c r="I258" s="20" t="s">
        <v>145</v>
      </c>
      <c r="J258" s="20" t="s">
        <v>144</v>
      </c>
      <c r="K258" s="20" t="s">
        <v>144</v>
      </c>
      <c r="L258" s="20" t="s">
        <v>144</v>
      </c>
      <c r="M258" s="20" t="s">
        <v>145</v>
      </c>
      <c r="N258" s="20" t="s">
        <v>144</v>
      </c>
      <c r="O258" s="20" t="s">
        <v>144</v>
      </c>
      <c r="P258" s="20" t="s">
        <v>144</v>
      </c>
      <c r="Q258" s="21" t="s">
        <v>18</v>
      </c>
      <c r="R258" s="17">
        <f t="array" ref="R258">SUMPRODUCT(IFERROR(SEARCH(R$6,$E258:$P258),0),IFERROR(--MID($E258:$P258,SEARCH("/",$E258:$P258)+1,5),0))</f>
        <v>54</v>
      </c>
      <c r="S258" s="17">
        <f t="array" ref="S258">SUMPRODUCT(IFERROR(--MID($E258:$P258,SEARCH("/",$E258:$P258)+1,5),0))-$R258</f>
        <v>36</v>
      </c>
      <c r="T258" s="13"/>
      <c r="U258" s="15">
        <v>90</v>
      </c>
      <c r="V258" s="14"/>
    </row>
    <row r="259" spans="1:22" ht="26.25" x14ac:dyDescent="0.4">
      <c r="A259" s="61"/>
      <c r="B259" s="101"/>
      <c r="C259" s="65"/>
      <c r="D259" s="19" t="s">
        <v>33</v>
      </c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3">
        <v>2008</v>
      </c>
      <c r="R259" s="17">
        <f t="array" ref="R259">SUMPRODUCT(IFERROR(SEARCH(R$6,$E259:$P259),0),IFERROR(--MID($E259:$P259,SEARCH("/",$E259:$P259)+1,5),0))</f>
        <v>0</v>
      </c>
      <c r="S259" s="17">
        <f t="array" ref="S259">SUMPRODUCT(IFERROR(--MID($E259:$P259,SEARCH("/",$E259:$P259)+1,5),0))-$R259</f>
        <v>0</v>
      </c>
      <c r="T259" s="13"/>
      <c r="U259" s="15"/>
      <c r="V259" s="14"/>
    </row>
    <row r="260" spans="1:22" ht="26.25" x14ac:dyDescent="0.4">
      <c r="A260" s="57">
        <v>3</v>
      </c>
      <c r="B260" s="105" t="s">
        <v>31</v>
      </c>
      <c r="C260" s="106">
        <v>12028</v>
      </c>
      <c r="D260" s="19" t="s">
        <v>32</v>
      </c>
      <c r="E260" s="20" t="s">
        <v>144</v>
      </c>
      <c r="F260" s="20" t="s">
        <v>145</v>
      </c>
      <c r="G260" s="20" t="s">
        <v>144</v>
      </c>
      <c r="H260" s="20" t="s">
        <v>144</v>
      </c>
      <c r="I260" s="20" t="s">
        <v>144</v>
      </c>
      <c r="J260" s="20" t="s">
        <v>145</v>
      </c>
      <c r="K260" s="20" t="s">
        <v>144</v>
      </c>
      <c r="L260" s="20" t="s">
        <v>144</v>
      </c>
      <c r="M260" s="20" t="s">
        <v>149</v>
      </c>
      <c r="N260" s="20" t="s">
        <v>147</v>
      </c>
      <c r="O260" s="20" t="s">
        <v>144</v>
      </c>
      <c r="P260" s="20" t="s">
        <v>149</v>
      </c>
      <c r="Q260" s="21" t="s">
        <v>18</v>
      </c>
      <c r="R260" s="17">
        <f t="array" ref="R260">SUMPRODUCT(IFERROR(SEARCH(R$6,$E260:$P260),0),IFERROR(--MID($E260:$P260,SEARCH("/",$E260:$P260)+1,5),0))</f>
        <v>54</v>
      </c>
      <c r="S260" s="17">
        <f t="array" ref="S260">SUMPRODUCT(IFERROR(--MID($E260:$P260,SEARCH("/",$E260:$P260)+1,5),0))-$R260</f>
        <v>36</v>
      </c>
      <c r="T260" s="13"/>
      <c r="U260" s="15">
        <v>90</v>
      </c>
      <c r="V260" s="14"/>
    </row>
    <row r="261" spans="1:22" ht="26.25" x14ac:dyDescent="0.4">
      <c r="A261" s="57"/>
      <c r="B261" s="105"/>
      <c r="C261" s="106"/>
      <c r="D261" s="19" t="s">
        <v>33</v>
      </c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3">
        <v>2010</v>
      </c>
      <c r="R261" s="17">
        <f t="array" ref="R261">SUMPRODUCT(IFERROR(SEARCH(R$6,$E261:$P261),0),IFERROR(--MID($E261:$P261,SEARCH("/",$E261:$P261)+1,5),0))</f>
        <v>0</v>
      </c>
      <c r="S261" s="17">
        <f t="array" ref="S261">SUMPRODUCT(IFERROR(--MID($E261:$P261,SEARCH("/",$E261:$P261)+1,5),0))-$R261</f>
        <v>0</v>
      </c>
      <c r="T261" s="13"/>
      <c r="U261" s="15"/>
      <c r="V261" s="14"/>
    </row>
    <row r="262" spans="1:22" ht="26.25" x14ac:dyDescent="0.4">
      <c r="A262" s="57">
        <v>4</v>
      </c>
      <c r="B262" s="105" t="s">
        <v>31</v>
      </c>
      <c r="C262" s="106">
        <v>410142</v>
      </c>
      <c r="D262" s="19" t="s">
        <v>32</v>
      </c>
      <c r="E262" s="20" t="s">
        <v>144</v>
      </c>
      <c r="F262" s="20" t="s">
        <v>144</v>
      </c>
      <c r="G262" s="20" t="s">
        <v>145</v>
      </c>
      <c r="H262" s="20" t="s">
        <v>144</v>
      </c>
      <c r="I262" s="20" t="s">
        <v>144</v>
      </c>
      <c r="J262" s="20" t="s">
        <v>144</v>
      </c>
      <c r="K262" s="20" t="s">
        <v>145</v>
      </c>
      <c r="L262" s="20" t="s">
        <v>144</v>
      </c>
      <c r="M262" s="20" t="s">
        <v>144</v>
      </c>
      <c r="N262" s="20" t="s">
        <v>144</v>
      </c>
      <c r="O262" s="20" t="s">
        <v>145</v>
      </c>
      <c r="P262" s="20" t="s">
        <v>144</v>
      </c>
      <c r="Q262" s="14"/>
      <c r="R262" s="17">
        <f t="array" ref="R262">SUMPRODUCT(IFERROR(SEARCH(R$6,$E262:$P262),0),IFERROR(--MID($E262:$P262,SEARCH("/",$E262:$P262)+1,5),0))</f>
        <v>54</v>
      </c>
      <c r="S262" s="17">
        <f t="array" ref="S262">SUMPRODUCT(IFERROR(--MID($E262:$P262,SEARCH("/",$E262:$P262)+1,5),0))-$R262</f>
        <v>36</v>
      </c>
      <c r="T262" s="13"/>
      <c r="U262" s="15">
        <v>90</v>
      </c>
      <c r="V262" s="14"/>
    </row>
    <row r="263" spans="1:22" ht="26.25" x14ac:dyDescent="0.4">
      <c r="A263" s="57"/>
      <c r="B263" s="105"/>
      <c r="C263" s="106"/>
      <c r="D263" s="19" t="s">
        <v>33</v>
      </c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14"/>
      <c r="R263" s="17">
        <f t="array" ref="R263">SUMPRODUCT(IFERROR(SEARCH(R$6,$E263:$P263),0),IFERROR(--MID($E263:$P263,SEARCH("/",$E263:$P263)+1,5),0))</f>
        <v>0</v>
      </c>
      <c r="S263" s="17">
        <f t="array" ref="S263">SUMPRODUCT(IFERROR(--MID($E263:$P263,SEARCH("/",$E263:$P263)+1,5),0))-$R263</f>
        <v>0</v>
      </c>
      <c r="T263" s="13"/>
      <c r="U263" s="15"/>
      <c r="V263" s="14"/>
    </row>
    <row r="264" spans="1:22" ht="26.25" x14ac:dyDescent="0.4">
      <c r="A264" s="57">
        <v>5</v>
      </c>
      <c r="B264" s="105" t="s">
        <v>31</v>
      </c>
      <c r="C264" s="106">
        <v>50000</v>
      </c>
      <c r="D264" s="19" t="s">
        <v>32</v>
      </c>
      <c r="E264" s="20" t="s">
        <v>144</v>
      </c>
      <c r="F264" s="20" t="s">
        <v>144</v>
      </c>
      <c r="G264" s="20" t="s">
        <v>145</v>
      </c>
      <c r="H264" s="20" t="s">
        <v>144</v>
      </c>
      <c r="I264" s="20" t="s">
        <v>144</v>
      </c>
      <c r="J264" s="20" t="s">
        <v>144</v>
      </c>
      <c r="K264" s="20" t="s">
        <v>145</v>
      </c>
      <c r="L264" s="20" t="s">
        <v>144</v>
      </c>
      <c r="M264" s="20" t="s">
        <v>144</v>
      </c>
      <c r="N264" s="20" t="s">
        <v>144</v>
      </c>
      <c r="O264" s="20" t="s">
        <v>145</v>
      </c>
      <c r="P264" s="20" t="s">
        <v>144</v>
      </c>
      <c r="Q264" s="21" t="s">
        <v>22</v>
      </c>
      <c r="R264" s="17">
        <f t="array" ref="R264">SUMPRODUCT(IFERROR(SEARCH(R$6,$E264:$P264),0),IFERROR(--MID($E264:$P264,SEARCH("/",$E264:$P264)+1,5),0))</f>
        <v>54</v>
      </c>
      <c r="S264" s="17">
        <f t="array" ref="S264">SUMPRODUCT(IFERROR(--MID($E264:$P264,SEARCH("/",$E264:$P264)+1,5),0))-$R264</f>
        <v>36</v>
      </c>
      <c r="T264" s="13"/>
      <c r="U264" s="15">
        <v>90</v>
      </c>
      <c r="V264" s="14"/>
    </row>
    <row r="265" spans="1:22" ht="26.25" x14ac:dyDescent="0.4">
      <c r="A265" s="57"/>
      <c r="B265" s="105"/>
      <c r="C265" s="106"/>
      <c r="D265" s="19" t="s">
        <v>33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3">
        <v>2010</v>
      </c>
      <c r="R265" s="17">
        <f t="array" ref="R265">SUMPRODUCT(IFERROR(SEARCH(R$6,$E265:$P265),0),IFERROR(--MID($E265:$P265,SEARCH("/",$E265:$P265)+1,5),0))</f>
        <v>0</v>
      </c>
      <c r="S265" s="17">
        <f t="array" ref="S265">SUMPRODUCT(IFERROR(--MID($E265:$P265,SEARCH("/",$E265:$P265)+1,5),0))-$R265</f>
        <v>0</v>
      </c>
      <c r="T265" s="13"/>
      <c r="U265" s="15"/>
      <c r="V265" s="14"/>
    </row>
    <row r="266" spans="1:22" ht="26.25" x14ac:dyDescent="0.4">
      <c r="A266" s="57">
        <v>6</v>
      </c>
      <c r="B266" s="105" t="s">
        <v>31</v>
      </c>
      <c r="C266" s="106">
        <v>50001</v>
      </c>
      <c r="D266" s="19" t="s">
        <v>32</v>
      </c>
      <c r="E266" s="20" t="s">
        <v>144</v>
      </c>
      <c r="F266" s="20" t="s">
        <v>144</v>
      </c>
      <c r="G266" s="20" t="s">
        <v>144</v>
      </c>
      <c r="H266" s="20" t="s">
        <v>145</v>
      </c>
      <c r="I266" s="20" t="s">
        <v>144</v>
      </c>
      <c r="J266" s="20" t="s">
        <v>144</v>
      </c>
      <c r="K266" s="20" t="s">
        <v>144</v>
      </c>
      <c r="L266" s="20" t="s">
        <v>145</v>
      </c>
      <c r="M266" s="20" t="s">
        <v>144</v>
      </c>
      <c r="N266" s="20" t="s">
        <v>144</v>
      </c>
      <c r="O266" s="20" t="s">
        <v>144</v>
      </c>
      <c r="P266" s="20" t="s">
        <v>145</v>
      </c>
      <c r="Q266" s="21" t="s">
        <v>148</v>
      </c>
      <c r="R266" s="17">
        <f t="array" ref="R266">SUMPRODUCT(IFERROR(SEARCH(R$6,$E266:$P266),0),IFERROR(--MID($E266:$P266,SEARCH("/",$E266:$P266)+1,5),0))</f>
        <v>54</v>
      </c>
      <c r="S266" s="17">
        <f t="array" ref="S266">SUMPRODUCT(IFERROR(--MID($E266:$P266,SEARCH("/",$E266:$P266)+1,5),0))-$R266</f>
        <v>36</v>
      </c>
      <c r="T266" s="13"/>
      <c r="U266" s="15">
        <v>90</v>
      </c>
      <c r="V266" s="14"/>
    </row>
    <row r="267" spans="1:22" ht="26.25" x14ac:dyDescent="0.4">
      <c r="A267" s="57"/>
      <c r="B267" s="105"/>
      <c r="C267" s="106"/>
      <c r="D267" s="19" t="s">
        <v>33</v>
      </c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3">
        <v>2010</v>
      </c>
      <c r="R267" s="17">
        <f t="array" ref="R267">SUMPRODUCT(IFERROR(SEARCH(R$6,$E267:$P267),0),IFERROR(--MID($E267:$P267,SEARCH("/",$E267:$P267)+1,5),0))</f>
        <v>0</v>
      </c>
      <c r="S267" s="17">
        <f t="array" ref="S267">SUMPRODUCT(IFERROR(--MID($E267:$P267,SEARCH("/",$E267:$P267)+1,5),0))-$R267</f>
        <v>0</v>
      </c>
      <c r="T267" s="13"/>
      <c r="U267" s="15"/>
      <c r="V267" s="14"/>
    </row>
    <row r="268" spans="1:22" ht="26.25" x14ac:dyDescent="0.4">
      <c r="A268" s="57">
        <v>7</v>
      </c>
      <c r="B268" s="105" t="s">
        <v>31</v>
      </c>
      <c r="C268" s="106">
        <v>12222</v>
      </c>
      <c r="D268" s="19" t="s">
        <v>32</v>
      </c>
      <c r="E268" s="20" t="s">
        <v>144</v>
      </c>
      <c r="F268" s="20" t="s">
        <v>144</v>
      </c>
      <c r="G268" s="20" t="s">
        <v>145</v>
      </c>
      <c r="H268" s="20" t="s">
        <v>144</v>
      </c>
      <c r="I268" s="20" t="s">
        <v>144</v>
      </c>
      <c r="J268" s="20" t="s">
        <v>144</v>
      </c>
      <c r="K268" s="20" t="s">
        <v>146</v>
      </c>
      <c r="L268" s="20" t="s">
        <v>144</v>
      </c>
      <c r="M268" s="20" t="s">
        <v>144</v>
      </c>
      <c r="N268" s="20" t="s">
        <v>144</v>
      </c>
      <c r="O268" s="20" t="s">
        <v>145</v>
      </c>
      <c r="P268" s="20" t="s">
        <v>144</v>
      </c>
      <c r="Q268" s="21" t="s">
        <v>150</v>
      </c>
      <c r="R268" s="17">
        <f t="array" ref="R268">SUMPRODUCT(IFERROR(SEARCH(R$6,$E268:$P268),0),IFERROR(--MID($E268:$P268,SEARCH("/",$E268:$P268)+1,5),0))</f>
        <v>66</v>
      </c>
      <c r="S268" s="17">
        <f t="array" ref="S268">SUMPRODUCT(IFERROR(--MID($E268:$P268,SEARCH("/",$E268:$P268)+1,5),0))-$R268</f>
        <v>24</v>
      </c>
      <c r="T268" s="13"/>
      <c r="U268" s="15">
        <v>90</v>
      </c>
      <c r="V268" s="14"/>
    </row>
    <row r="269" spans="1:22" ht="26.25" x14ac:dyDescent="0.4">
      <c r="A269" s="57"/>
      <c r="B269" s="105"/>
      <c r="C269" s="106"/>
      <c r="D269" s="19" t="s">
        <v>33</v>
      </c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3">
        <v>2008</v>
      </c>
      <c r="R269" s="17">
        <f t="array" ref="R269">SUMPRODUCT(IFERROR(SEARCH(R$6,$E269:$P269),0),IFERROR(--MID($E269:$P269,SEARCH("/",$E269:$P269)+1,5),0))</f>
        <v>0</v>
      </c>
      <c r="S269" s="17">
        <f t="array" ref="S269">SUMPRODUCT(IFERROR(--MID($E269:$P269,SEARCH("/",$E269:$P269)+1,5),0))-$R269</f>
        <v>0</v>
      </c>
      <c r="T269" s="13"/>
      <c r="U269" s="15"/>
      <c r="V269" s="14"/>
    </row>
    <row r="270" spans="1:22" ht="26.25" x14ac:dyDescent="0.4">
      <c r="A270" s="57">
        <v>8</v>
      </c>
      <c r="B270" s="105" t="s">
        <v>31</v>
      </c>
      <c r="C270" s="106">
        <v>12083</v>
      </c>
      <c r="D270" s="19" t="s">
        <v>32</v>
      </c>
      <c r="E270" s="20" t="s">
        <v>144</v>
      </c>
      <c r="F270" s="20" t="s">
        <v>144</v>
      </c>
      <c r="G270" s="20" t="s">
        <v>145</v>
      </c>
      <c r="H270" s="20" t="s">
        <v>144</v>
      </c>
      <c r="I270" s="20" t="s">
        <v>144</v>
      </c>
      <c r="J270" s="20" t="s">
        <v>144</v>
      </c>
      <c r="K270" s="20" t="s">
        <v>146</v>
      </c>
      <c r="L270" s="20" t="s">
        <v>144</v>
      </c>
      <c r="M270" s="20" t="s">
        <v>144</v>
      </c>
      <c r="N270" s="20" t="s">
        <v>144</v>
      </c>
      <c r="O270" s="20" t="s">
        <v>145</v>
      </c>
      <c r="P270" s="20" t="s">
        <v>144</v>
      </c>
      <c r="Q270" s="14"/>
      <c r="R270" s="17">
        <f t="array" ref="R270">SUMPRODUCT(IFERROR(SEARCH(R$6,$E270:$P270),0),IFERROR(--MID($E270:$P270,SEARCH("/",$E270:$P270)+1,5),0))</f>
        <v>66</v>
      </c>
      <c r="S270" s="17">
        <f t="array" ref="S270">SUMPRODUCT(IFERROR(--MID($E270:$P270,SEARCH("/",$E270:$P270)+1,5),0))-$R270</f>
        <v>24</v>
      </c>
      <c r="T270" s="13"/>
      <c r="U270" s="15">
        <v>90</v>
      </c>
      <c r="V270" s="14"/>
    </row>
    <row r="271" spans="1:22" ht="26.25" x14ac:dyDescent="0.4">
      <c r="A271" s="57"/>
      <c r="B271" s="105"/>
      <c r="C271" s="106"/>
      <c r="D271" s="19" t="s">
        <v>33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14"/>
      <c r="R271" s="17">
        <f t="array" ref="R271">SUMPRODUCT(IFERROR(SEARCH(R$6,$E271:$P271),0),IFERROR(--MID($E271:$P271,SEARCH("/",$E271:$P271)+1,5),0))</f>
        <v>0</v>
      </c>
      <c r="S271" s="17">
        <f t="array" ref="S271">SUMPRODUCT(IFERROR(--MID($E271:$P271,SEARCH("/",$E271:$P271)+1,5),0))-$R271</f>
        <v>0</v>
      </c>
      <c r="T271" s="13"/>
      <c r="U271" s="15"/>
      <c r="V271" s="14"/>
    </row>
    <row r="272" spans="1:22" ht="26.25" x14ac:dyDescent="0.4">
      <c r="A272" s="57">
        <v>9</v>
      </c>
      <c r="B272" s="105" t="s">
        <v>31</v>
      </c>
      <c r="C272" s="106">
        <v>410009</v>
      </c>
      <c r="D272" s="19" t="s">
        <v>32</v>
      </c>
      <c r="E272" s="20" t="s">
        <v>145</v>
      </c>
      <c r="F272" s="20" t="s">
        <v>144</v>
      </c>
      <c r="G272" s="20" t="s">
        <v>144</v>
      </c>
      <c r="H272" s="20" t="s">
        <v>144</v>
      </c>
      <c r="I272" s="20" t="s">
        <v>145</v>
      </c>
      <c r="J272" s="20" t="s">
        <v>144</v>
      </c>
      <c r="K272" s="20" t="s">
        <v>144</v>
      </c>
      <c r="L272" s="20" t="s">
        <v>149</v>
      </c>
      <c r="M272" s="20" t="s">
        <v>145</v>
      </c>
      <c r="N272" s="20" t="s">
        <v>144</v>
      </c>
      <c r="O272" s="20" t="s">
        <v>144</v>
      </c>
      <c r="P272" s="20" t="s">
        <v>149</v>
      </c>
      <c r="Q272" s="14"/>
      <c r="R272" s="17">
        <f t="array" ref="R272">SUMPRODUCT(IFERROR(SEARCH(R$6,$E272:$P272),0),IFERROR(--MID($E272:$P272,SEARCH("/",$E272:$P272)+1,5),0))</f>
        <v>54</v>
      </c>
      <c r="S272" s="17">
        <f t="array" ref="S272">SUMPRODUCT(IFERROR(--MID($E272:$P272,SEARCH("/",$E272:$P272)+1,5),0))-$R272</f>
        <v>36</v>
      </c>
      <c r="T272" s="13"/>
      <c r="U272" s="15">
        <v>90</v>
      </c>
      <c r="V272" s="14"/>
    </row>
    <row r="273" spans="1:22" ht="26.25" x14ac:dyDescent="0.4">
      <c r="A273" s="57"/>
      <c r="B273" s="105"/>
      <c r="C273" s="106"/>
      <c r="D273" s="19" t="s">
        <v>33</v>
      </c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14"/>
      <c r="R273" s="17">
        <f t="array" ref="R273">SUMPRODUCT(IFERROR(SEARCH(R$6,$E273:$P273),0),IFERROR(--MID($E273:$P273,SEARCH("/",$E273:$P273)+1,5),0))</f>
        <v>0</v>
      </c>
      <c r="S273" s="17">
        <f t="array" ref="S273">SUMPRODUCT(IFERROR(--MID($E273:$P273,SEARCH("/",$E273:$P273)+1,5),0))-$R273</f>
        <v>0</v>
      </c>
      <c r="T273" s="13"/>
      <c r="U273" s="15"/>
      <c r="V273" s="14"/>
    </row>
    <row r="274" spans="1:22" ht="26.25" x14ac:dyDescent="0.4">
      <c r="A274" s="57">
        <v>10</v>
      </c>
      <c r="B274" s="105" t="s">
        <v>31</v>
      </c>
      <c r="C274" s="106">
        <v>410010</v>
      </c>
      <c r="D274" s="19" t="s">
        <v>32</v>
      </c>
      <c r="E274" s="20" t="s">
        <v>145</v>
      </c>
      <c r="F274" s="20" t="s">
        <v>144</v>
      </c>
      <c r="G274" s="20" t="s">
        <v>144</v>
      </c>
      <c r="H274" s="20" t="s">
        <v>144</v>
      </c>
      <c r="I274" s="20" t="s">
        <v>145</v>
      </c>
      <c r="J274" s="20" t="s">
        <v>144</v>
      </c>
      <c r="K274" s="20" t="s">
        <v>144</v>
      </c>
      <c r="L274" s="20" t="s">
        <v>149</v>
      </c>
      <c r="M274" s="20" t="s">
        <v>145</v>
      </c>
      <c r="N274" s="20" t="s">
        <v>144</v>
      </c>
      <c r="O274" s="20" t="s">
        <v>144</v>
      </c>
      <c r="P274" s="20" t="s">
        <v>149</v>
      </c>
      <c r="Q274" s="14"/>
      <c r="R274" s="17">
        <f t="array" ref="R274">SUMPRODUCT(IFERROR(SEARCH(R$6,$E274:$P274),0),IFERROR(--MID($E274:$P274,SEARCH("/",$E274:$P274)+1,5),0))</f>
        <v>54</v>
      </c>
      <c r="S274" s="17">
        <f t="array" ref="S274">SUMPRODUCT(IFERROR(--MID($E274:$P274,SEARCH("/",$E274:$P274)+1,5),0))-$R274</f>
        <v>36</v>
      </c>
      <c r="T274" s="13"/>
      <c r="U274" s="15">
        <v>90</v>
      </c>
      <c r="V274" s="14"/>
    </row>
    <row r="275" spans="1:22" ht="26.25" x14ac:dyDescent="0.4">
      <c r="A275" s="57"/>
      <c r="B275" s="105"/>
      <c r="C275" s="106"/>
      <c r="D275" s="19" t="s">
        <v>33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14"/>
      <c r="R275" s="17">
        <f t="array" ref="R275">SUMPRODUCT(IFERROR(SEARCH(R$6,$E275:$P275),0),IFERROR(--MID($E275:$P275,SEARCH("/",$E275:$P275)+1,5),0))</f>
        <v>0</v>
      </c>
      <c r="S275" s="17">
        <f t="array" ref="S275">SUMPRODUCT(IFERROR(--MID($E275:$P275,SEARCH("/",$E275:$P275)+1,5),0))-$R275</f>
        <v>0</v>
      </c>
      <c r="T275" s="13"/>
      <c r="U275" s="15"/>
      <c r="V275" s="14"/>
    </row>
    <row r="276" spans="1:22" ht="26.25" x14ac:dyDescent="0.4">
      <c r="A276" s="57">
        <v>11</v>
      </c>
      <c r="B276" s="105" t="s">
        <v>31</v>
      </c>
      <c r="C276" s="106">
        <v>410011</v>
      </c>
      <c r="D276" s="19" t="s">
        <v>32</v>
      </c>
      <c r="E276" s="20" t="s">
        <v>144</v>
      </c>
      <c r="F276" s="20" t="s">
        <v>144</v>
      </c>
      <c r="G276" s="20" t="s">
        <v>145</v>
      </c>
      <c r="H276" s="20" t="s">
        <v>144</v>
      </c>
      <c r="I276" s="20" t="s">
        <v>144</v>
      </c>
      <c r="J276" s="20" t="s">
        <v>144</v>
      </c>
      <c r="K276" s="20" t="s">
        <v>146</v>
      </c>
      <c r="L276" s="20" t="s">
        <v>144</v>
      </c>
      <c r="M276" s="20" t="s">
        <v>144</v>
      </c>
      <c r="N276" s="20" t="s">
        <v>144</v>
      </c>
      <c r="O276" s="20" t="s">
        <v>145</v>
      </c>
      <c r="P276" s="20" t="s">
        <v>144</v>
      </c>
      <c r="Q276" s="14"/>
      <c r="R276" s="17">
        <f t="array" ref="R276">SUMPRODUCT(IFERROR(SEARCH(R$6,$E276:$P276),0),IFERROR(--MID($E276:$P276,SEARCH("/",$E276:$P276)+1,5),0))</f>
        <v>66</v>
      </c>
      <c r="S276" s="17">
        <f t="array" ref="S276">SUMPRODUCT(IFERROR(--MID($E276:$P276,SEARCH("/",$E276:$P276)+1,5),0))-$R276</f>
        <v>24</v>
      </c>
      <c r="T276" s="13"/>
      <c r="U276" s="15">
        <v>90</v>
      </c>
      <c r="V276" s="14"/>
    </row>
    <row r="277" spans="1:22" ht="26.25" x14ac:dyDescent="0.4">
      <c r="A277" s="57"/>
      <c r="B277" s="105"/>
      <c r="C277" s="106"/>
      <c r="D277" s="19" t="s">
        <v>33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14"/>
      <c r="R277" s="17">
        <f t="array" ref="R277">SUMPRODUCT(IFERROR(SEARCH(R$6,$E277:$P277),0),IFERROR(--MID($E277:$P277,SEARCH("/",$E277:$P277)+1,5),0))</f>
        <v>0</v>
      </c>
      <c r="S277" s="17">
        <f t="array" ref="S277">SUMPRODUCT(IFERROR(--MID($E277:$P277,SEARCH("/",$E277:$P277)+1,5),0))-$R277</f>
        <v>0</v>
      </c>
      <c r="T277" s="13"/>
      <c r="U277" s="15"/>
      <c r="V277" s="14"/>
    </row>
    <row r="278" spans="1:22" ht="26.25" x14ac:dyDescent="0.4">
      <c r="A278" s="57">
        <v>12</v>
      </c>
      <c r="B278" s="62" t="s">
        <v>31</v>
      </c>
      <c r="C278" s="64">
        <v>410203</v>
      </c>
      <c r="D278" s="24" t="s">
        <v>32</v>
      </c>
      <c r="E278" s="20" t="s">
        <v>144</v>
      </c>
      <c r="F278" s="20" t="s">
        <v>145</v>
      </c>
      <c r="G278" s="20" t="s">
        <v>144</v>
      </c>
      <c r="H278" s="20" t="s">
        <v>144</v>
      </c>
      <c r="I278" s="20" t="s">
        <v>144</v>
      </c>
      <c r="J278" s="20" t="s">
        <v>145</v>
      </c>
      <c r="K278" s="20" t="s">
        <v>144</v>
      </c>
      <c r="L278" s="20" t="s">
        <v>144</v>
      </c>
      <c r="M278" s="20" t="s">
        <v>149</v>
      </c>
      <c r="N278" s="20" t="s">
        <v>147</v>
      </c>
      <c r="O278" s="20" t="s">
        <v>144</v>
      </c>
      <c r="P278" s="20" t="s">
        <v>149</v>
      </c>
      <c r="Q278" s="14"/>
      <c r="R278" s="17">
        <f t="array" ref="R278">SUMPRODUCT(IFERROR(SEARCH(R$6,$E278:$P278),0),IFERROR(--MID($E278:$P278,SEARCH("/",$E278:$P278)+1,5),0))</f>
        <v>54</v>
      </c>
      <c r="S278" s="17">
        <f t="array" ref="S278">SUMPRODUCT(IFERROR(--MID($E278:$P278,SEARCH("/",$E278:$P278)+1,5),0))-$R278</f>
        <v>36</v>
      </c>
      <c r="T278" s="13"/>
      <c r="U278" s="15">
        <v>90</v>
      </c>
      <c r="V278" s="14"/>
    </row>
    <row r="279" spans="1:22" ht="26.25" x14ac:dyDescent="0.4">
      <c r="A279" s="57"/>
      <c r="B279" s="63"/>
      <c r="C279" s="65"/>
      <c r="D279" s="24" t="s">
        <v>33</v>
      </c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5"/>
      <c r="R279" s="17">
        <f t="array" ref="R279">SUMPRODUCT(IFERROR(SEARCH(R$6,$E279:$P279),0),IFERROR(--MID($E279:$P279,SEARCH("/",$E279:$P279)+1,5),0))</f>
        <v>0</v>
      </c>
      <c r="S279" s="17">
        <f t="array" ref="S279">SUMPRODUCT(IFERROR(--MID($E279:$P279,SEARCH("/",$E279:$P279)+1,5),0))-$R279</f>
        <v>0</v>
      </c>
      <c r="T279" s="13"/>
      <c r="U279" s="15"/>
      <c r="V279" s="14"/>
    </row>
    <row r="280" spans="1:22" ht="26.25" x14ac:dyDescent="0.4">
      <c r="A280" s="57">
        <v>13</v>
      </c>
      <c r="B280" s="62" t="s">
        <v>31</v>
      </c>
      <c r="C280" s="64">
        <v>411019</v>
      </c>
      <c r="D280" s="24" t="s">
        <v>32</v>
      </c>
      <c r="E280" s="20" t="s">
        <v>144</v>
      </c>
      <c r="F280" s="20" t="s">
        <v>144</v>
      </c>
      <c r="G280" s="20" t="s">
        <v>144</v>
      </c>
      <c r="H280" s="20" t="s">
        <v>145</v>
      </c>
      <c r="I280" s="20" t="s">
        <v>144</v>
      </c>
      <c r="J280" s="20" t="s">
        <v>144</v>
      </c>
      <c r="K280" s="20" t="s">
        <v>144</v>
      </c>
      <c r="L280" s="20" t="s">
        <v>145</v>
      </c>
      <c r="M280" s="20" t="s">
        <v>144</v>
      </c>
      <c r="N280" s="20" t="s">
        <v>144</v>
      </c>
      <c r="O280" s="20" t="s">
        <v>144</v>
      </c>
      <c r="P280" s="20" t="s">
        <v>145</v>
      </c>
      <c r="Q280" s="14"/>
      <c r="R280" s="17">
        <f t="array" ref="R280">SUMPRODUCT(IFERROR(SEARCH(R$6,$E280:$P280),0),IFERROR(--MID($E280:$P280,SEARCH("/",$E280:$P280)+1,5),0))</f>
        <v>54</v>
      </c>
      <c r="S280" s="17">
        <f t="array" ref="S280">SUMPRODUCT(IFERROR(--MID($E280:$P280,SEARCH("/",$E280:$P280)+1,5),0))-$R280</f>
        <v>36</v>
      </c>
      <c r="T280" s="13"/>
      <c r="U280" s="15">
        <v>90</v>
      </c>
      <c r="V280" s="14"/>
    </row>
    <row r="281" spans="1:22" ht="26.25" x14ac:dyDescent="0.4">
      <c r="A281" s="57"/>
      <c r="B281" s="63"/>
      <c r="C281" s="65"/>
      <c r="D281" s="24" t="s">
        <v>33</v>
      </c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5"/>
      <c r="R281" s="17">
        <f t="array" ref="R281">SUMPRODUCT(IFERROR(SEARCH(R$6,$E281:$P281),0),IFERROR(--MID($E281:$P281,SEARCH("/",$E281:$P281)+1,5),0))</f>
        <v>0</v>
      </c>
      <c r="S281" s="17">
        <f t="array" ref="S281">SUMPRODUCT(IFERROR(--MID($E281:$P281,SEARCH("/",$E281:$P281)+1,5),0))-$R281</f>
        <v>0</v>
      </c>
      <c r="T281" s="13"/>
      <c r="U281" s="15"/>
      <c r="V281" s="14"/>
    </row>
    <row r="282" spans="1:22" ht="26.25" x14ac:dyDescent="0.4">
      <c r="A282" s="57">
        <v>14</v>
      </c>
      <c r="B282" s="105" t="s">
        <v>34</v>
      </c>
      <c r="C282" s="64">
        <v>410204</v>
      </c>
      <c r="D282" s="24" t="s">
        <v>32</v>
      </c>
      <c r="E282" s="20" t="s">
        <v>151</v>
      </c>
      <c r="F282" s="20" t="s">
        <v>151</v>
      </c>
      <c r="G282" s="20" t="s">
        <v>151</v>
      </c>
      <c r="H282" s="20" t="s">
        <v>145</v>
      </c>
      <c r="I282" s="20" t="s">
        <v>151</v>
      </c>
      <c r="J282" s="20" t="s">
        <v>151</v>
      </c>
      <c r="K282" s="20" t="s">
        <v>151</v>
      </c>
      <c r="L282" s="20" t="s">
        <v>151</v>
      </c>
      <c r="M282" s="20" t="s">
        <v>151</v>
      </c>
      <c r="N282" s="20" t="s">
        <v>145</v>
      </c>
      <c r="O282" s="20" t="s">
        <v>151</v>
      </c>
      <c r="P282" s="20" t="s">
        <v>151</v>
      </c>
      <c r="Q282" s="21" t="s">
        <v>13</v>
      </c>
      <c r="R282" s="17">
        <f t="array" ref="R282">SUMPRODUCT(IFERROR(SEARCH(R$6,$E282:$P282),0),IFERROR(--MID($E282:$P282,SEARCH("/",$E282:$P282)+1,5),0))</f>
        <v>20</v>
      </c>
      <c r="S282" s="17">
        <f t="array" ref="S282">SUMPRODUCT(IFERROR(--MID($E282:$P282,SEARCH("/",$E282:$P282)+1,5),0))-$R282</f>
        <v>24</v>
      </c>
      <c r="T282" s="13"/>
      <c r="U282" s="15">
        <v>44</v>
      </c>
      <c r="V282" s="14"/>
    </row>
    <row r="283" spans="1:22" ht="26.25" x14ac:dyDescent="0.4">
      <c r="A283" s="57"/>
      <c r="B283" s="105"/>
      <c r="C283" s="65"/>
      <c r="D283" s="24" t="s">
        <v>33</v>
      </c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3">
        <v>2009</v>
      </c>
      <c r="R283" s="17">
        <f t="array" ref="R283">SUMPRODUCT(IFERROR(SEARCH(R$6,$E283:$P283),0),IFERROR(--MID($E283:$P283,SEARCH("/",$E283:$P283)+1,5),0))</f>
        <v>0</v>
      </c>
      <c r="S283" s="17">
        <f t="array" ref="S283">SUMPRODUCT(IFERROR(--MID($E283:$P283,SEARCH("/",$E283:$P283)+1,5),0))-$R283</f>
        <v>0</v>
      </c>
      <c r="T283" s="13"/>
      <c r="U283" s="15"/>
      <c r="V283" s="14"/>
    </row>
    <row r="284" spans="1:22" ht="26.25" x14ac:dyDescent="0.4">
      <c r="A284" s="57">
        <v>15</v>
      </c>
      <c r="B284" s="105" t="s">
        <v>41</v>
      </c>
      <c r="C284" s="106">
        <v>411234</v>
      </c>
      <c r="D284" s="19" t="s">
        <v>32</v>
      </c>
      <c r="E284" s="20" t="s">
        <v>151</v>
      </c>
      <c r="F284" s="20" t="s">
        <v>151</v>
      </c>
      <c r="G284" s="20" t="s">
        <v>145</v>
      </c>
      <c r="H284" s="20" t="s">
        <v>151</v>
      </c>
      <c r="I284" s="20" t="s">
        <v>151</v>
      </c>
      <c r="J284" s="20" t="s">
        <v>151</v>
      </c>
      <c r="K284" s="20" t="s">
        <v>151</v>
      </c>
      <c r="L284" s="20" t="s">
        <v>151</v>
      </c>
      <c r="M284" s="20" t="s">
        <v>145</v>
      </c>
      <c r="N284" s="20" t="s">
        <v>151</v>
      </c>
      <c r="O284" s="20" t="s">
        <v>151</v>
      </c>
      <c r="P284" s="20" t="s">
        <v>151</v>
      </c>
      <c r="Q284" s="21"/>
      <c r="R284" s="17">
        <f t="array" ref="R284">SUMPRODUCT(IFERROR(SEARCH(R$6,$E284:$P284),0),IFERROR(--MID($E284:$P284,SEARCH("/",$E284:$P284)+1,5),0))</f>
        <v>20</v>
      </c>
      <c r="S284" s="17">
        <f t="array" ref="S284">SUMPRODUCT(IFERROR(--MID($E284:$P284,SEARCH("/",$E284:$P284)+1,5),0))-$R284</f>
        <v>24</v>
      </c>
      <c r="T284" s="13"/>
      <c r="U284" s="15">
        <v>44</v>
      </c>
      <c r="V284" s="14"/>
    </row>
    <row r="285" spans="1:22" ht="26.25" x14ac:dyDescent="0.4">
      <c r="A285" s="57"/>
      <c r="B285" s="105"/>
      <c r="C285" s="106"/>
      <c r="D285" s="19" t="s">
        <v>33</v>
      </c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3"/>
      <c r="R285" s="17">
        <f t="array" ref="R285">SUMPRODUCT(IFERROR(SEARCH(R$6,$E285:$P285),0),IFERROR(--MID($E285:$P285,SEARCH("/",$E285:$P285)+1,5),0))</f>
        <v>0</v>
      </c>
      <c r="S285" s="17">
        <f t="array" ref="S285">SUMPRODUCT(IFERROR(--MID($E285:$P285,SEARCH("/",$E285:$P285)+1,5),0))-$R285</f>
        <v>0</v>
      </c>
      <c r="T285" s="13"/>
      <c r="U285" s="15"/>
      <c r="V285" s="14"/>
    </row>
    <row r="286" spans="1:22" ht="26.25" x14ac:dyDescent="0.4">
      <c r="A286" s="57">
        <v>16</v>
      </c>
      <c r="B286" s="105" t="s">
        <v>34</v>
      </c>
      <c r="C286" s="107" t="s">
        <v>92</v>
      </c>
      <c r="D286" s="19" t="s">
        <v>32</v>
      </c>
      <c r="E286" s="20" t="s">
        <v>151</v>
      </c>
      <c r="F286" s="20" t="s">
        <v>151</v>
      </c>
      <c r="G286" s="20" t="s">
        <v>145</v>
      </c>
      <c r="H286" s="20" t="s">
        <v>151</v>
      </c>
      <c r="I286" s="20" t="s">
        <v>151</v>
      </c>
      <c r="J286" s="20" t="s">
        <v>151</v>
      </c>
      <c r="K286" s="20" t="s">
        <v>151</v>
      </c>
      <c r="L286" s="20" t="s">
        <v>151</v>
      </c>
      <c r="M286" s="20" t="s">
        <v>145</v>
      </c>
      <c r="N286" s="20" t="s">
        <v>151</v>
      </c>
      <c r="O286" s="20" t="s">
        <v>151</v>
      </c>
      <c r="P286" s="20" t="s">
        <v>151</v>
      </c>
      <c r="Q286" s="21" t="s">
        <v>13</v>
      </c>
      <c r="R286" s="17">
        <f t="array" ref="R286">SUMPRODUCT(IFERROR(SEARCH(R$6,$E286:$P286),0),IFERROR(--MID($E286:$P286,SEARCH("/",$E286:$P286)+1,5),0))</f>
        <v>20</v>
      </c>
      <c r="S286" s="17">
        <f t="array" ref="S286">SUMPRODUCT(IFERROR(--MID($E286:$P286,SEARCH("/",$E286:$P286)+1,5),0))-$R286</f>
        <v>24</v>
      </c>
      <c r="T286" s="13"/>
      <c r="U286" s="15">
        <v>44</v>
      </c>
      <c r="V286" s="14"/>
    </row>
    <row r="287" spans="1:22" ht="26.25" x14ac:dyDescent="0.4">
      <c r="A287" s="57"/>
      <c r="B287" s="105"/>
      <c r="C287" s="107"/>
      <c r="D287" s="19" t="s">
        <v>33</v>
      </c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3">
        <v>2008</v>
      </c>
      <c r="R287" s="17">
        <f t="array" ref="R287">SUMPRODUCT(IFERROR(SEARCH(R$6,$E287:$P287),0),IFERROR(--MID($E287:$P287,SEARCH("/",$E287:$P287)+1,5),0))</f>
        <v>0</v>
      </c>
      <c r="S287" s="17">
        <f t="array" ref="S287">SUMPRODUCT(IFERROR(--MID($E287:$P287,SEARCH("/",$E287:$P287)+1,5),0))-$R287</f>
        <v>0</v>
      </c>
      <c r="T287" s="13"/>
      <c r="U287" s="15"/>
      <c r="V287" s="14"/>
    </row>
    <row r="288" spans="1:22" ht="26.25" x14ac:dyDescent="0.4">
      <c r="A288" s="57">
        <v>17</v>
      </c>
      <c r="B288" s="105" t="s">
        <v>35</v>
      </c>
      <c r="C288" s="106">
        <v>12111</v>
      </c>
      <c r="D288" s="19" t="s">
        <v>32</v>
      </c>
      <c r="E288" s="20" t="s">
        <v>151</v>
      </c>
      <c r="F288" s="20" t="s">
        <v>145</v>
      </c>
      <c r="G288" s="20" t="s">
        <v>152</v>
      </c>
      <c r="H288" s="20" t="s">
        <v>152</v>
      </c>
      <c r="I288" s="20" t="s">
        <v>152</v>
      </c>
      <c r="J288" s="20" t="s">
        <v>152</v>
      </c>
      <c r="K288" s="20" t="s">
        <v>147</v>
      </c>
      <c r="L288" s="20" t="s">
        <v>152</v>
      </c>
      <c r="M288" s="20" t="s">
        <v>152</v>
      </c>
      <c r="N288" s="20" t="s">
        <v>152</v>
      </c>
      <c r="O288" s="20" t="s">
        <v>152</v>
      </c>
      <c r="P288" s="20" t="s">
        <v>147</v>
      </c>
      <c r="Q288" s="21" t="s">
        <v>17</v>
      </c>
      <c r="R288" s="17">
        <f t="array" ref="R288">SUMPRODUCT(IFERROR(SEARCH(R$6,$E288:$P288),0),IFERROR(--MID($E288:$P288,SEARCH("/",$E288:$P288)+1,5),0))</f>
        <v>18</v>
      </c>
      <c r="S288" s="17">
        <f t="array" ref="S288">SUMPRODUCT(IFERROR(--MID($E288:$P288,SEARCH("/",$E288:$P288)+1,5),0))-$R288</f>
        <v>36</v>
      </c>
      <c r="T288" s="13"/>
      <c r="U288" s="15">
        <v>54</v>
      </c>
      <c r="V288" s="14"/>
    </row>
    <row r="289" spans="1:22" ht="26.25" x14ac:dyDescent="0.4">
      <c r="A289" s="57"/>
      <c r="B289" s="105"/>
      <c r="C289" s="106"/>
      <c r="D289" s="19" t="s">
        <v>33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3">
        <v>2008</v>
      </c>
      <c r="R289" s="17">
        <f t="array" ref="R289">SUMPRODUCT(IFERROR(SEARCH(R$6,$E289:$P289),0),IFERROR(--MID($E289:$P289,SEARCH("/",$E289:$P289)+1,5),0))</f>
        <v>0</v>
      </c>
      <c r="S289" s="17">
        <f t="array" ref="S289">SUMPRODUCT(IFERROR(--MID($E289:$P289,SEARCH("/",$E289:$P289)+1,5),0))-$R289</f>
        <v>0</v>
      </c>
      <c r="T289" s="13"/>
      <c r="U289" s="15"/>
      <c r="V289" s="14"/>
    </row>
    <row r="290" spans="1:22" ht="26.25" x14ac:dyDescent="0.4">
      <c r="A290" s="57">
        <v>18</v>
      </c>
      <c r="B290" s="105" t="s">
        <v>34</v>
      </c>
      <c r="C290" s="106">
        <v>10057</v>
      </c>
      <c r="D290" s="19" t="s">
        <v>32</v>
      </c>
      <c r="E290" s="20" t="s">
        <v>151</v>
      </c>
      <c r="F290" s="20" t="s">
        <v>151</v>
      </c>
      <c r="G290" s="20" t="s">
        <v>145</v>
      </c>
      <c r="H290" s="20" t="s">
        <v>151</v>
      </c>
      <c r="I290" s="20" t="s">
        <v>151</v>
      </c>
      <c r="J290" s="20" t="s">
        <v>151</v>
      </c>
      <c r="K290" s="20" t="s">
        <v>151</v>
      </c>
      <c r="L290" s="20" t="s">
        <v>145</v>
      </c>
      <c r="M290" s="20" t="s">
        <v>151</v>
      </c>
      <c r="N290" s="20" t="s">
        <v>151</v>
      </c>
      <c r="O290" s="20" t="s">
        <v>151</v>
      </c>
      <c r="P290" s="20" t="s">
        <v>147</v>
      </c>
      <c r="Q290" s="14"/>
      <c r="R290" s="17">
        <f t="array" ref="R290">SUMPRODUCT(IFERROR(SEARCH(R$6,$E290:$P290),0),IFERROR(--MID($E290:$P290,SEARCH("/",$E290:$P290)+1,5),0))</f>
        <v>18</v>
      </c>
      <c r="S290" s="17">
        <f t="array" ref="S290">SUMPRODUCT(IFERROR(--MID($E290:$P290,SEARCH("/",$E290:$P290)+1,5),0))-$R290</f>
        <v>36</v>
      </c>
      <c r="T290" s="13"/>
      <c r="U290" s="15">
        <v>54</v>
      </c>
      <c r="V290" s="14"/>
    </row>
    <row r="291" spans="1:22" ht="26.25" x14ac:dyDescent="0.4">
      <c r="A291" s="57"/>
      <c r="B291" s="105"/>
      <c r="C291" s="106"/>
      <c r="D291" s="19" t="s">
        <v>33</v>
      </c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14"/>
      <c r="R291" s="17">
        <f t="array" ref="R291">SUMPRODUCT(IFERROR(SEARCH(R$6,$E291:$P291),0),IFERROR(--MID($E291:$P291,SEARCH("/",$E291:$P291)+1,5),0))</f>
        <v>0</v>
      </c>
      <c r="S291" s="17">
        <f t="array" ref="S291">SUMPRODUCT(IFERROR(--MID($E291:$P291,SEARCH("/",$E291:$P291)+1,5),0))-$R291</f>
        <v>0</v>
      </c>
      <c r="T291" s="13"/>
      <c r="U291" s="15"/>
      <c r="V291" s="14"/>
    </row>
    <row r="292" spans="1:22" ht="26.25" x14ac:dyDescent="0.4">
      <c r="A292" s="57">
        <v>19</v>
      </c>
      <c r="B292" s="105" t="s">
        <v>34</v>
      </c>
      <c r="C292" s="106">
        <v>410188</v>
      </c>
      <c r="D292" s="19" t="s">
        <v>32</v>
      </c>
      <c r="E292" s="20" t="s">
        <v>151</v>
      </c>
      <c r="F292" s="20" t="s">
        <v>145</v>
      </c>
      <c r="G292" s="20" t="s">
        <v>151</v>
      </c>
      <c r="H292" s="20" t="s">
        <v>151</v>
      </c>
      <c r="I292" s="20" t="s">
        <v>151</v>
      </c>
      <c r="J292" s="20" t="s">
        <v>151</v>
      </c>
      <c r="K292" s="20" t="s">
        <v>151</v>
      </c>
      <c r="L292" s="20" t="s">
        <v>145</v>
      </c>
      <c r="M292" s="20" t="s">
        <v>151</v>
      </c>
      <c r="N292" s="20" t="s">
        <v>151</v>
      </c>
      <c r="O292" s="20" t="s">
        <v>151</v>
      </c>
      <c r="P292" s="20" t="s">
        <v>151</v>
      </c>
      <c r="Q292" s="20"/>
      <c r="R292" s="17">
        <f t="array" ref="R292">SUMPRODUCT(IFERROR(SEARCH(R$6,$E292:$P292),0),IFERROR(--MID($E292:$P292,SEARCH("/",$E292:$P292)+1,5),0))</f>
        <v>20</v>
      </c>
      <c r="S292" s="17">
        <f t="array" ref="S292">SUMPRODUCT(IFERROR(--MID($E292:$P292,SEARCH("/",$E292:$P292)+1,5),0))-$R292</f>
        <v>24</v>
      </c>
      <c r="T292" s="13"/>
      <c r="U292" s="15">
        <v>44</v>
      </c>
      <c r="V292" s="14"/>
    </row>
    <row r="293" spans="1:22" ht="26.25" x14ac:dyDescent="0.4">
      <c r="A293" s="57"/>
      <c r="B293" s="105"/>
      <c r="C293" s="106"/>
      <c r="D293" s="19" t="s">
        <v>33</v>
      </c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14"/>
      <c r="R293" s="17">
        <f t="array" ref="R293">SUMPRODUCT(IFERROR(SEARCH(R$6,$E293:$P293),0),IFERROR(--MID($E293:$P293,SEARCH("/",$E293:$P293)+1,5),0))</f>
        <v>0</v>
      </c>
      <c r="S293" s="17">
        <f t="array" ref="S293">SUMPRODUCT(IFERROR(--MID($E293:$P293,SEARCH("/",$E293:$P293)+1,5),0))-$R293</f>
        <v>0</v>
      </c>
      <c r="T293" s="13"/>
      <c r="U293" s="15"/>
      <c r="V293" s="14"/>
    </row>
    <row r="294" spans="1:22" ht="26.25" x14ac:dyDescent="0.4">
      <c r="A294" s="57">
        <v>20</v>
      </c>
      <c r="B294" s="105" t="s">
        <v>34</v>
      </c>
      <c r="C294" s="64">
        <v>411129</v>
      </c>
      <c r="D294" s="19" t="s">
        <v>32</v>
      </c>
      <c r="E294" s="20" t="s">
        <v>151</v>
      </c>
      <c r="F294" s="20" t="s">
        <v>151</v>
      </c>
      <c r="G294" s="20" t="s">
        <v>151</v>
      </c>
      <c r="H294" s="20" t="s">
        <v>145</v>
      </c>
      <c r="I294" s="20" t="s">
        <v>151</v>
      </c>
      <c r="J294" s="20" t="s">
        <v>151</v>
      </c>
      <c r="K294" s="20" t="s">
        <v>151</v>
      </c>
      <c r="L294" s="20" t="s">
        <v>145</v>
      </c>
      <c r="M294" s="20" t="s">
        <v>151</v>
      </c>
      <c r="N294" s="20" t="s">
        <v>151</v>
      </c>
      <c r="O294" s="20" t="s">
        <v>151</v>
      </c>
      <c r="P294" s="20" t="s">
        <v>145</v>
      </c>
      <c r="Q294" s="14"/>
      <c r="R294" s="17">
        <f t="array" ref="R294">SUMPRODUCT(IFERROR(SEARCH(R$6,$E294:$P294),0),IFERROR(--MID($E294:$P294,SEARCH("/",$E294:$P294)+1,5),0))</f>
        <v>18</v>
      </c>
      <c r="S294" s="17">
        <f t="array" ref="S294">SUMPRODUCT(IFERROR(--MID($E294:$P294,SEARCH("/",$E294:$P294)+1,5),0))-$R294</f>
        <v>36</v>
      </c>
      <c r="T294" s="13"/>
      <c r="U294" s="15">
        <v>54</v>
      </c>
      <c r="V294" s="14"/>
    </row>
    <row r="295" spans="1:22" ht="26.25" x14ac:dyDescent="0.4">
      <c r="A295" s="57"/>
      <c r="B295" s="105"/>
      <c r="C295" s="65"/>
      <c r="D295" s="19" t="s">
        <v>33</v>
      </c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14"/>
      <c r="R295" s="17">
        <f t="array" ref="R295">SUMPRODUCT(IFERROR(SEARCH(R$6,$E295:$P295),0),IFERROR(--MID($E295:$P295,SEARCH("/",$E295:$P295)+1,5),0))</f>
        <v>0</v>
      </c>
      <c r="S295" s="17">
        <f t="array" ref="S295">SUMPRODUCT(IFERROR(--MID($E295:$P295,SEARCH("/",$E295:$P295)+1,5),0))-$R295</f>
        <v>0</v>
      </c>
      <c r="T295" s="13"/>
      <c r="U295" s="15"/>
      <c r="V295" s="14"/>
    </row>
    <row r="296" spans="1:22" ht="26.25" x14ac:dyDescent="0.4">
      <c r="A296" s="57">
        <v>21</v>
      </c>
      <c r="B296" s="62" t="s">
        <v>35</v>
      </c>
      <c r="C296" s="64">
        <v>410558</v>
      </c>
      <c r="D296" s="24" t="s">
        <v>32</v>
      </c>
      <c r="E296" s="20" t="s">
        <v>152</v>
      </c>
      <c r="F296" s="20" t="s">
        <v>152</v>
      </c>
      <c r="G296" s="20" t="s">
        <v>152</v>
      </c>
      <c r="H296" s="20" t="s">
        <v>152</v>
      </c>
      <c r="I296" s="20" t="s">
        <v>147</v>
      </c>
      <c r="J296" s="20" t="s">
        <v>152</v>
      </c>
      <c r="K296" s="20" t="s">
        <v>152</v>
      </c>
      <c r="L296" s="20" t="s">
        <v>152</v>
      </c>
      <c r="M296" s="20" t="s">
        <v>145</v>
      </c>
      <c r="N296" s="20" t="s">
        <v>152</v>
      </c>
      <c r="O296" s="20" t="s">
        <v>151</v>
      </c>
      <c r="P296" s="20" t="s">
        <v>151</v>
      </c>
      <c r="Q296" s="14"/>
      <c r="R296" s="17">
        <f t="array" ref="R296">SUMPRODUCT(IFERROR(SEARCH(R$6,$E296:$P296),0),IFERROR(--MID($E296:$P296,SEARCH("/",$E296:$P296)+1,5),0))</f>
        <v>20</v>
      </c>
      <c r="S296" s="17">
        <f t="array" ref="S296">SUMPRODUCT(IFERROR(--MID($E296:$P296,SEARCH("/",$E296:$P296)+1,5),0))-$R296</f>
        <v>24</v>
      </c>
      <c r="T296" s="13"/>
      <c r="U296" s="15">
        <v>44</v>
      </c>
      <c r="V296" s="14"/>
    </row>
    <row r="297" spans="1:22" ht="26.25" x14ac:dyDescent="0.4">
      <c r="A297" s="57"/>
      <c r="B297" s="63"/>
      <c r="C297" s="65"/>
      <c r="D297" s="24" t="s">
        <v>33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14"/>
      <c r="R297" s="17">
        <f t="array" ref="R297">SUMPRODUCT(IFERROR(SEARCH(R$6,$E297:$P297),0),IFERROR(--MID($E297:$P297,SEARCH("/",$E297:$P297)+1,5),0))</f>
        <v>0</v>
      </c>
      <c r="S297" s="17">
        <f t="array" ref="S297">SUMPRODUCT(IFERROR(--MID($E297:$P297,SEARCH("/",$E297:$P297)+1,5),0))-$R297</f>
        <v>0</v>
      </c>
      <c r="T297" s="13"/>
      <c r="U297" s="15"/>
      <c r="V297" s="14"/>
    </row>
    <row r="298" spans="1:22" ht="26.25" x14ac:dyDescent="0.4">
      <c r="A298" s="57">
        <v>22</v>
      </c>
      <c r="B298" s="105" t="s">
        <v>93</v>
      </c>
      <c r="C298" s="106" t="s">
        <v>103</v>
      </c>
      <c r="D298" s="19" t="s">
        <v>32</v>
      </c>
      <c r="E298" s="20" t="s">
        <v>153</v>
      </c>
      <c r="F298" s="20" t="s">
        <v>153</v>
      </c>
      <c r="G298" s="20" t="s">
        <v>153</v>
      </c>
      <c r="H298" s="20" t="s">
        <v>153</v>
      </c>
      <c r="I298" s="20" t="s">
        <v>153</v>
      </c>
      <c r="J298" s="20" t="s">
        <v>153</v>
      </c>
      <c r="K298" s="20" t="s">
        <v>153</v>
      </c>
      <c r="L298" s="20" t="s">
        <v>153</v>
      </c>
      <c r="M298" s="20" t="s">
        <v>153</v>
      </c>
      <c r="N298" s="20" t="s">
        <v>153</v>
      </c>
      <c r="O298" s="20" t="s">
        <v>153</v>
      </c>
      <c r="P298" s="20" t="s">
        <v>153</v>
      </c>
      <c r="Q298" s="26"/>
      <c r="R298" s="17">
        <f t="array" ref="R298">SUMPRODUCT(IFERROR(SEARCH(R$6,$E298:$P298),0),IFERROR(--MID($E298:$P298,SEARCH("/",$E298:$P298)+1,5),0))</f>
        <v>720</v>
      </c>
      <c r="S298" s="17">
        <f t="array" ref="S298">SUMPRODUCT(IFERROR(--MID($E298:$P298,SEARCH("/",$E298:$P298)+1,5),0))-$R298</f>
        <v>0</v>
      </c>
      <c r="T298" s="13"/>
      <c r="U298" s="15">
        <v>720</v>
      </c>
      <c r="V298" s="14"/>
    </row>
    <row r="299" spans="1:22" ht="26.25" x14ac:dyDescent="0.4">
      <c r="A299" s="57"/>
      <c r="B299" s="105"/>
      <c r="C299" s="106"/>
      <c r="D299" s="19" t="s">
        <v>33</v>
      </c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14"/>
      <c r="R299" s="17">
        <f t="array" ref="R299">SUMPRODUCT(IFERROR(SEARCH(R$6,$E299:$P299),0),IFERROR(--MID($E299:$P299,SEARCH("/",$E299:$P299)+1,5),0))</f>
        <v>0</v>
      </c>
      <c r="S299" s="17">
        <f t="array" ref="S299">SUMPRODUCT(IFERROR(--MID($E299:$P299,SEARCH("/",$E299:$P299)+1,5),0))-$R299</f>
        <v>0</v>
      </c>
      <c r="T299" s="13"/>
      <c r="U299" s="15"/>
      <c r="V299" s="14"/>
    </row>
    <row r="300" spans="1:22" ht="26.25" x14ac:dyDescent="0.4">
      <c r="A300" s="57">
        <v>23</v>
      </c>
      <c r="B300" s="105" t="s">
        <v>37</v>
      </c>
      <c r="C300" s="106">
        <v>410140</v>
      </c>
      <c r="D300" s="19" t="s">
        <v>32</v>
      </c>
      <c r="E300" s="20" t="s">
        <v>154</v>
      </c>
      <c r="F300" s="20" t="s">
        <v>155</v>
      </c>
      <c r="G300" s="20" t="s">
        <v>154</v>
      </c>
      <c r="H300" s="20" t="s">
        <v>154</v>
      </c>
      <c r="I300" s="20" t="s">
        <v>154</v>
      </c>
      <c r="J300" s="20" t="s">
        <v>155</v>
      </c>
      <c r="K300" s="20" t="s">
        <v>154</v>
      </c>
      <c r="L300" s="20" t="s">
        <v>154</v>
      </c>
      <c r="M300" s="20" t="s">
        <v>154</v>
      </c>
      <c r="N300" s="20" t="s">
        <v>155</v>
      </c>
      <c r="O300" s="20" t="s">
        <v>154</v>
      </c>
      <c r="P300" s="20" t="s">
        <v>154</v>
      </c>
      <c r="Q300" s="14"/>
      <c r="R300" s="17">
        <f t="array" ref="R300">SUMPRODUCT(IFERROR(SEARCH(R$6,$E300:$P300),0),IFERROR(--MID($E300:$P300,SEARCH("/",$E300:$P300)+1,5),0))</f>
        <v>36</v>
      </c>
      <c r="S300" s="17">
        <f t="array" ref="S300">SUMPRODUCT(IFERROR(--MID($E300:$P300,SEARCH("/",$E300:$P300)+1,5),0))-$R300</f>
        <v>24</v>
      </c>
      <c r="T300" s="13"/>
      <c r="U300" s="15">
        <v>60</v>
      </c>
      <c r="V300" s="14"/>
    </row>
    <row r="301" spans="1:22" ht="26.25" x14ac:dyDescent="0.4">
      <c r="A301" s="57"/>
      <c r="B301" s="105"/>
      <c r="C301" s="106"/>
      <c r="D301" s="19" t="s">
        <v>33</v>
      </c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14"/>
      <c r="R301" s="17">
        <f t="array" ref="R301">SUMPRODUCT(IFERROR(SEARCH(R$6,$E301:$P301),0),IFERROR(--MID($E301:$P301,SEARCH("/",$E301:$P301)+1,5),0))</f>
        <v>0</v>
      </c>
      <c r="S301" s="17">
        <f t="array" ref="S301">SUMPRODUCT(IFERROR(--MID($E301:$P301,SEARCH("/",$E301:$P301)+1,5),0))-$R301</f>
        <v>0</v>
      </c>
      <c r="T301" s="13"/>
      <c r="U301" s="15"/>
      <c r="V301" s="14"/>
    </row>
    <row r="302" spans="1:22" ht="26.25" x14ac:dyDescent="0.4">
      <c r="A302" s="57">
        <v>24</v>
      </c>
      <c r="B302" s="105" t="s">
        <v>37</v>
      </c>
      <c r="C302" s="106">
        <v>410552</v>
      </c>
      <c r="D302" s="19" t="s">
        <v>32</v>
      </c>
      <c r="E302" s="20" t="s">
        <v>155</v>
      </c>
      <c r="F302" s="20" t="s">
        <v>154</v>
      </c>
      <c r="G302" s="20" t="s">
        <v>154</v>
      </c>
      <c r="H302" s="20" t="s">
        <v>154</v>
      </c>
      <c r="I302" s="20" t="s">
        <v>155</v>
      </c>
      <c r="J302" s="20" t="s">
        <v>154</v>
      </c>
      <c r="K302" s="20" t="s">
        <v>154</v>
      </c>
      <c r="L302" s="20" t="s">
        <v>154</v>
      </c>
      <c r="M302" s="20" t="s">
        <v>156</v>
      </c>
      <c r="N302" s="20" t="s">
        <v>159</v>
      </c>
      <c r="O302" s="20" t="s">
        <v>159</v>
      </c>
      <c r="P302" s="20" t="s">
        <v>159</v>
      </c>
      <c r="Q302" s="14"/>
      <c r="R302" s="17">
        <f t="array" ref="R302">SUMPRODUCT(IFERROR(SEARCH(R$6,$E302:$P302),0),IFERROR(--MID($E302:$P302,SEARCH("/",$E302:$P302)+1,5),0))</f>
        <v>36</v>
      </c>
      <c r="S302" s="17">
        <f t="array" ref="S302">SUMPRODUCT(IFERROR(--MID($E302:$P302,SEARCH("/",$E302:$P302)+1,5),0))-$R302</f>
        <v>24</v>
      </c>
      <c r="T302" s="13"/>
      <c r="U302" s="15">
        <v>60</v>
      </c>
      <c r="V302" s="14"/>
    </row>
    <row r="303" spans="1:22" ht="26.25" x14ac:dyDescent="0.4">
      <c r="A303" s="57"/>
      <c r="B303" s="105"/>
      <c r="C303" s="106"/>
      <c r="D303" s="19" t="s">
        <v>33</v>
      </c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14"/>
      <c r="R303" s="17">
        <f t="array" ref="R303">SUMPRODUCT(IFERROR(SEARCH(R$6,$E303:$P303),0),IFERROR(--MID($E303:$P303,SEARCH("/",$E303:$P303)+1,5),0))</f>
        <v>0</v>
      </c>
      <c r="S303" s="17">
        <f t="array" ref="S303">SUMPRODUCT(IFERROR(--MID($E303:$P303,SEARCH("/",$E303:$P303)+1,5),0))-$R303</f>
        <v>0</v>
      </c>
      <c r="T303" s="13"/>
      <c r="U303" s="15"/>
      <c r="V303" s="14"/>
    </row>
    <row r="304" spans="1:22" ht="26.25" x14ac:dyDescent="0.4">
      <c r="A304" s="57">
        <v>25</v>
      </c>
      <c r="B304" s="105" t="s">
        <v>37</v>
      </c>
      <c r="C304" s="106">
        <v>410553</v>
      </c>
      <c r="D304" s="19" t="s">
        <v>32</v>
      </c>
      <c r="E304" s="20" t="s">
        <v>154</v>
      </c>
      <c r="F304" s="20" t="s">
        <v>154</v>
      </c>
      <c r="G304" s="20" t="s">
        <v>155</v>
      </c>
      <c r="H304" s="20" t="s">
        <v>154</v>
      </c>
      <c r="I304" s="20" t="s">
        <v>154</v>
      </c>
      <c r="J304" s="20" t="s">
        <v>154</v>
      </c>
      <c r="K304" s="20" t="s">
        <v>155</v>
      </c>
      <c r="L304" s="20" t="s">
        <v>154</v>
      </c>
      <c r="M304" s="20" t="s">
        <v>154</v>
      </c>
      <c r="N304" s="20" t="s">
        <v>154</v>
      </c>
      <c r="O304" s="20" t="s">
        <v>156</v>
      </c>
      <c r="P304" s="20" t="s">
        <v>159</v>
      </c>
      <c r="Q304" s="14"/>
      <c r="R304" s="17">
        <f t="array" ref="R304">SUMPRODUCT(IFERROR(SEARCH(R$6,$E304:$P304),0),IFERROR(--MID($E304:$P304,SEARCH("/",$E304:$P304)+1,5),0))</f>
        <v>36</v>
      </c>
      <c r="S304" s="17">
        <f t="array" ref="S304">SUMPRODUCT(IFERROR(--MID($E304:$P304,SEARCH("/",$E304:$P304)+1,5),0))-$R304</f>
        <v>24</v>
      </c>
      <c r="T304" s="13"/>
      <c r="U304" s="15">
        <v>60</v>
      </c>
      <c r="V304" s="14"/>
    </row>
    <row r="305" spans="1:22" ht="26.25" x14ac:dyDescent="0.4">
      <c r="A305" s="57"/>
      <c r="B305" s="105"/>
      <c r="C305" s="106"/>
      <c r="D305" s="19" t="s">
        <v>33</v>
      </c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14"/>
      <c r="R305" s="17">
        <f t="array" ref="R305">SUMPRODUCT(IFERROR(SEARCH(R$6,$E305:$P305),0),IFERROR(--MID($E305:$P305,SEARCH("/",$E305:$P305)+1,5),0))</f>
        <v>0</v>
      </c>
      <c r="S305" s="17">
        <f t="array" ref="S305">SUMPRODUCT(IFERROR(--MID($E305:$P305,SEARCH("/",$E305:$P305)+1,5),0))-$R305</f>
        <v>0</v>
      </c>
      <c r="T305" s="13"/>
      <c r="U305" s="15"/>
      <c r="V305" s="14"/>
    </row>
    <row r="306" spans="1:22" ht="26.25" x14ac:dyDescent="0.4">
      <c r="A306" s="57">
        <v>27</v>
      </c>
      <c r="B306" s="105" t="s">
        <v>36</v>
      </c>
      <c r="C306" s="106">
        <v>12099</v>
      </c>
      <c r="D306" s="19" t="s">
        <v>32</v>
      </c>
      <c r="E306" s="20" t="s">
        <v>154</v>
      </c>
      <c r="F306" s="20" t="s">
        <v>155</v>
      </c>
      <c r="G306" s="20" t="s">
        <v>154</v>
      </c>
      <c r="H306" s="20" t="s">
        <v>154</v>
      </c>
      <c r="I306" s="20" t="s">
        <v>154</v>
      </c>
      <c r="J306" s="20" t="s">
        <v>155</v>
      </c>
      <c r="K306" s="20" t="s">
        <v>154</v>
      </c>
      <c r="L306" s="20" t="s">
        <v>154</v>
      </c>
      <c r="M306" s="20" t="s">
        <v>154</v>
      </c>
      <c r="N306" s="20" t="s">
        <v>155</v>
      </c>
      <c r="O306" s="20" t="s">
        <v>154</v>
      </c>
      <c r="P306" s="20" t="s">
        <v>154</v>
      </c>
      <c r="Q306" s="14"/>
      <c r="R306" s="17">
        <f t="array" ref="R306">SUMPRODUCT(IFERROR(SEARCH(R$6,$E306:$P306),0),IFERROR(--MID($E306:$P306,SEARCH("/",$E306:$P306)+1,5),0))</f>
        <v>36</v>
      </c>
      <c r="S306" s="17">
        <f t="array" ref="S306">SUMPRODUCT(IFERROR(--MID($E306:$P306,SEARCH("/",$E306:$P306)+1,5),0))-$R306</f>
        <v>24</v>
      </c>
      <c r="T306" s="13"/>
      <c r="U306" s="15">
        <v>60</v>
      </c>
      <c r="V306" s="14"/>
    </row>
    <row r="307" spans="1:22" ht="26.25" x14ac:dyDescent="0.4">
      <c r="A307" s="57"/>
      <c r="B307" s="105"/>
      <c r="C307" s="106"/>
      <c r="D307" s="19" t="s">
        <v>33</v>
      </c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14"/>
      <c r="R307" s="17">
        <f t="array" ref="R307">SUMPRODUCT(IFERROR(SEARCH(R$6,$E307:$P307),0),IFERROR(--MID($E307:$P307,SEARCH("/",$E307:$P307)+1,5),0))</f>
        <v>0</v>
      </c>
      <c r="S307" s="17">
        <f t="array" ref="S307">SUMPRODUCT(IFERROR(--MID($E307:$P307,SEARCH("/",$E307:$P307)+1,5),0))-$R307</f>
        <v>0</v>
      </c>
      <c r="T307" s="13"/>
      <c r="U307" s="15"/>
      <c r="V307" s="14"/>
    </row>
    <row r="308" spans="1:22" ht="26.25" x14ac:dyDescent="0.4">
      <c r="A308" s="57">
        <v>28</v>
      </c>
      <c r="B308" s="105" t="s">
        <v>36</v>
      </c>
      <c r="C308" s="64">
        <v>411223</v>
      </c>
      <c r="D308" s="19" t="s">
        <v>32</v>
      </c>
      <c r="E308" s="20" t="s">
        <v>154</v>
      </c>
      <c r="F308" s="20" t="s">
        <v>154</v>
      </c>
      <c r="G308" s="20" t="s">
        <v>154</v>
      </c>
      <c r="H308" s="20" t="s">
        <v>155</v>
      </c>
      <c r="I308" s="20" t="s">
        <v>154</v>
      </c>
      <c r="J308" s="20" t="s">
        <v>154</v>
      </c>
      <c r="K308" s="20" t="s">
        <v>154</v>
      </c>
      <c r="L308" s="20" t="s">
        <v>156</v>
      </c>
      <c r="M308" s="20" t="s">
        <v>159</v>
      </c>
      <c r="N308" s="20" t="s">
        <v>159</v>
      </c>
      <c r="O308" s="20" t="s">
        <v>159</v>
      </c>
      <c r="P308" s="20" t="s">
        <v>156</v>
      </c>
      <c r="Q308" s="14"/>
      <c r="R308" s="17">
        <f t="array" ref="R308">SUMPRODUCT(IFERROR(SEARCH(R$6,$E308:$P308),0),IFERROR(--MID($E308:$P308,SEARCH("/",$E308:$P308)+1,5),0))</f>
        <v>36</v>
      </c>
      <c r="S308" s="17">
        <f t="array" ref="S308">SUMPRODUCT(IFERROR(--MID($E308:$P308,SEARCH("/",$E308:$P308)+1,5),0))-$R308</f>
        <v>24</v>
      </c>
      <c r="T308" s="13"/>
      <c r="U308" s="15">
        <v>60</v>
      </c>
      <c r="V308" s="14"/>
    </row>
    <row r="309" spans="1:22" ht="26.25" x14ac:dyDescent="0.4">
      <c r="A309" s="57"/>
      <c r="B309" s="105"/>
      <c r="C309" s="65"/>
      <c r="D309" s="19" t="s">
        <v>33</v>
      </c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14"/>
      <c r="R309" s="17">
        <f t="array" ref="R309">SUMPRODUCT(IFERROR(SEARCH(R$6,$E309:$P309),0),IFERROR(--MID($E309:$P309,SEARCH("/",$E309:$P309)+1,5),0))</f>
        <v>0</v>
      </c>
      <c r="S309" s="17">
        <f t="array" ref="S309">SUMPRODUCT(IFERROR(--MID($E309:$P309,SEARCH("/",$E309:$P309)+1,5),0))-$R309</f>
        <v>0</v>
      </c>
      <c r="T309" s="13"/>
      <c r="U309" s="15"/>
      <c r="V309" s="14"/>
    </row>
    <row r="310" spans="1:22" ht="26.25" x14ac:dyDescent="0.4">
      <c r="A310" s="57">
        <v>29</v>
      </c>
      <c r="B310" s="62" t="s">
        <v>101</v>
      </c>
      <c r="C310" s="64">
        <v>410606</v>
      </c>
      <c r="D310" s="24" t="s">
        <v>32</v>
      </c>
      <c r="E310" s="20" t="s">
        <v>157</v>
      </c>
      <c r="F310" s="20" t="s">
        <v>157</v>
      </c>
      <c r="G310" s="20" t="s">
        <v>157</v>
      </c>
      <c r="H310" s="20" t="s">
        <v>145</v>
      </c>
      <c r="I310" s="20" t="s">
        <v>157</v>
      </c>
      <c r="J310" s="20" t="s">
        <v>157</v>
      </c>
      <c r="K310" s="20" t="s">
        <v>157</v>
      </c>
      <c r="L310" s="20" t="s">
        <v>145</v>
      </c>
      <c r="M310" s="20" t="s">
        <v>157</v>
      </c>
      <c r="N310" s="20" t="s">
        <v>157</v>
      </c>
      <c r="O310" s="20" t="s">
        <v>157</v>
      </c>
      <c r="P310" s="20" t="s">
        <v>145</v>
      </c>
      <c r="Q310" s="14"/>
      <c r="R310" s="17">
        <f t="array" ref="R310">SUMPRODUCT(IFERROR(SEARCH(R$6,$E310:$P310),0),IFERROR(--MID($E310:$P310,SEARCH("/",$E310:$P310)+1,5),0))</f>
        <v>27</v>
      </c>
      <c r="S310" s="17">
        <f t="array" ref="S310">SUMPRODUCT(IFERROR(--MID($E310:$P310,SEARCH("/",$E310:$P310)+1,5),0))-$R310</f>
        <v>36</v>
      </c>
      <c r="T310" s="13"/>
      <c r="U310" s="15">
        <v>63</v>
      </c>
      <c r="V310" s="14"/>
    </row>
    <row r="311" spans="1:22" ht="30" customHeight="1" x14ac:dyDescent="0.4">
      <c r="A311" s="57"/>
      <c r="B311" s="63"/>
      <c r="C311" s="65"/>
      <c r="D311" s="24" t="s">
        <v>33</v>
      </c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14"/>
      <c r="R311" s="17">
        <f t="array" ref="R311">SUMPRODUCT(IFERROR(SEARCH(R$6,$E311:$P311),0),IFERROR(--MID($E311:$P311,SEARCH("/",$E311:$P311)+1,5),0))</f>
        <v>0</v>
      </c>
      <c r="S311" s="17">
        <f t="array" ref="S311">SUMPRODUCT(IFERROR(--MID($E311:$P311,SEARCH("/",$E311:$P311)+1,5),0))-$R311</f>
        <v>0</v>
      </c>
      <c r="T311" s="13"/>
      <c r="U311" s="15"/>
      <c r="V311" s="14"/>
    </row>
    <row r="312" spans="1:22" ht="26.25" x14ac:dyDescent="0.4">
      <c r="A312" s="57">
        <v>30</v>
      </c>
      <c r="B312" s="105" t="s">
        <v>95</v>
      </c>
      <c r="C312" s="106">
        <v>1016</v>
      </c>
      <c r="D312" s="19" t="s">
        <v>32</v>
      </c>
      <c r="E312" s="20" t="s">
        <v>155</v>
      </c>
      <c r="F312" s="20" t="s">
        <v>151</v>
      </c>
      <c r="G312" s="20" t="s">
        <v>151</v>
      </c>
      <c r="H312" s="20" t="s">
        <v>151</v>
      </c>
      <c r="I312" s="20" t="s">
        <v>152</v>
      </c>
      <c r="J312" s="20" t="s">
        <v>152</v>
      </c>
      <c r="K312" s="20" t="s">
        <v>155</v>
      </c>
      <c r="L312" s="20" t="s">
        <v>151</v>
      </c>
      <c r="M312" s="20" t="s">
        <v>151</v>
      </c>
      <c r="N312" s="20" t="s">
        <v>151</v>
      </c>
      <c r="O312" s="20" t="s">
        <v>152</v>
      </c>
      <c r="P312" s="20" t="s">
        <v>152</v>
      </c>
      <c r="Q312" s="14"/>
      <c r="R312" s="17">
        <f t="array" ref="R312">SUMPRODUCT(IFERROR(SEARCH(R$6,$E312:$P312),0),IFERROR(--MID($E312:$P312,SEARCH("/",$E312:$P312)+1,5),0))</f>
        <v>20</v>
      </c>
      <c r="S312" s="17">
        <f t="array" ref="S312">SUMPRODUCT(IFERROR(--MID($E312:$P312,SEARCH("/",$E312:$P312)+1,5),0))-$R312</f>
        <v>16</v>
      </c>
      <c r="T312" s="13"/>
      <c r="U312" s="15">
        <v>36</v>
      </c>
      <c r="V312" s="14"/>
    </row>
    <row r="313" spans="1:22" ht="26.25" x14ac:dyDescent="0.4">
      <c r="A313" s="57"/>
      <c r="B313" s="105"/>
      <c r="C313" s="106"/>
      <c r="D313" s="19" t="s">
        <v>33</v>
      </c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14"/>
      <c r="R313" s="17">
        <f t="array" ref="R313">SUMPRODUCT(IFERROR(SEARCH(R$6,$E313:$P313),0),IFERROR(--MID($E313:$P313,SEARCH("/",$E313:$P313)+1,5),0))</f>
        <v>0</v>
      </c>
      <c r="S313" s="17">
        <f t="array" ref="S313">SUMPRODUCT(IFERROR(--MID($E313:$P313,SEARCH("/",$E313:$P313)+1,5),0))-$R313</f>
        <v>0</v>
      </c>
      <c r="T313" s="13"/>
      <c r="U313" s="15"/>
      <c r="V313" s="14"/>
    </row>
    <row r="314" spans="1:22" ht="26.25" x14ac:dyDescent="0.4">
      <c r="A314" s="57">
        <v>31</v>
      </c>
      <c r="B314" s="105" t="s">
        <v>39</v>
      </c>
      <c r="C314" s="106">
        <v>410210</v>
      </c>
      <c r="D314" s="19" t="s">
        <v>32</v>
      </c>
      <c r="E314" s="20" t="s">
        <v>152</v>
      </c>
      <c r="F314" s="20" t="s">
        <v>152</v>
      </c>
      <c r="G314" s="20" t="s">
        <v>156</v>
      </c>
      <c r="H314" s="20" t="s">
        <v>152</v>
      </c>
      <c r="I314" s="20" t="s">
        <v>152</v>
      </c>
      <c r="J314" s="20" t="s">
        <v>152</v>
      </c>
      <c r="K314" s="20" t="s">
        <v>156</v>
      </c>
      <c r="L314" s="20" t="s">
        <v>152</v>
      </c>
      <c r="M314" s="20" t="s">
        <v>152</v>
      </c>
      <c r="N314" s="20" t="s">
        <v>152</v>
      </c>
      <c r="O314" s="20" t="s">
        <v>156</v>
      </c>
      <c r="P314" s="20" t="s">
        <v>152</v>
      </c>
      <c r="Q314" s="14"/>
      <c r="R314" s="17">
        <f t="array" ref="R314">SUMPRODUCT(IFERROR(SEARCH(R$6,$E314:$P314),0),IFERROR(--MID($E314:$P314,SEARCH("/",$E314:$P314)+1,5),0))</f>
        <v>18</v>
      </c>
      <c r="S314" s="17">
        <f t="array" ref="S314">SUMPRODUCT(IFERROR(--MID($E314:$P314,SEARCH("/",$E314:$P314)+1,5),0))-$R314</f>
        <v>24</v>
      </c>
      <c r="T314" s="13"/>
      <c r="U314" s="15">
        <v>42</v>
      </c>
      <c r="V314" s="14"/>
    </row>
    <row r="315" spans="1:22" ht="26.25" x14ac:dyDescent="0.4">
      <c r="A315" s="57"/>
      <c r="B315" s="105"/>
      <c r="C315" s="106"/>
      <c r="D315" s="19" t="s">
        <v>33</v>
      </c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14"/>
      <c r="R315" s="17">
        <f t="array" ref="R315">SUMPRODUCT(IFERROR(SEARCH(R$6,$E315:$P315),0),IFERROR(--MID($E315:$P315,SEARCH("/",$E315:$P315)+1,5),0))</f>
        <v>0</v>
      </c>
      <c r="S315" s="17">
        <f t="array" ref="S315">SUMPRODUCT(IFERROR(--MID($E315:$P315,SEARCH("/",$E315:$P315)+1,5),0))-$R315</f>
        <v>0</v>
      </c>
      <c r="T315" s="13"/>
      <c r="U315" s="15"/>
      <c r="V315" s="14"/>
    </row>
    <row r="316" spans="1:22" ht="26.25" x14ac:dyDescent="0.4">
      <c r="A316" s="57">
        <v>32</v>
      </c>
      <c r="B316" s="105" t="s">
        <v>39</v>
      </c>
      <c r="C316" s="64">
        <v>410186</v>
      </c>
      <c r="D316" s="19" t="s">
        <v>32</v>
      </c>
      <c r="E316" s="20" t="s">
        <v>152</v>
      </c>
      <c r="F316" s="20" t="s">
        <v>156</v>
      </c>
      <c r="G316" s="20" t="s">
        <v>152</v>
      </c>
      <c r="H316" s="20" t="s">
        <v>152</v>
      </c>
      <c r="I316" s="20" t="s">
        <v>152</v>
      </c>
      <c r="J316" s="20" t="s">
        <v>156</v>
      </c>
      <c r="K316" s="20" t="s">
        <v>152</v>
      </c>
      <c r="L316" s="20" t="s">
        <v>152</v>
      </c>
      <c r="M316" s="20" t="s">
        <v>152</v>
      </c>
      <c r="N316" s="20" t="s">
        <v>156</v>
      </c>
      <c r="O316" s="20" t="s">
        <v>152</v>
      </c>
      <c r="P316" s="20" t="s">
        <v>152</v>
      </c>
      <c r="Q316" s="14"/>
      <c r="R316" s="17">
        <f t="array" ref="R316">SUMPRODUCT(IFERROR(SEARCH(R$6,$E316:$P316),0),IFERROR(--MID($E316:$P316,SEARCH("/",$E316:$P316)+1,5),0))</f>
        <v>18</v>
      </c>
      <c r="S316" s="17">
        <f t="array" ref="S316">SUMPRODUCT(IFERROR(--MID($E316:$P316,SEARCH("/",$E316:$P316)+1,5),0))-$R316</f>
        <v>24</v>
      </c>
      <c r="T316" s="13"/>
      <c r="U316" s="15">
        <v>42</v>
      </c>
      <c r="V316" s="16"/>
    </row>
    <row r="317" spans="1:22" ht="26.25" x14ac:dyDescent="0.4">
      <c r="A317" s="57"/>
      <c r="B317" s="105"/>
      <c r="C317" s="65"/>
      <c r="D317" s="19" t="s">
        <v>33</v>
      </c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14"/>
      <c r="R317" s="17">
        <f t="array" ref="R317">SUMPRODUCT(IFERROR(SEARCH(R$6,$E317:$P317),0),IFERROR(--MID($E317:$P317,SEARCH("/",$E317:$P317)+1,5),0))</f>
        <v>0</v>
      </c>
      <c r="S317" s="17">
        <f t="array" ref="S317">SUMPRODUCT(IFERROR(--MID($E317:$P317,SEARCH("/",$E317:$P317)+1,5),0))-$R317</f>
        <v>0</v>
      </c>
      <c r="T317" s="13"/>
      <c r="U317" s="15"/>
      <c r="V317" s="16"/>
    </row>
    <row r="318" spans="1:22" ht="26.25" x14ac:dyDescent="0.4">
      <c r="A318" s="57">
        <v>33</v>
      </c>
      <c r="B318" s="105" t="s">
        <v>38</v>
      </c>
      <c r="C318" s="64">
        <v>410187</v>
      </c>
      <c r="D318" s="19" t="s">
        <v>32</v>
      </c>
      <c r="E318" s="20" t="s">
        <v>152</v>
      </c>
      <c r="F318" s="20" t="s">
        <v>152</v>
      </c>
      <c r="G318" s="20" t="s">
        <v>156</v>
      </c>
      <c r="H318" s="20" t="s">
        <v>152</v>
      </c>
      <c r="I318" s="20" t="s">
        <v>152</v>
      </c>
      <c r="J318" s="20" t="s">
        <v>152</v>
      </c>
      <c r="K318" s="20" t="s">
        <v>156</v>
      </c>
      <c r="L318" s="20" t="s">
        <v>152</v>
      </c>
      <c r="M318" s="20" t="s">
        <v>152</v>
      </c>
      <c r="N318" s="20" t="s">
        <v>152</v>
      </c>
      <c r="O318" s="20" t="s">
        <v>156</v>
      </c>
      <c r="P318" s="20" t="s">
        <v>152</v>
      </c>
      <c r="Q318" s="14"/>
      <c r="R318" s="17">
        <f t="array" ref="R318">SUMPRODUCT(IFERROR(SEARCH(R$6,$E318:$P318),0),IFERROR(--MID($E318:$P318,SEARCH("/",$E318:$P318)+1,5),0))</f>
        <v>18</v>
      </c>
      <c r="S318" s="17">
        <f t="array" ref="S318">SUMPRODUCT(IFERROR(--MID($E318:$P318,SEARCH("/",$E318:$P318)+1,5),0))-$R318</f>
        <v>24</v>
      </c>
      <c r="T318" s="13"/>
      <c r="U318" s="15">
        <v>42</v>
      </c>
      <c r="V318" s="16"/>
    </row>
    <row r="319" spans="1:22" ht="26.25" x14ac:dyDescent="0.4">
      <c r="A319" s="57"/>
      <c r="B319" s="105"/>
      <c r="C319" s="65"/>
      <c r="D319" s="19" t="s">
        <v>33</v>
      </c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14"/>
      <c r="R319" s="17">
        <f t="array" ref="R319">SUMPRODUCT(IFERROR(SEARCH(R$6,$E319:$P319),0),IFERROR(--MID($E319:$P319,SEARCH("/",$E319:$P319)+1,5),0))</f>
        <v>0</v>
      </c>
      <c r="S319" s="17">
        <f t="array" ref="S319">SUMPRODUCT(IFERROR(--MID($E319:$P319,SEARCH("/",$E319:$P319)+1,5),0))-$R319</f>
        <v>0</v>
      </c>
      <c r="T319" s="13"/>
      <c r="U319" s="15"/>
      <c r="V319" s="16"/>
    </row>
    <row r="320" spans="1:22" ht="26.25" x14ac:dyDescent="0.4">
      <c r="A320" s="57">
        <v>34</v>
      </c>
      <c r="B320" s="105" t="s">
        <v>39</v>
      </c>
      <c r="C320" s="64">
        <v>410182</v>
      </c>
      <c r="D320" s="19" t="s">
        <v>32</v>
      </c>
      <c r="E320" s="20" t="s">
        <v>151</v>
      </c>
      <c r="F320" s="20" t="s">
        <v>155</v>
      </c>
      <c r="G320" s="20" t="s">
        <v>151</v>
      </c>
      <c r="H320" s="20" t="s">
        <v>151</v>
      </c>
      <c r="I320" s="20" t="s">
        <v>151</v>
      </c>
      <c r="J320" s="20" t="s">
        <v>155</v>
      </c>
      <c r="K320" s="20" t="s">
        <v>151</v>
      </c>
      <c r="L320" s="20" t="s">
        <v>151</v>
      </c>
      <c r="M320" s="20" t="s">
        <v>151</v>
      </c>
      <c r="N320" s="20" t="s">
        <v>155</v>
      </c>
      <c r="O320" s="20" t="s">
        <v>151</v>
      </c>
      <c r="P320" s="20" t="s">
        <v>151</v>
      </c>
      <c r="Q320" s="14"/>
      <c r="R320" s="17">
        <f t="array" ref="R320">SUMPRODUCT(IFERROR(SEARCH(R$6,$E320:$P320),0),IFERROR(--MID($E320:$P320,SEARCH("/",$E320:$P320)+1,5),0))</f>
        <v>18</v>
      </c>
      <c r="S320" s="17">
        <f t="array" ref="S320">SUMPRODUCT(IFERROR(--MID($E320:$P320,SEARCH("/",$E320:$P320)+1,5),0))-$R320</f>
        <v>24</v>
      </c>
      <c r="T320" s="13"/>
      <c r="U320" s="15">
        <v>42</v>
      </c>
      <c r="V320" s="16"/>
    </row>
    <row r="321" spans="1:22" ht="26.25" x14ac:dyDescent="0.4">
      <c r="A321" s="57"/>
      <c r="B321" s="105"/>
      <c r="C321" s="65"/>
      <c r="D321" s="19" t="s">
        <v>33</v>
      </c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14"/>
      <c r="R321" s="17">
        <f t="array" ref="R321">SUMPRODUCT(IFERROR(SEARCH(R$6,$E321:$P321),0),IFERROR(--MID($E321:$P321,SEARCH("/",$E321:$P321)+1,5),0))</f>
        <v>0</v>
      </c>
      <c r="S321" s="17">
        <f t="array" ref="S321">SUMPRODUCT(IFERROR(--MID($E321:$P321,SEARCH("/",$E321:$P321)+1,5),0))-$R321</f>
        <v>0</v>
      </c>
      <c r="T321" s="13"/>
      <c r="U321" s="15"/>
      <c r="V321" s="16"/>
    </row>
    <row r="322" spans="1:22" ht="26.25" x14ac:dyDescent="0.4">
      <c r="A322" s="57">
        <v>35</v>
      </c>
      <c r="B322" s="105" t="s">
        <v>39</v>
      </c>
      <c r="C322" s="64">
        <v>410538</v>
      </c>
      <c r="D322" s="19" t="s">
        <v>32</v>
      </c>
      <c r="E322" s="20" t="s">
        <v>151</v>
      </c>
      <c r="F322" s="20" t="s">
        <v>151</v>
      </c>
      <c r="G322" s="20" t="s">
        <v>155</v>
      </c>
      <c r="H322" s="20" t="s">
        <v>151</v>
      </c>
      <c r="I322" s="20" t="s">
        <v>151</v>
      </c>
      <c r="J322" s="20" t="s">
        <v>151</v>
      </c>
      <c r="K322" s="20" t="s">
        <v>155</v>
      </c>
      <c r="L322" s="20" t="s">
        <v>151</v>
      </c>
      <c r="M322" s="20" t="s">
        <v>151</v>
      </c>
      <c r="N322" s="20" t="s">
        <v>151</v>
      </c>
      <c r="O322" s="20" t="s">
        <v>155</v>
      </c>
      <c r="P322" s="20" t="s">
        <v>151</v>
      </c>
      <c r="Q322" s="14"/>
      <c r="R322" s="17">
        <f t="array" ref="R322">SUMPRODUCT(IFERROR(SEARCH(R$6,$E322:$P322),0),IFERROR(--MID($E322:$P322,SEARCH("/",$E322:$P322)+1,5),0))</f>
        <v>18</v>
      </c>
      <c r="S322" s="17">
        <f t="array" ref="S322">SUMPRODUCT(IFERROR(--MID($E322:$P322,SEARCH("/",$E322:$P322)+1,5),0))-$R322</f>
        <v>24</v>
      </c>
      <c r="T322" s="13"/>
      <c r="U322" s="15">
        <v>42</v>
      </c>
      <c r="V322" s="16"/>
    </row>
    <row r="323" spans="1:22" ht="26.25" x14ac:dyDescent="0.4">
      <c r="A323" s="57"/>
      <c r="B323" s="105"/>
      <c r="C323" s="65"/>
      <c r="D323" s="19" t="s">
        <v>33</v>
      </c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14"/>
      <c r="R323" s="17">
        <f t="array" ref="R323">SUMPRODUCT(IFERROR(SEARCH(R$6,$E323:$P323),0),IFERROR(--MID($E323:$P323,SEARCH("/",$E323:$P323)+1,5),0))</f>
        <v>0</v>
      </c>
      <c r="S323" s="17">
        <f t="array" ref="S323">SUMPRODUCT(IFERROR(--MID($E323:$P323,SEARCH("/",$E323:$P323)+1,5),0))-$R323</f>
        <v>0</v>
      </c>
      <c r="T323" s="13"/>
      <c r="U323" s="15"/>
      <c r="V323" s="16"/>
    </row>
    <row r="324" spans="1:22" ht="26.25" x14ac:dyDescent="0.4">
      <c r="A324" s="57">
        <v>36</v>
      </c>
      <c r="B324" s="62" t="s">
        <v>96</v>
      </c>
      <c r="C324" s="64">
        <v>410720</v>
      </c>
      <c r="D324" s="19" t="s">
        <v>32</v>
      </c>
      <c r="E324" s="20" t="s">
        <v>151</v>
      </c>
      <c r="F324" s="20" t="s">
        <v>155</v>
      </c>
      <c r="G324" s="20" t="s">
        <v>151</v>
      </c>
      <c r="H324" s="20" t="s">
        <v>151</v>
      </c>
      <c r="I324" s="20" t="s">
        <v>151</v>
      </c>
      <c r="J324" s="20" t="s">
        <v>155</v>
      </c>
      <c r="K324" s="20" t="s">
        <v>151</v>
      </c>
      <c r="L324" s="20" t="s">
        <v>151</v>
      </c>
      <c r="M324" s="20" t="s">
        <v>151</v>
      </c>
      <c r="N324" s="20" t="s">
        <v>155</v>
      </c>
      <c r="O324" s="20" t="s">
        <v>151</v>
      </c>
      <c r="P324" s="20" t="s">
        <v>151</v>
      </c>
      <c r="Q324" s="14"/>
      <c r="R324" s="17">
        <f t="array" ref="R324">SUMPRODUCT(IFERROR(SEARCH(R$6,$E324:$P324),0),IFERROR(--MID($E324:$P324,SEARCH("/",$E324:$P324)+1,5),0))</f>
        <v>18</v>
      </c>
      <c r="S324" s="17">
        <f t="array" ref="S324">SUMPRODUCT(IFERROR(--MID($E324:$P324,SEARCH("/",$E324:$P324)+1,5),0))-$R324</f>
        <v>24</v>
      </c>
      <c r="T324" s="13"/>
      <c r="U324" s="15">
        <v>42</v>
      </c>
      <c r="V324" s="16"/>
    </row>
    <row r="325" spans="1:22" ht="26.25" x14ac:dyDescent="0.4">
      <c r="A325" s="57"/>
      <c r="B325" s="63"/>
      <c r="C325" s="65"/>
      <c r="D325" s="19" t="s">
        <v>33</v>
      </c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14"/>
      <c r="R325" s="17">
        <f t="array" ref="R325">SUMPRODUCT(IFERROR(SEARCH(R$6,$E325:$P325),0),IFERROR(--MID($E325:$P325,SEARCH("/",$E325:$P325)+1,5),0))</f>
        <v>0</v>
      </c>
      <c r="S325" s="17">
        <f t="array" ref="S325">SUMPRODUCT(IFERROR(--MID($E325:$P325,SEARCH("/",$E325:$P325)+1,5),0))-$R325</f>
        <v>0</v>
      </c>
      <c r="T325" s="13"/>
      <c r="U325" s="15"/>
      <c r="V325" s="16"/>
    </row>
    <row r="326" spans="1:22" ht="26.25" x14ac:dyDescent="0.4">
      <c r="A326" s="57">
        <v>37</v>
      </c>
      <c r="B326" s="62" t="s">
        <v>141</v>
      </c>
      <c r="C326" s="64">
        <v>410914</v>
      </c>
      <c r="D326" s="19" t="s">
        <v>32</v>
      </c>
      <c r="E326" s="20" t="s">
        <v>151</v>
      </c>
      <c r="F326" s="20" t="s">
        <v>151</v>
      </c>
      <c r="G326" s="20" t="s">
        <v>155</v>
      </c>
      <c r="H326" s="20" t="s">
        <v>151</v>
      </c>
      <c r="I326" s="20" t="s">
        <v>151</v>
      </c>
      <c r="J326" s="20" t="s">
        <v>151</v>
      </c>
      <c r="K326" s="20" t="s">
        <v>155</v>
      </c>
      <c r="L326" s="20" t="s">
        <v>151</v>
      </c>
      <c r="M326" s="20" t="s">
        <v>151</v>
      </c>
      <c r="N326" s="20" t="s">
        <v>151</v>
      </c>
      <c r="O326" s="20" t="s">
        <v>155</v>
      </c>
      <c r="P326" s="20" t="s">
        <v>151</v>
      </c>
      <c r="Q326" s="14"/>
      <c r="R326" s="17">
        <f t="array" ref="R326">SUMPRODUCT(IFERROR(SEARCH(R$6,$E326:$P326),0),IFERROR(--MID($E326:$P326,SEARCH("/",$E326:$P326)+1,5),0))</f>
        <v>18</v>
      </c>
      <c r="S326" s="17">
        <f t="array" ref="S326">SUMPRODUCT(IFERROR(--MID($E326:$P326,SEARCH("/",$E326:$P326)+1,5),0))-$R326</f>
        <v>24</v>
      </c>
      <c r="T326" s="13"/>
      <c r="U326" s="15">
        <v>42</v>
      </c>
      <c r="V326" s="16"/>
    </row>
    <row r="327" spans="1:22" ht="26.25" x14ac:dyDescent="0.4">
      <c r="A327" s="57"/>
      <c r="B327" s="63"/>
      <c r="C327" s="65"/>
      <c r="D327" s="19" t="s">
        <v>33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14"/>
      <c r="R327" s="17">
        <f t="array" ref="R327">SUMPRODUCT(IFERROR(SEARCH(R$6,$E327:$P327),0),IFERROR(--MID($E327:$P327,SEARCH("/",$E327:$P327)+1,5),0))</f>
        <v>0</v>
      </c>
      <c r="S327" s="17">
        <f t="array" ref="S327">SUMPRODUCT(IFERROR(--MID($E327:$P327,SEARCH("/",$E327:$P327)+1,5),0))-$R327</f>
        <v>0</v>
      </c>
      <c r="T327" s="13"/>
      <c r="U327" s="15"/>
      <c r="V327" s="16"/>
    </row>
    <row r="328" spans="1:22" ht="26.25" x14ac:dyDescent="0.4">
      <c r="A328" s="57">
        <v>38</v>
      </c>
      <c r="B328" s="62" t="s">
        <v>141</v>
      </c>
      <c r="C328" s="64">
        <v>411167</v>
      </c>
      <c r="D328" s="19" t="s">
        <v>32</v>
      </c>
      <c r="E328" s="20" t="s">
        <v>151</v>
      </c>
      <c r="F328" s="20" t="s">
        <v>151</v>
      </c>
      <c r="G328" s="20" t="s">
        <v>151</v>
      </c>
      <c r="H328" s="20" t="s">
        <v>155</v>
      </c>
      <c r="I328" s="20" t="s">
        <v>151</v>
      </c>
      <c r="J328" s="20" t="s">
        <v>151</v>
      </c>
      <c r="K328" s="20" t="s">
        <v>151</v>
      </c>
      <c r="L328" s="20" t="s">
        <v>155</v>
      </c>
      <c r="M328" s="20" t="s">
        <v>151</v>
      </c>
      <c r="N328" s="20" t="s">
        <v>151</v>
      </c>
      <c r="O328" s="20" t="s">
        <v>151</v>
      </c>
      <c r="P328" s="20" t="s">
        <v>155</v>
      </c>
      <c r="Q328" s="20"/>
      <c r="R328" s="17">
        <f t="array" ref="R328">SUMPRODUCT(IFERROR(SEARCH(R$6,$E328:$P328),0),IFERROR(--MID($E328:$P328,SEARCH("/",$E328:$P328)+1,5),0))</f>
        <v>18</v>
      </c>
      <c r="S328" s="17">
        <f t="array" ref="S328">SUMPRODUCT(IFERROR(--MID($E328:$P328,SEARCH("/",$E328:$P328)+1,5),0))-$R328</f>
        <v>24</v>
      </c>
      <c r="T328" s="20"/>
      <c r="U328" s="15">
        <v>42</v>
      </c>
      <c r="V328" s="16"/>
    </row>
    <row r="329" spans="1:22" ht="26.25" x14ac:dyDescent="0.4">
      <c r="A329" s="57"/>
      <c r="B329" s="63"/>
      <c r="C329" s="65"/>
      <c r="D329" s="19" t="s">
        <v>33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14"/>
      <c r="R329" s="17">
        <f t="array" ref="R329">SUMPRODUCT(IFERROR(SEARCH(R$6,$E329:$P329),0),IFERROR(--MID($E329:$P329,SEARCH("/",$E329:$P329)+1,5),0))</f>
        <v>0</v>
      </c>
      <c r="S329" s="17">
        <f t="array" ref="S329">SUMPRODUCT(IFERROR(--MID($E329:$P329,SEARCH("/",$E329:$P329)+1,5),0))-$R329</f>
        <v>0</v>
      </c>
      <c r="T329" s="13"/>
      <c r="U329" s="15"/>
      <c r="V329" s="16"/>
    </row>
    <row r="330" spans="1:22" ht="26.25" x14ac:dyDescent="0.4">
      <c r="A330" s="57">
        <v>39</v>
      </c>
      <c r="B330" s="62" t="s">
        <v>141</v>
      </c>
      <c r="C330" s="64">
        <v>411160</v>
      </c>
      <c r="D330" s="19" t="s">
        <v>32</v>
      </c>
      <c r="E330" s="20" t="s">
        <v>151</v>
      </c>
      <c r="F330" s="20" t="s">
        <v>151</v>
      </c>
      <c r="G330" s="20" t="s">
        <v>155</v>
      </c>
      <c r="H330" s="20" t="s">
        <v>151</v>
      </c>
      <c r="I330" s="20" t="s">
        <v>151</v>
      </c>
      <c r="J330" s="20" t="s">
        <v>151</v>
      </c>
      <c r="K330" s="20" t="s">
        <v>155</v>
      </c>
      <c r="L330" s="20" t="s">
        <v>151</v>
      </c>
      <c r="M330" s="20" t="s">
        <v>151</v>
      </c>
      <c r="N330" s="20" t="s">
        <v>151</v>
      </c>
      <c r="O330" s="20" t="s">
        <v>155</v>
      </c>
      <c r="P330" s="20" t="s">
        <v>152</v>
      </c>
      <c r="Q330" s="14"/>
      <c r="R330" s="17">
        <f t="array" ref="R330">SUMPRODUCT(IFERROR(SEARCH(R$6,$E330:$P330),0),IFERROR(--MID($E330:$P330,SEARCH("/",$E330:$P330)+1,5),0))</f>
        <v>18</v>
      </c>
      <c r="S330" s="17">
        <f t="array" ref="S330">SUMPRODUCT(IFERROR(--MID($E330:$P330,SEARCH("/",$E330:$P330)+1,5),0))-$R330</f>
        <v>24</v>
      </c>
      <c r="T330" s="13"/>
      <c r="U330" s="15">
        <v>42</v>
      </c>
      <c r="V330" s="16"/>
    </row>
    <row r="331" spans="1:22" ht="26.25" x14ac:dyDescent="0.4">
      <c r="A331" s="57"/>
      <c r="B331" s="63"/>
      <c r="C331" s="65"/>
      <c r="D331" s="19" t="s">
        <v>33</v>
      </c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14"/>
      <c r="R331" s="17">
        <f t="array" ref="R331">SUMPRODUCT(IFERROR(SEARCH(R$6,$E331:$P331),0),IFERROR(--MID($E331:$P331,SEARCH("/",$E331:$P331)+1,5),0))</f>
        <v>0</v>
      </c>
      <c r="S331" s="17">
        <f t="array" ref="S331">SUMPRODUCT(IFERROR(--MID($E331:$P331,SEARCH("/",$E331:$P331)+1,5),0))-$R331</f>
        <v>0</v>
      </c>
      <c r="T331" s="13"/>
      <c r="U331" s="15"/>
      <c r="V331" s="16"/>
    </row>
    <row r="332" spans="1:22" ht="26.25" x14ac:dyDescent="0.4">
      <c r="A332" s="57">
        <v>40</v>
      </c>
      <c r="B332" s="62" t="s">
        <v>202</v>
      </c>
      <c r="C332" s="64">
        <v>411031</v>
      </c>
      <c r="D332" s="19" t="s">
        <v>32</v>
      </c>
      <c r="E332" s="20" t="s">
        <v>151</v>
      </c>
      <c r="F332" s="20" t="s">
        <v>155</v>
      </c>
      <c r="G332" s="20" t="s">
        <v>151</v>
      </c>
      <c r="H332" s="20" t="s">
        <v>151</v>
      </c>
      <c r="I332" s="20" t="s">
        <v>151</v>
      </c>
      <c r="J332" s="20" t="s">
        <v>155</v>
      </c>
      <c r="K332" s="20" t="s">
        <v>151</v>
      </c>
      <c r="L332" s="20" t="s">
        <v>151</v>
      </c>
      <c r="M332" s="20" t="s">
        <v>151</v>
      </c>
      <c r="N332" s="20" t="s">
        <v>155</v>
      </c>
      <c r="O332" s="20" t="s">
        <v>152</v>
      </c>
      <c r="P332" s="20" t="s">
        <v>152</v>
      </c>
      <c r="Q332" s="14"/>
      <c r="R332" s="17">
        <f t="array" ref="R332">SUMPRODUCT(IFERROR(SEARCH(R$6,$E332:$P332),0),IFERROR(--MID($E332:$P332,SEARCH("/",$E332:$P332)+1,5),0))</f>
        <v>18</v>
      </c>
      <c r="S332" s="17">
        <f t="array" ref="S332">SUMPRODUCT(IFERROR(--MID($E332:$P332,SEARCH("/",$E332:$P332)+1,5),0))-$R332</f>
        <v>24</v>
      </c>
      <c r="T332" s="13"/>
      <c r="U332" s="15">
        <v>42</v>
      </c>
      <c r="V332" s="16"/>
    </row>
    <row r="333" spans="1:22" ht="26.25" x14ac:dyDescent="0.4">
      <c r="A333" s="57"/>
      <c r="B333" s="63"/>
      <c r="C333" s="65"/>
      <c r="D333" s="19" t="s">
        <v>33</v>
      </c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14"/>
      <c r="R333" s="17">
        <f t="array" ref="R333">SUMPRODUCT(IFERROR(SEARCH(R$6,$E333:$P333),0),IFERROR(--MID($E333:$P333,SEARCH("/",$E333:$P333)+1,5),0))</f>
        <v>0</v>
      </c>
      <c r="S333" s="17">
        <f t="array" ref="S333">SUMPRODUCT(IFERROR(--MID($E333:$P333,SEARCH("/",$E333:$P333)+1,5),0))-$R333</f>
        <v>0</v>
      </c>
      <c r="T333" s="13"/>
      <c r="U333" s="15"/>
      <c r="V333" s="16"/>
    </row>
    <row r="334" spans="1:22" ht="26.25" x14ac:dyDescent="0.4">
      <c r="A334" s="57">
        <v>41</v>
      </c>
      <c r="B334" s="62" t="s">
        <v>202</v>
      </c>
      <c r="C334" s="64">
        <v>411030</v>
      </c>
      <c r="D334" s="19" t="s">
        <v>32</v>
      </c>
      <c r="E334" s="20" t="s">
        <v>151</v>
      </c>
      <c r="F334" s="20" t="s">
        <v>151</v>
      </c>
      <c r="G334" s="20" t="s">
        <v>155</v>
      </c>
      <c r="H334" s="20" t="s">
        <v>151</v>
      </c>
      <c r="I334" s="20" t="s">
        <v>151</v>
      </c>
      <c r="J334" s="20" t="s">
        <v>151</v>
      </c>
      <c r="K334" s="20" t="s">
        <v>155</v>
      </c>
      <c r="L334" s="20" t="s">
        <v>152</v>
      </c>
      <c r="M334" s="20" t="s">
        <v>152</v>
      </c>
      <c r="N334" s="20" t="s">
        <v>152</v>
      </c>
      <c r="O334" s="20" t="s">
        <v>155</v>
      </c>
      <c r="P334" s="20" t="s">
        <v>151</v>
      </c>
      <c r="Q334" s="14"/>
      <c r="R334" s="17">
        <f t="array" ref="R334">SUMPRODUCT(IFERROR(SEARCH(R$6,$E334:$P334),0),IFERROR(--MID($E334:$P334,SEARCH("/",$E334:$P334)+1,5),0))</f>
        <v>18</v>
      </c>
      <c r="S334" s="17">
        <f t="array" ref="S334">SUMPRODUCT(IFERROR(--MID($E334:$P334,SEARCH("/",$E334:$P334)+1,5),0))-$R334</f>
        <v>24</v>
      </c>
      <c r="T334" s="13"/>
      <c r="U334" s="15">
        <v>42</v>
      </c>
      <c r="V334" s="16"/>
    </row>
    <row r="335" spans="1:22" ht="26.25" x14ac:dyDescent="0.4">
      <c r="A335" s="57"/>
      <c r="B335" s="63"/>
      <c r="C335" s="65"/>
      <c r="D335" s="19" t="s">
        <v>33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14"/>
      <c r="R335" s="17">
        <f t="array" ref="R335">SUMPRODUCT(IFERROR(SEARCH(R$6,$E335:$P335),0),IFERROR(--MID($E335:$P335,SEARCH("/",$E335:$P335)+1,5),0))</f>
        <v>0</v>
      </c>
      <c r="S335" s="17">
        <f t="array" ref="S335">SUMPRODUCT(IFERROR(--MID($E335:$P335,SEARCH("/",$E335:$P335)+1,5),0))-$R335</f>
        <v>0</v>
      </c>
      <c r="T335" s="13"/>
      <c r="U335" s="15"/>
      <c r="V335" s="16"/>
    </row>
    <row r="336" spans="1:22" ht="26.25" x14ac:dyDescent="0.4">
      <c r="A336" s="57">
        <v>42</v>
      </c>
      <c r="B336" s="62" t="s">
        <v>203</v>
      </c>
      <c r="C336" s="18">
        <v>411036</v>
      </c>
      <c r="D336" s="19" t="s">
        <v>32</v>
      </c>
      <c r="E336" s="20" t="s">
        <v>151</v>
      </c>
      <c r="F336" s="20" t="s">
        <v>151</v>
      </c>
      <c r="G336" s="20" t="s">
        <v>151</v>
      </c>
      <c r="H336" s="20" t="s">
        <v>155</v>
      </c>
      <c r="I336" s="20" t="s">
        <v>151</v>
      </c>
      <c r="J336" s="20" t="s">
        <v>151</v>
      </c>
      <c r="K336" s="20" t="s">
        <v>151</v>
      </c>
      <c r="L336" s="20" t="s">
        <v>155</v>
      </c>
      <c r="M336" s="20" t="s">
        <v>152</v>
      </c>
      <c r="N336" s="20" t="s">
        <v>152</v>
      </c>
      <c r="O336" s="20" t="s">
        <v>152</v>
      </c>
      <c r="P336" s="20" t="s">
        <v>156</v>
      </c>
      <c r="Q336" s="14"/>
      <c r="R336" s="17">
        <f t="array" ref="R336">SUMPRODUCT(IFERROR(SEARCH(R$6,$E336:$P336),0),IFERROR(--MID($E336:$P336,SEARCH("/",$E336:$P336)+1,5),0))</f>
        <v>18</v>
      </c>
      <c r="S336" s="17">
        <f t="array" ref="S336">SUMPRODUCT(IFERROR(--MID($E336:$P336,SEARCH("/",$E336:$P336)+1,5),0))-$R336</f>
        <v>24</v>
      </c>
      <c r="T336" s="13"/>
      <c r="U336" s="15">
        <v>42</v>
      </c>
      <c r="V336" s="16"/>
    </row>
    <row r="337" spans="1:22" ht="26.25" x14ac:dyDescent="0.4">
      <c r="A337" s="57"/>
      <c r="B337" s="63"/>
      <c r="C337" s="22"/>
      <c r="D337" s="19" t="s">
        <v>33</v>
      </c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14"/>
      <c r="R337" s="17">
        <f t="array" ref="R337">SUMPRODUCT(IFERROR(SEARCH(R$6,$E337:$P337),0),IFERROR(--MID($E337:$P337,SEARCH("/",$E337:$P337)+1,5),0))</f>
        <v>0</v>
      </c>
      <c r="S337" s="17">
        <f t="array" ref="S337">SUMPRODUCT(IFERROR(--MID($E337:$P337,SEARCH("/",$E337:$P337)+1,5),0))-$R337</f>
        <v>0</v>
      </c>
      <c r="T337" s="13"/>
      <c r="U337" s="15"/>
      <c r="V337" s="16"/>
    </row>
    <row r="338" spans="1:22" ht="26.25" x14ac:dyDescent="0.4">
      <c r="A338" s="57">
        <v>43</v>
      </c>
      <c r="B338" s="62" t="s">
        <v>104</v>
      </c>
      <c r="C338" s="64">
        <v>410753</v>
      </c>
      <c r="D338" s="19" t="s">
        <v>32</v>
      </c>
      <c r="E338" s="20" t="s">
        <v>152</v>
      </c>
      <c r="F338" s="20" t="s">
        <v>152</v>
      </c>
      <c r="G338" s="20" t="s">
        <v>152</v>
      </c>
      <c r="H338" s="20" t="s">
        <v>155</v>
      </c>
      <c r="I338" s="20" t="s">
        <v>151</v>
      </c>
      <c r="J338" s="20" t="s">
        <v>151</v>
      </c>
      <c r="K338" s="20" t="s">
        <v>151</v>
      </c>
      <c r="L338" s="20" t="s">
        <v>152</v>
      </c>
      <c r="M338" s="20" t="s">
        <v>152</v>
      </c>
      <c r="N338" s="20" t="s">
        <v>155</v>
      </c>
      <c r="O338" s="20" t="s">
        <v>151</v>
      </c>
      <c r="P338" s="20" t="s">
        <v>152</v>
      </c>
      <c r="Q338" s="14"/>
      <c r="R338" s="17">
        <f t="array" ref="R338">SUMPRODUCT(IFERROR(SEARCH(R$6,$E338:$P338),0),IFERROR(--MID($E338:$P338,SEARCH("/",$E338:$P338)+1,5),0))</f>
        <v>20</v>
      </c>
      <c r="S338" s="17">
        <f t="array" ref="S338">SUMPRODUCT(IFERROR(--MID($E338:$P338,SEARCH("/",$E338:$P338)+1,5),0))-$R338</f>
        <v>16</v>
      </c>
      <c r="T338" s="13"/>
      <c r="U338" s="15">
        <v>36</v>
      </c>
      <c r="V338" s="16"/>
    </row>
    <row r="339" spans="1:22" ht="26.25" x14ac:dyDescent="0.4">
      <c r="A339" s="57"/>
      <c r="B339" s="63"/>
      <c r="C339" s="65"/>
      <c r="D339" s="19" t="s">
        <v>33</v>
      </c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14"/>
      <c r="R339" s="17">
        <f t="array" ref="R339">SUMPRODUCT(IFERROR(SEARCH(R$6,$E339:$P339),0),IFERROR(--MID($E339:$P339,SEARCH("/",$E339:$P339)+1,5),0))</f>
        <v>0</v>
      </c>
      <c r="S339" s="17">
        <f t="array" ref="S339">SUMPRODUCT(IFERROR(--MID($E339:$P339,SEARCH("/",$E339:$P339)+1,5),0))-$R339</f>
        <v>0</v>
      </c>
      <c r="T339" s="13"/>
      <c r="U339" s="15"/>
      <c r="V339" s="16"/>
    </row>
    <row r="340" spans="1:22" ht="26.25" x14ac:dyDescent="0.4">
      <c r="A340" s="57">
        <v>44</v>
      </c>
      <c r="B340" s="62" t="s">
        <v>106</v>
      </c>
      <c r="C340" s="64">
        <v>10132</v>
      </c>
      <c r="D340" s="19" t="s">
        <v>32</v>
      </c>
      <c r="E340" s="20" t="s">
        <v>152</v>
      </c>
      <c r="F340" s="20" t="s">
        <v>152</v>
      </c>
      <c r="G340" s="20" t="s">
        <v>152</v>
      </c>
      <c r="H340" s="20" t="s">
        <v>155</v>
      </c>
      <c r="I340" s="20" t="s">
        <v>151</v>
      </c>
      <c r="J340" s="20" t="s">
        <v>151</v>
      </c>
      <c r="K340" s="20" t="s">
        <v>151</v>
      </c>
      <c r="L340" s="20" t="s">
        <v>152</v>
      </c>
      <c r="M340" s="20" t="s">
        <v>152</v>
      </c>
      <c r="N340" s="20" t="s">
        <v>155</v>
      </c>
      <c r="O340" s="20" t="s">
        <v>151</v>
      </c>
      <c r="P340" s="20" t="s">
        <v>152</v>
      </c>
      <c r="Q340" s="14"/>
      <c r="R340" s="17">
        <f t="array" ref="R340">SUMPRODUCT(IFERROR(SEARCH(R$6,$E340:$P340),0),IFERROR(--MID($E340:$P340,SEARCH("/",$E340:$P340)+1,5),0))</f>
        <v>20</v>
      </c>
      <c r="S340" s="17">
        <f t="array" ref="S340">SUMPRODUCT(IFERROR(--MID($E340:$P340,SEARCH("/",$E340:$P340)+1,5),0))-$R340</f>
        <v>16</v>
      </c>
      <c r="T340" s="13"/>
      <c r="U340" s="15">
        <v>36</v>
      </c>
      <c r="V340" s="16"/>
    </row>
    <row r="341" spans="1:22" ht="26.25" x14ac:dyDescent="0.4">
      <c r="A341" s="57"/>
      <c r="B341" s="63"/>
      <c r="C341" s="65"/>
      <c r="D341" s="19" t="s">
        <v>33</v>
      </c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14"/>
      <c r="R341" s="17">
        <f t="array" ref="R341">SUMPRODUCT(IFERROR(SEARCH(R$6,$E341:$P341),0),IFERROR(--MID($E341:$P341,SEARCH("/",$E341:$P341)+1,5),0))</f>
        <v>0</v>
      </c>
      <c r="S341" s="17">
        <f t="array" ref="S341">SUMPRODUCT(IFERROR(--MID($E341:$P341,SEARCH("/",$E341:$P341)+1,5),0))-$R341</f>
        <v>0</v>
      </c>
      <c r="T341" s="13"/>
      <c r="U341" s="15"/>
      <c r="V341" s="16"/>
    </row>
    <row r="342" spans="1:22" ht="26.25" x14ac:dyDescent="0.4">
      <c r="A342" s="57">
        <v>45</v>
      </c>
      <c r="B342" s="62" t="s">
        <v>105</v>
      </c>
      <c r="C342" s="64">
        <v>376</v>
      </c>
      <c r="D342" s="19" t="s">
        <v>32</v>
      </c>
      <c r="E342" s="20" t="s">
        <v>151</v>
      </c>
      <c r="F342" s="20" t="s">
        <v>158</v>
      </c>
      <c r="G342" s="20" t="s">
        <v>151</v>
      </c>
      <c r="H342" s="20" t="s">
        <v>151</v>
      </c>
      <c r="I342" s="20" t="s">
        <v>194</v>
      </c>
      <c r="J342" s="20" t="s">
        <v>158</v>
      </c>
      <c r="K342" s="20" t="s">
        <v>151</v>
      </c>
      <c r="L342" s="20" t="s">
        <v>151</v>
      </c>
      <c r="M342" s="20" t="s">
        <v>194</v>
      </c>
      <c r="N342" s="20" t="s">
        <v>158</v>
      </c>
      <c r="O342" s="20" t="s">
        <v>151</v>
      </c>
      <c r="P342" s="20" t="s">
        <v>151</v>
      </c>
      <c r="Q342" s="20"/>
      <c r="R342" s="17">
        <f t="array" ref="R342">SUMPRODUCT(IFERROR(SEARCH(R$6,$E342:$P342),0),IFERROR(--MID($E342:$P342,SEARCH("/",$E342:$P342)+1,5),0))</f>
        <v>18</v>
      </c>
      <c r="S342" s="17">
        <f t="array" ref="S342">SUMPRODUCT(IFERROR(--MID($E342:$P342,SEARCH("/",$E342:$P342)+1,5),0))-$R342</f>
        <v>18</v>
      </c>
      <c r="T342" s="13"/>
      <c r="U342" s="15">
        <v>36</v>
      </c>
      <c r="V342" s="16"/>
    </row>
    <row r="343" spans="1:22" ht="26.25" x14ac:dyDescent="0.4">
      <c r="A343" s="57"/>
      <c r="B343" s="63"/>
      <c r="C343" s="65"/>
      <c r="D343" s="19" t="s">
        <v>33</v>
      </c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14"/>
      <c r="R343" s="17">
        <f t="array" ref="R343">SUMPRODUCT(IFERROR(SEARCH(R$6,$E343:$P343),0),IFERROR(--MID($E343:$P343,SEARCH("/",$E343:$P343)+1,5),0))</f>
        <v>0</v>
      </c>
      <c r="S343" s="17">
        <f t="array" ref="S343">SUMPRODUCT(IFERROR(--MID($E343:$P343,SEARCH("/",$E343:$P343)+1,5),0))-$R343</f>
        <v>0</v>
      </c>
      <c r="T343" s="13"/>
      <c r="U343" s="15"/>
      <c r="V343" s="16"/>
    </row>
    <row r="344" spans="1:22" ht="26.25" x14ac:dyDescent="0.4">
      <c r="A344" s="57">
        <v>46</v>
      </c>
      <c r="B344" s="62" t="s">
        <v>98</v>
      </c>
      <c r="C344" s="64">
        <v>410499</v>
      </c>
      <c r="D344" s="19" t="s">
        <v>32</v>
      </c>
      <c r="E344" s="20" t="s">
        <v>155</v>
      </c>
      <c r="F344" s="20" t="s">
        <v>151</v>
      </c>
      <c r="G344" s="20" t="s">
        <v>151</v>
      </c>
      <c r="H344" s="20" t="s">
        <v>152</v>
      </c>
      <c r="I344" s="20" t="s">
        <v>155</v>
      </c>
      <c r="J344" s="20" t="s">
        <v>151</v>
      </c>
      <c r="K344" s="20" t="s">
        <v>151</v>
      </c>
      <c r="L344" s="20" t="s">
        <v>152</v>
      </c>
      <c r="M344" s="20" t="s">
        <v>155</v>
      </c>
      <c r="N344" s="20" t="s">
        <v>151</v>
      </c>
      <c r="O344" s="20" t="s">
        <v>151</v>
      </c>
      <c r="P344" s="20" t="s">
        <v>152</v>
      </c>
      <c r="Q344" s="14"/>
      <c r="R344" s="17">
        <f t="array" ref="R344">SUMPRODUCT(IFERROR(SEARCH(R$6,$E344:$P344),0),IFERROR(--MID($E344:$P344,SEARCH("/",$E344:$P344)+1,5),0))</f>
        <v>18</v>
      </c>
      <c r="S344" s="17">
        <f t="array" ref="S344">SUMPRODUCT(IFERROR(--MID($E344:$P344,SEARCH("/",$E344:$P344)+1,5),0))-$R344</f>
        <v>24</v>
      </c>
      <c r="T344" s="13"/>
      <c r="U344" s="15">
        <v>42</v>
      </c>
      <c r="V344" s="16"/>
    </row>
    <row r="345" spans="1:22" ht="26.25" x14ac:dyDescent="0.4">
      <c r="A345" s="57"/>
      <c r="B345" s="63"/>
      <c r="C345" s="65"/>
      <c r="D345" s="19" t="s">
        <v>33</v>
      </c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14"/>
      <c r="R345" s="17">
        <f t="array" ref="R345">SUMPRODUCT(IFERROR(SEARCH(R$6,$E345:$P345),0),IFERROR(--MID($E345:$P345,SEARCH("/",$E345:$P345)+1,5),0))</f>
        <v>0</v>
      </c>
      <c r="S345" s="17">
        <f t="array" ref="S345">SUMPRODUCT(IFERROR(--MID($E345:$P345,SEARCH("/",$E345:$P345)+1,5),0))-$R345</f>
        <v>0</v>
      </c>
      <c r="T345" s="13"/>
      <c r="U345" s="15"/>
      <c r="V345" s="16"/>
    </row>
    <row r="346" spans="1:22" ht="26.25" x14ac:dyDescent="0.4">
      <c r="A346" s="57">
        <v>47</v>
      </c>
      <c r="B346" s="62" t="s">
        <v>126</v>
      </c>
      <c r="C346" s="64">
        <v>12053</v>
      </c>
      <c r="D346" s="19" t="s">
        <v>32</v>
      </c>
      <c r="E346" s="20" t="s">
        <v>158</v>
      </c>
      <c r="F346" s="20" t="s">
        <v>151</v>
      </c>
      <c r="G346" s="20" t="s">
        <v>151</v>
      </c>
      <c r="H346" s="20" t="s">
        <v>194</v>
      </c>
      <c r="I346" s="20" t="s">
        <v>158</v>
      </c>
      <c r="J346" s="20" t="s">
        <v>151</v>
      </c>
      <c r="K346" s="20" t="s">
        <v>151</v>
      </c>
      <c r="L346" s="20" t="s">
        <v>194</v>
      </c>
      <c r="M346" s="20" t="s">
        <v>158</v>
      </c>
      <c r="N346" s="20" t="s">
        <v>151</v>
      </c>
      <c r="O346" s="20" t="s">
        <v>151</v>
      </c>
      <c r="P346" s="20" t="s">
        <v>152</v>
      </c>
      <c r="Q346" s="14"/>
      <c r="R346" s="17">
        <f t="array" ref="R346">SUMPRODUCT(IFERROR(SEARCH(R$6,$E346:$P346),0),IFERROR(--MID($E346:$P346,SEARCH("/",$E346:$P346)+1,5),0))</f>
        <v>18</v>
      </c>
      <c r="S346" s="17">
        <f t="array" ref="S346">SUMPRODUCT(IFERROR(--MID($E346:$P346,SEARCH("/",$E346:$P346)+1,5),0))-$R346</f>
        <v>18</v>
      </c>
      <c r="T346" s="13"/>
      <c r="U346" s="15">
        <v>36</v>
      </c>
      <c r="V346" s="16"/>
    </row>
    <row r="347" spans="1:22" ht="26.25" x14ac:dyDescent="0.4">
      <c r="A347" s="57"/>
      <c r="B347" s="63"/>
      <c r="C347" s="65"/>
      <c r="D347" s="19" t="s">
        <v>33</v>
      </c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14"/>
      <c r="R347" s="17">
        <f t="array" ref="R347">SUMPRODUCT(IFERROR(SEARCH(R$6,$E347:$P347),0),IFERROR(--MID($E347:$P347,SEARCH("/",$E347:$P347)+1,5),0))</f>
        <v>0</v>
      </c>
      <c r="S347" s="17">
        <f t="array" ref="S347">SUMPRODUCT(IFERROR(--MID($E347:$P347,SEARCH("/",$E347:$P347)+1,5),0))-$R347</f>
        <v>0</v>
      </c>
      <c r="T347" s="13"/>
      <c r="U347" s="15"/>
      <c r="V347" s="16"/>
    </row>
    <row r="348" spans="1:22" ht="26.25" x14ac:dyDescent="0.4">
      <c r="A348" s="57">
        <v>48</v>
      </c>
      <c r="B348" s="62" t="s">
        <v>102</v>
      </c>
      <c r="C348" s="64">
        <v>12051</v>
      </c>
      <c r="D348" s="19" t="s">
        <v>32</v>
      </c>
      <c r="E348" s="20" t="s">
        <v>158</v>
      </c>
      <c r="F348" s="20" t="s">
        <v>151</v>
      </c>
      <c r="G348" s="20" t="s">
        <v>151</v>
      </c>
      <c r="H348" s="20" t="s">
        <v>194</v>
      </c>
      <c r="I348" s="20" t="s">
        <v>158</v>
      </c>
      <c r="J348" s="20" t="s">
        <v>151</v>
      </c>
      <c r="K348" s="20" t="s">
        <v>151</v>
      </c>
      <c r="L348" s="20" t="s">
        <v>194</v>
      </c>
      <c r="M348" s="20" t="s">
        <v>158</v>
      </c>
      <c r="N348" s="20" t="s">
        <v>151</v>
      </c>
      <c r="O348" s="20" t="s">
        <v>151</v>
      </c>
      <c r="P348" s="20" t="s">
        <v>152</v>
      </c>
      <c r="Q348" s="14"/>
      <c r="R348" s="17">
        <f t="array" ref="R348">SUMPRODUCT(IFERROR(SEARCH(R$6,$E348:$P348),0),IFERROR(--MID($E348:$P348,SEARCH("/",$E348:$P348)+1,5),0))</f>
        <v>18</v>
      </c>
      <c r="S348" s="17">
        <f t="array" ref="S348">SUMPRODUCT(IFERROR(--MID($E348:$P348,SEARCH("/",$E348:$P348)+1,5),0))-$R348</f>
        <v>18</v>
      </c>
      <c r="T348" s="13"/>
      <c r="U348" s="15">
        <v>36</v>
      </c>
      <c r="V348" s="16"/>
    </row>
    <row r="349" spans="1:22" ht="26.25" x14ac:dyDescent="0.4">
      <c r="A349" s="57"/>
      <c r="B349" s="63"/>
      <c r="C349" s="65"/>
      <c r="D349" s="19" t="s">
        <v>33</v>
      </c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14"/>
      <c r="R349" s="17">
        <f t="array" ref="R349">SUMPRODUCT(IFERROR(SEARCH(R$6,$E349:$P349),0),IFERROR(--MID($E349:$P349,SEARCH("/",$E349:$P349)+1,5),0))</f>
        <v>0</v>
      </c>
      <c r="S349" s="17">
        <f t="array" ref="S349">SUMPRODUCT(IFERROR(--MID($E349:$P349,SEARCH("/",$E349:$P349)+1,5),0))-$R349</f>
        <v>0</v>
      </c>
      <c r="T349" s="13"/>
      <c r="U349" s="15"/>
      <c r="V349" s="16"/>
    </row>
    <row r="350" spans="1:22" ht="26.25" x14ac:dyDescent="0.4">
      <c r="A350" s="57">
        <v>49</v>
      </c>
      <c r="B350" s="62" t="s">
        <v>127</v>
      </c>
      <c r="C350" s="64">
        <v>12078</v>
      </c>
      <c r="D350" s="19" t="s">
        <v>32</v>
      </c>
      <c r="E350" s="20" t="s">
        <v>151</v>
      </c>
      <c r="F350" s="20" t="s">
        <v>151</v>
      </c>
      <c r="G350" s="20" t="s">
        <v>194</v>
      </c>
      <c r="H350" s="20" t="s">
        <v>158</v>
      </c>
      <c r="I350" s="20" t="s">
        <v>151</v>
      </c>
      <c r="J350" s="20" t="s">
        <v>151</v>
      </c>
      <c r="K350" s="20" t="s">
        <v>194</v>
      </c>
      <c r="L350" s="20" t="s">
        <v>158</v>
      </c>
      <c r="M350" s="20" t="s">
        <v>151</v>
      </c>
      <c r="N350" s="20" t="s">
        <v>151</v>
      </c>
      <c r="O350" s="20" t="s">
        <v>152</v>
      </c>
      <c r="P350" s="20" t="s">
        <v>158</v>
      </c>
      <c r="Q350" s="14"/>
      <c r="R350" s="17">
        <f t="array" ref="R350">SUMPRODUCT(IFERROR(SEARCH(R$6,$E350:$P350),0),IFERROR(--MID($E350:$P350,SEARCH("/",$E350:$P350)+1,5),0))</f>
        <v>18</v>
      </c>
      <c r="S350" s="17">
        <f t="array" ref="S350">SUMPRODUCT(IFERROR(--MID($E350:$P350,SEARCH("/",$E350:$P350)+1,5),0))-$R350</f>
        <v>18</v>
      </c>
      <c r="T350" s="13"/>
      <c r="U350" s="15">
        <v>36</v>
      </c>
      <c r="V350" s="16"/>
    </row>
    <row r="351" spans="1:22" ht="26.25" x14ac:dyDescent="0.4">
      <c r="A351" s="57"/>
      <c r="B351" s="63"/>
      <c r="C351" s="65"/>
      <c r="D351" s="19" t="s">
        <v>33</v>
      </c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14"/>
      <c r="R351" s="17">
        <f t="array" ref="R351">SUMPRODUCT(IFERROR(SEARCH(R$6,$E351:$P351),0),IFERROR(--MID($E351:$P351,SEARCH("/",$E351:$P351)+1,5),0))</f>
        <v>0</v>
      </c>
      <c r="S351" s="17">
        <f t="array" ref="S351">SUMPRODUCT(IFERROR(--MID($E351:$P351,SEARCH("/",$E351:$P351)+1,5),0))-$R351</f>
        <v>0</v>
      </c>
      <c r="T351" s="13"/>
      <c r="U351" s="15"/>
      <c r="V351" s="16"/>
    </row>
    <row r="352" spans="1:22" ht="26.25" x14ac:dyDescent="0.4">
      <c r="A352" s="57">
        <v>50</v>
      </c>
      <c r="B352" s="29" t="s">
        <v>128</v>
      </c>
      <c r="C352" s="64">
        <v>2018</v>
      </c>
      <c r="D352" s="19" t="s">
        <v>32</v>
      </c>
      <c r="E352" s="20" t="s">
        <v>151</v>
      </c>
      <c r="F352" s="20" t="s">
        <v>194</v>
      </c>
      <c r="G352" s="20" t="s">
        <v>158</v>
      </c>
      <c r="H352" s="20" t="s">
        <v>151</v>
      </c>
      <c r="I352" s="20" t="s">
        <v>151</v>
      </c>
      <c r="J352" s="20" t="s">
        <v>160</v>
      </c>
      <c r="K352" s="20" t="s">
        <v>152</v>
      </c>
      <c r="L352" s="20" t="s">
        <v>151</v>
      </c>
      <c r="M352" s="20" t="s">
        <v>160</v>
      </c>
      <c r="N352" s="20" t="s">
        <v>152</v>
      </c>
      <c r="O352" s="20" t="s">
        <v>152</v>
      </c>
      <c r="P352" s="20" t="s">
        <v>160</v>
      </c>
      <c r="Q352" s="14"/>
      <c r="R352" s="17">
        <f t="array" ref="R352">SUMPRODUCT(IFERROR(SEARCH(R$6,$E352:$P352),0),IFERROR(--MID($E352:$P352,SEARCH("/",$E352:$P352)+1,5),0))</f>
        <v>16</v>
      </c>
      <c r="S352" s="17">
        <f t="array" ref="S352">SUMPRODUCT(IFERROR(--MID($E352:$P352,SEARCH("/",$E352:$P352)+1,5),0))-$R352</f>
        <v>24</v>
      </c>
      <c r="T352" s="13"/>
      <c r="U352" s="15">
        <v>40</v>
      </c>
      <c r="V352" s="16"/>
    </row>
    <row r="353" spans="1:23" ht="26.25" x14ac:dyDescent="0.4">
      <c r="A353" s="57"/>
      <c r="B353" s="30"/>
      <c r="C353" s="65"/>
      <c r="D353" s="19" t="s">
        <v>33</v>
      </c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14"/>
      <c r="R353" s="17">
        <f t="array" ref="R353">SUMPRODUCT(IFERROR(SEARCH(R$6,$E353:$P353),0),IFERROR(--MID($E353:$P353,SEARCH("/",$E353:$P353)+1,5),0))</f>
        <v>0</v>
      </c>
      <c r="S353" s="17">
        <f t="array" ref="S353">SUMPRODUCT(IFERROR(--MID($E353:$P353,SEARCH("/",$E353:$P353)+1,5),0))-$R353</f>
        <v>0</v>
      </c>
      <c r="T353" s="13"/>
      <c r="U353" s="15"/>
      <c r="V353" s="16"/>
    </row>
    <row r="354" spans="1:23" ht="26.25" x14ac:dyDescent="0.4">
      <c r="A354" s="57">
        <v>51</v>
      </c>
      <c r="B354" s="29" t="s">
        <v>293</v>
      </c>
      <c r="C354" s="64">
        <v>2018</v>
      </c>
      <c r="D354" s="19" t="s">
        <v>32</v>
      </c>
      <c r="E354" s="20"/>
      <c r="F354" s="20" t="s">
        <v>154</v>
      </c>
      <c r="G354" s="20"/>
      <c r="H354" s="20" t="s">
        <v>158</v>
      </c>
      <c r="I354" s="20"/>
      <c r="J354" s="20" t="s">
        <v>154</v>
      </c>
      <c r="K354" s="20"/>
      <c r="L354" s="20" t="s">
        <v>154</v>
      </c>
      <c r="M354" s="20"/>
      <c r="N354" s="20" t="s">
        <v>158</v>
      </c>
      <c r="O354" s="20"/>
      <c r="P354" s="20" t="s">
        <v>154</v>
      </c>
      <c r="Q354" s="14"/>
      <c r="R354" s="17">
        <f t="array" ref="R354">SUMPRODUCT(IFERROR(SEARCH(R$6,$E354:$P354),0),IFERROR(--MID($E354:$P354,SEARCH("/",$E354:$P354)+1,5),0))</f>
        <v>16</v>
      </c>
      <c r="S354" s="17">
        <f t="array" ref="S354">SUMPRODUCT(IFERROR(--MID($E354:$P354,SEARCH("/",$E354:$P354)+1,5),0))-$R354</f>
        <v>12</v>
      </c>
      <c r="T354" s="13"/>
      <c r="U354" s="15">
        <v>28</v>
      </c>
      <c r="V354" s="16"/>
    </row>
    <row r="355" spans="1:23" ht="26.25" x14ac:dyDescent="0.4">
      <c r="A355" s="57"/>
      <c r="B355" s="30"/>
      <c r="C355" s="65"/>
      <c r="D355" s="19" t="s">
        <v>33</v>
      </c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14"/>
      <c r="R355" s="17">
        <f t="array" ref="R355">SUMPRODUCT(IFERROR(SEARCH(R$6,$E355:$P355),0),IFERROR(--MID($E355:$P355,SEARCH("/",$E355:$P355)+1,5),0))</f>
        <v>0</v>
      </c>
      <c r="S355" s="17">
        <f t="array" ref="S355">SUMPRODUCT(IFERROR(--MID($E355:$P355,SEARCH("/",$E355:$P355)+1,5),0))-$R355</f>
        <v>0</v>
      </c>
      <c r="T355" s="13"/>
      <c r="U355" s="15"/>
      <c r="V355" s="16"/>
    </row>
    <row r="356" spans="1:23" ht="26.25" x14ac:dyDescent="0.4">
      <c r="A356" s="57">
        <v>52</v>
      </c>
      <c r="B356" s="29" t="s">
        <v>292</v>
      </c>
      <c r="C356" s="64">
        <v>2018</v>
      </c>
      <c r="D356" s="19" t="s">
        <v>32</v>
      </c>
      <c r="E356" s="20" t="s">
        <v>158</v>
      </c>
      <c r="F356" s="20"/>
      <c r="G356" s="20" t="s">
        <v>154</v>
      </c>
      <c r="H356" s="20"/>
      <c r="I356" s="20" t="s">
        <v>159</v>
      </c>
      <c r="J356" s="20"/>
      <c r="K356" s="20" t="s">
        <v>158</v>
      </c>
      <c r="L356" s="20"/>
      <c r="M356" s="20" t="s">
        <v>159</v>
      </c>
      <c r="N356" s="20"/>
      <c r="O356" s="20" t="s">
        <v>154</v>
      </c>
      <c r="P356" s="20"/>
      <c r="Q356" s="14"/>
      <c r="R356" s="17">
        <f t="array" ref="R356">SUMPRODUCT(IFERROR(SEARCH(R$6,$E356:$P356),0),IFERROR(--MID($E356:$P356,SEARCH("/",$E356:$P356)+1,5),0))</f>
        <v>16</v>
      </c>
      <c r="S356" s="17">
        <f t="array" ref="S356">SUMPRODUCT(IFERROR(--MID($E356:$P356,SEARCH("/",$E356:$P356)+1,5),0))-$R356</f>
        <v>12</v>
      </c>
      <c r="T356" s="13"/>
      <c r="U356" s="15">
        <v>28</v>
      </c>
      <c r="V356" s="16"/>
    </row>
    <row r="357" spans="1:23" ht="26.25" x14ac:dyDescent="0.4">
      <c r="A357" s="57"/>
      <c r="B357" s="30"/>
      <c r="C357" s="65"/>
      <c r="D357" s="19" t="s">
        <v>33</v>
      </c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14"/>
      <c r="R357" s="17">
        <f t="array" ref="R357">SUMPRODUCT(IFERROR(SEARCH(R$6,$E357:$P357),0),IFERROR(--MID($E357:$P357,SEARCH("/",$E357:$P357)+1,5),0))</f>
        <v>0</v>
      </c>
      <c r="S357" s="17">
        <f t="array" ref="S357">SUMPRODUCT(IFERROR(--MID($E357:$P357,SEARCH("/",$E357:$P357)+1,5),0))-$R357</f>
        <v>0</v>
      </c>
      <c r="T357" s="13"/>
      <c r="U357" s="15"/>
      <c r="V357" s="16"/>
    </row>
    <row r="358" spans="1:23" ht="26.25" x14ac:dyDescent="0.4">
      <c r="A358" s="57">
        <v>53</v>
      </c>
      <c r="B358" s="62" t="s">
        <v>295</v>
      </c>
      <c r="C358" s="64">
        <v>14</v>
      </c>
      <c r="D358" s="19" t="s">
        <v>32</v>
      </c>
      <c r="E358" s="20" t="s">
        <v>151</v>
      </c>
      <c r="F358" s="20"/>
      <c r="G358" s="20"/>
      <c r="H358" s="20" t="s">
        <v>151</v>
      </c>
      <c r="I358" s="20"/>
      <c r="J358" s="20"/>
      <c r="K358" s="20" t="s">
        <v>158</v>
      </c>
      <c r="L358" s="20"/>
      <c r="M358" s="20"/>
      <c r="N358" s="20" t="s">
        <v>151</v>
      </c>
      <c r="O358" s="20"/>
      <c r="P358" s="20"/>
      <c r="Q358" s="14"/>
      <c r="R358" s="17">
        <f t="array" ref="R358">SUMPRODUCT(IFERROR(SEARCH(R$6,$E358:$P358),0),IFERROR(--MID($E358:$P358,SEARCH("/",$E358:$P358)+1,5),0))</f>
        <v>6</v>
      </c>
      <c r="S358" s="17">
        <f t="array" ref="S358">SUMPRODUCT(IFERROR(--MID($E358:$P358,SEARCH("/",$E358:$P358)+1,5),0))-$R358</f>
        <v>6</v>
      </c>
      <c r="T358" s="13"/>
      <c r="U358" s="15">
        <v>12</v>
      </c>
      <c r="V358" s="16"/>
    </row>
    <row r="359" spans="1:23" ht="26.25" x14ac:dyDescent="0.4">
      <c r="A359" s="57"/>
      <c r="B359" s="63"/>
      <c r="C359" s="65"/>
      <c r="D359" s="19" t="s">
        <v>33</v>
      </c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14"/>
      <c r="R359" s="17">
        <f t="array" ref="R359">SUMPRODUCT(IFERROR(SEARCH(R$6,$E359:$P359),0),IFERROR(--MID($E359:$P359,SEARCH("/",$E359:$P359)+1,5),0))</f>
        <v>0</v>
      </c>
      <c r="S359" s="17">
        <f t="array" ref="S359">SUMPRODUCT(IFERROR(--MID($E359:$P359,SEARCH("/",$E359:$P359)+1,5),0))-$R359</f>
        <v>0</v>
      </c>
      <c r="T359" s="13"/>
      <c r="U359" s="15"/>
      <c r="V359" s="16"/>
    </row>
    <row r="360" spans="1:23" ht="26.25" x14ac:dyDescent="0.4">
      <c r="A360" s="57">
        <v>54</v>
      </c>
      <c r="B360" s="62" t="s">
        <v>294</v>
      </c>
      <c r="C360" s="64">
        <v>410864</v>
      </c>
      <c r="D360" s="19" t="s">
        <v>32</v>
      </c>
      <c r="E360" s="20"/>
      <c r="F360" s="20" t="s">
        <v>151</v>
      </c>
      <c r="G360" s="20"/>
      <c r="H360" s="20"/>
      <c r="I360" s="20" t="s">
        <v>158</v>
      </c>
      <c r="J360" s="20"/>
      <c r="K360" s="20"/>
      <c r="L360" s="20" t="s">
        <v>151</v>
      </c>
      <c r="M360" s="20"/>
      <c r="N360" s="20"/>
      <c r="O360" s="20" t="s">
        <v>151</v>
      </c>
      <c r="P360" s="20"/>
      <c r="Q360" s="14"/>
      <c r="R360" s="17">
        <f t="array" ref="R360">SUMPRODUCT(IFERROR(SEARCH(R$6,$E360:$P360),0),IFERROR(--MID($E360:$P360,SEARCH("/",$E360:$P360)+1,5),0))</f>
        <v>6</v>
      </c>
      <c r="S360" s="17">
        <f t="array" ref="S360">SUMPRODUCT(IFERROR(--MID($E360:$P360,SEARCH("/",$E360:$P360)+1,5),0))-$R360</f>
        <v>6</v>
      </c>
      <c r="T360" s="13"/>
      <c r="U360" s="15">
        <v>12</v>
      </c>
      <c r="V360" s="16"/>
    </row>
    <row r="361" spans="1:23" ht="26.25" x14ac:dyDescent="0.4">
      <c r="A361" s="57"/>
      <c r="B361" s="63"/>
      <c r="C361" s="65"/>
      <c r="D361" s="19" t="s">
        <v>33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14"/>
      <c r="R361" s="17">
        <f t="array" ref="R361">SUMPRODUCT(IFERROR(SEARCH(R$6,$E361:$P361),0),IFERROR(--MID($E361:$P361,SEARCH("/",$E361:$P361)+1,5),0))</f>
        <v>0</v>
      </c>
      <c r="S361" s="17">
        <f t="array" ref="S361">SUMPRODUCT(IFERROR(--MID($E361:$P361,SEARCH("/",$E361:$P361)+1,5),0))-$R361</f>
        <v>0</v>
      </c>
      <c r="T361" s="13"/>
      <c r="U361" s="15"/>
      <c r="V361" s="16"/>
    </row>
    <row r="362" spans="1:23" ht="26.25" x14ac:dyDescent="0.4">
      <c r="A362" s="57">
        <v>55</v>
      </c>
      <c r="B362" s="62" t="s">
        <v>296</v>
      </c>
      <c r="C362" s="64">
        <v>14</v>
      </c>
      <c r="D362" s="19" t="s">
        <v>32</v>
      </c>
      <c r="E362" s="20"/>
      <c r="F362" s="20"/>
      <c r="G362" s="20" t="s">
        <v>151</v>
      </c>
      <c r="H362" s="20"/>
      <c r="I362" s="20"/>
      <c r="J362" s="20" t="s">
        <v>158</v>
      </c>
      <c r="K362" s="20"/>
      <c r="L362" s="20"/>
      <c r="M362" s="20" t="s">
        <v>151</v>
      </c>
      <c r="N362" s="20"/>
      <c r="O362" s="20"/>
      <c r="P362" s="20" t="s">
        <v>151</v>
      </c>
      <c r="Q362" s="14"/>
      <c r="R362" s="17">
        <f t="array" ref="R362">SUMPRODUCT(IFERROR(SEARCH(R$6,$E362:$P362),0),IFERROR(--MID($E362:$P362,SEARCH("/",$E362:$P362)+1,5),0))</f>
        <v>6</v>
      </c>
      <c r="S362" s="17">
        <f t="array" ref="S362">SUMPRODUCT(IFERROR(--MID($E362:$P362,SEARCH("/",$E362:$P362)+1,5),0))-$R362</f>
        <v>6</v>
      </c>
      <c r="T362" s="13"/>
      <c r="U362" s="15">
        <v>12</v>
      </c>
      <c r="V362" s="16"/>
    </row>
    <row r="363" spans="1:23" ht="24.75" customHeight="1" x14ac:dyDescent="0.4">
      <c r="A363" s="57"/>
      <c r="B363" s="63"/>
      <c r="C363" s="65"/>
      <c r="D363" s="19" t="s">
        <v>33</v>
      </c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14"/>
      <c r="R363" s="17">
        <f t="array" ref="R363">SUMPRODUCT(IFERROR(SEARCH(R$6,$E363:$P363),0),IFERROR(--MID($E363:$P363,SEARCH("/",$E363:$P363)+1,5),0))</f>
        <v>0</v>
      </c>
      <c r="S363" s="17">
        <f t="array" ref="S363">SUMPRODUCT(IFERROR(--MID($E363:$P363,SEARCH("/",$E363:$P363)+1,5),0))-$R363</f>
        <v>0</v>
      </c>
      <c r="T363" s="13"/>
      <c r="U363" s="15"/>
      <c r="V363" s="16"/>
    </row>
    <row r="364" spans="1:23" ht="26.25" x14ac:dyDescent="0.4">
      <c r="A364" s="57">
        <v>56</v>
      </c>
      <c r="B364" s="62" t="s">
        <v>297</v>
      </c>
      <c r="C364" s="64">
        <v>14</v>
      </c>
      <c r="D364" s="19" t="s">
        <v>32</v>
      </c>
      <c r="E364" s="20" t="s">
        <v>194</v>
      </c>
      <c r="F364" s="20"/>
      <c r="G364" s="20"/>
      <c r="H364" s="20" t="s">
        <v>158</v>
      </c>
      <c r="I364" s="20"/>
      <c r="J364" s="20"/>
      <c r="K364" s="20" t="s">
        <v>194</v>
      </c>
      <c r="L364" s="20"/>
      <c r="M364" s="20"/>
      <c r="N364" s="20" t="s">
        <v>194</v>
      </c>
      <c r="O364" s="20"/>
      <c r="P364" s="20"/>
      <c r="Q364" s="14"/>
      <c r="R364" s="17">
        <f t="array" ref="R364">SUMPRODUCT(IFERROR(SEARCH(R$6,$E364:$P364),0),IFERROR(--MID($E364:$P364,SEARCH("/",$E364:$P364)+1,5),0))</f>
        <v>6</v>
      </c>
      <c r="S364" s="17">
        <f t="array" ref="S364">SUMPRODUCT(IFERROR(--MID($E364:$P364,SEARCH("/",$E364:$P364)+1,5),0))-$R364</f>
        <v>6</v>
      </c>
      <c r="T364" s="13"/>
      <c r="U364" s="15">
        <v>12</v>
      </c>
      <c r="V364" s="16"/>
    </row>
    <row r="365" spans="1:23" ht="24.75" customHeight="1" x14ac:dyDescent="0.4">
      <c r="A365" s="57"/>
      <c r="B365" s="63"/>
      <c r="C365" s="65"/>
      <c r="D365" s="19" t="s">
        <v>33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14"/>
      <c r="R365" s="17">
        <f t="array" ref="R365">SUMPRODUCT(IFERROR(SEARCH(R$6,$E365:$P365),0),IFERROR(--MID($E365:$P365,SEARCH("/",$E365:$P365)+1,5),0))</f>
        <v>0</v>
      </c>
      <c r="S365" s="17">
        <f t="array" ref="S365">SUMPRODUCT(IFERROR(--MID($E365:$P365,SEARCH("/",$E365:$P365)+1,5),0))-$R365</f>
        <v>0</v>
      </c>
      <c r="T365" s="13"/>
      <c r="U365" s="15"/>
      <c r="V365" s="16"/>
    </row>
    <row r="366" spans="1:23" s="108" customFormat="1" ht="26.25" x14ac:dyDescent="0.4">
      <c r="A366" s="108" t="s">
        <v>129</v>
      </c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</row>
    <row r="367" spans="1:23" s="42" customFormat="1" ht="26.25" x14ac:dyDescent="0.4">
      <c r="A367" s="64">
        <v>1</v>
      </c>
      <c r="B367" s="62" t="s">
        <v>282</v>
      </c>
      <c r="C367" s="62">
        <v>10062</v>
      </c>
      <c r="D367" s="27" t="s">
        <v>32</v>
      </c>
      <c r="E367" s="41" t="s">
        <v>196</v>
      </c>
      <c r="F367" s="27" t="s">
        <v>197</v>
      </c>
      <c r="G367" s="41" t="s">
        <v>159</v>
      </c>
      <c r="H367" s="41"/>
      <c r="I367" s="41" t="s">
        <v>159</v>
      </c>
      <c r="J367" s="41"/>
      <c r="K367" s="41" t="s">
        <v>159</v>
      </c>
      <c r="L367" s="41"/>
      <c r="M367" s="41" t="s">
        <v>159</v>
      </c>
      <c r="N367" s="41"/>
      <c r="O367" s="41" t="s">
        <v>159</v>
      </c>
      <c r="P367" s="41"/>
      <c r="Q367" s="13"/>
      <c r="R367" s="17">
        <f t="array" ref="R367">SUMPRODUCT(IFERROR(SEARCH(R$6,$E367:$P367),0),IFERROR(--MID($E367:$P367,SEARCH("/",$E367:$P367)+1,5),0))</f>
        <v>20</v>
      </c>
      <c r="S367" s="17">
        <f t="array" ref="S367">SUMPRODUCT(IFERROR(--MID($E367:$P367,SEARCH("/",$E367:$P367)+1,5),0))-$R367</f>
        <v>10</v>
      </c>
      <c r="T367" s="13"/>
      <c r="U367" s="13">
        <v>30</v>
      </c>
      <c r="V367" s="41"/>
    </row>
    <row r="368" spans="1:23" s="42" customFormat="1" ht="26.25" x14ac:dyDescent="0.4">
      <c r="A368" s="65"/>
      <c r="B368" s="63"/>
      <c r="C368" s="63"/>
      <c r="D368" s="27" t="s">
        <v>33</v>
      </c>
      <c r="E368" s="41"/>
      <c r="F368" s="7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13"/>
      <c r="R368" s="17">
        <f t="array" ref="R368">SUMPRODUCT(IFERROR(SEARCH(R$6,$E368:$P368),0),IFERROR(--MID($E368:$P368,SEARCH("/",$E368:$P368)+1,5),0))</f>
        <v>0</v>
      </c>
      <c r="S368" s="17">
        <f t="array" ref="S368">SUMPRODUCT(IFERROR(--MID($E368:$P368,SEARCH("/",$E368:$P368)+1,5),0))-$R368</f>
        <v>0</v>
      </c>
      <c r="T368" s="13"/>
      <c r="U368" s="13"/>
      <c r="V368" s="41"/>
    </row>
    <row r="369" spans="1:22" s="42" customFormat="1" ht="26.25" x14ac:dyDescent="0.4">
      <c r="A369" s="112">
        <v>2</v>
      </c>
      <c r="B369" s="62" t="s">
        <v>121</v>
      </c>
      <c r="C369" s="62">
        <v>11678</v>
      </c>
      <c r="D369" s="27" t="s">
        <v>32</v>
      </c>
      <c r="E369" s="41" t="s">
        <v>159</v>
      </c>
      <c r="F369" s="41"/>
      <c r="G369" s="41" t="s">
        <v>159</v>
      </c>
      <c r="H369" s="41"/>
      <c r="I369" s="41" t="s">
        <v>159</v>
      </c>
      <c r="J369" s="41"/>
      <c r="K369" s="41" t="s">
        <v>159</v>
      </c>
      <c r="L369" s="41"/>
      <c r="M369" s="41" t="s">
        <v>159</v>
      </c>
      <c r="N369" s="41"/>
      <c r="O369" s="41" t="s">
        <v>159</v>
      </c>
      <c r="P369" s="41"/>
      <c r="Q369" s="13"/>
      <c r="R369" s="17">
        <f t="array" ref="R369">SUMPRODUCT(IFERROR(SEARCH(R$6,$E369:$P369),0),IFERROR(--MID($E369:$P369,SEARCH("/",$E369:$P369)+1,5),0))</f>
        <v>24</v>
      </c>
      <c r="S369" s="17">
        <f t="array" ref="S369">SUMPRODUCT(IFERROR(--MID($E369:$P369,SEARCH("/",$E369:$P369)+1,5),0))-$R369</f>
        <v>0</v>
      </c>
      <c r="T369" s="13"/>
      <c r="U369" s="13">
        <v>24</v>
      </c>
      <c r="V369" s="41"/>
    </row>
    <row r="370" spans="1:22" s="42" customFormat="1" ht="26.25" x14ac:dyDescent="0.4">
      <c r="A370" s="113"/>
      <c r="B370" s="63"/>
      <c r="C370" s="63"/>
      <c r="D370" s="27" t="s">
        <v>33</v>
      </c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13"/>
      <c r="R370" s="17">
        <f t="array" ref="R370">SUMPRODUCT(IFERROR(SEARCH(R$6,$E370:$P370),0),IFERROR(--MID($E370:$P370,SEARCH("/",$E370:$P370)+1,5),0))</f>
        <v>0</v>
      </c>
      <c r="S370" s="17">
        <f t="array" ref="S370">SUMPRODUCT(IFERROR(--MID($E370:$P370,SEARCH("/",$E370:$P370)+1,5),0))-$R370</f>
        <v>0</v>
      </c>
      <c r="T370" s="13"/>
      <c r="U370" s="13"/>
      <c r="V370" s="41"/>
    </row>
    <row r="371" spans="1:22" s="42" customFormat="1" ht="26.25" x14ac:dyDescent="0.4">
      <c r="A371" s="64">
        <v>3</v>
      </c>
      <c r="B371" s="62" t="s">
        <v>122</v>
      </c>
      <c r="C371" s="62">
        <v>10060</v>
      </c>
      <c r="D371" s="27" t="s">
        <v>32</v>
      </c>
      <c r="E371" s="41" t="s">
        <v>159</v>
      </c>
      <c r="F371" s="41"/>
      <c r="G371" s="41" t="s">
        <v>159</v>
      </c>
      <c r="H371" s="41"/>
      <c r="I371" s="41" t="s">
        <v>159</v>
      </c>
      <c r="J371" s="41"/>
      <c r="K371" s="41" t="s">
        <v>159</v>
      </c>
      <c r="L371" s="41"/>
      <c r="M371" s="41" t="s">
        <v>288</v>
      </c>
      <c r="N371" s="41"/>
      <c r="O371" s="41" t="s">
        <v>159</v>
      </c>
      <c r="P371" s="41"/>
      <c r="Q371" s="13"/>
      <c r="R371" s="17">
        <f t="array" ref="R371">SUMPRODUCT(IFERROR(SEARCH(R$6,$E371:$P371),0),IFERROR(--MID($E371:$P371,SEARCH("/",$E371:$P371)+1,5),0))</f>
        <v>20</v>
      </c>
      <c r="S371" s="17">
        <f t="array" ref="S371">SUMPRODUCT(IFERROR(--MID($E371:$P371,SEARCH("/",$E371:$P371)+1,5),0))-$R371</f>
        <v>0</v>
      </c>
      <c r="T371" s="13"/>
      <c r="U371" s="13">
        <v>32</v>
      </c>
      <c r="V371" s="41"/>
    </row>
    <row r="372" spans="1:22" s="42" customFormat="1" ht="26.25" x14ac:dyDescent="0.4">
      <c r="A372" s="65"/>
      <c r="B372" s="63"/>
      <c r="C372" s="63"/>
      <c r="D372" s="27" t="s">
        <v>33</v>
      </c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13"/>
      <c r="R372" s="17">
        <f t="array" ref="R372">SUMPRODUCT(IFERROR(SEARCH(R$6,$E372:$P372),0),IFERROR(--MID($E372:$P372,SEARCH("/",$E372:$P372)+1,5),0))</f>
        <v>0</v>
      </c>
      <c r="S372" s="17">
        <f t="array" ref="S372">SUMPRODUCT(IFERROR(--MID($E372:$P372,SEARCH("/",$E372:$P372)+1,5),0))-$R372</f>
        <v>0</v>
      </c>
      <c r="T372" s="13"/>
      <c r="U372" s="13"/>
      <c r="V372" s="41"/>
    </row>
    <row r="373" spans="1:22" s="42" customFormat="1" ht="26.25" x14ac:dyDescent="0.4">
      <c r="A373" s="110">
        <v>4</v>
      </c>
      <c r="B373" s="62" t="s">
        <v>123</v>
      </c>
      <c r="C373" s="62">
        <v>10057</v>
      </c>
      <c r="D373" s="27" t="s">
        <v>32</v>
      </c>
      <c r="E373" s="41"/>
      <c r="G373" s="41" t="s">
        <v>159</v>
      </c>
      <c r="H373" s="41"/>
      <c r="I373" s="41" t="s">
        <v>159</v>
      </c>
      <c r="J373" s="41"/>
      <c r="K373" s="41" t="s">
        <v>159</v>
      </c>
      <c r="L373" s="41"/>
      <c r="M373" s="41" t="s">
        <v>159</v>
      </c>
      <c r="N373" s="41"/>
      <c r="O373" s="41" t="s">
        <v>159</v>
      </c>
      <c r="P373" s="41"/>
      <c r="Q373" s="41"/>
      <c r="R373" s="17">
        <f t="array" ref="R373">SUMPRODUCT(IFERROR(SEARCH(R$6,$E373:$P373),0),IFERROR(--MID($E373:$P373,SEARCH("/",$E373:$P373)+1,5),0))</f>
        <v>20</v>
      </c>
      <c r="S373" s="17">
        <f t="array" ref="S373">SUMPRODUCT(IFERROR(--MID($E373:$P373,SEARCH("/",$E373:$P373)+1,5),0))-$R373</f>
        <v>0</v>
      </c>
      <c r="T373" s="13"/>
      <c r="U373" s="13">
        <v>20</v>
      </c>
      <c r="V373" s="41"/>
    </row>
    <row r="374" spans="1:22" s="42" customFormat="1" ht="26.25" x14ac:dyDescent="0.4">
      <c r="A374" s="111"/>
      <c r="B374" s="63"/>
      <c r="C374" s="63"/>
      <c r="D374" s="27" t="s">
        <v>33</v>
      </c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17">
        <f t="array" ref="R374">SUMPRODUCT(IFERROR(SEARCH(R$6,$E374:$P374),0),IFERROR(--MID($E374:$P374,SEARCH("/",$E374:$P374)+1,5),0))</f>
        <v>0</v>
      </c>
      <c r="S374" s="17">
        <f t="array" ref="S374">SUMPRODUCT(IFERROR(--MID($E374:$P374,SEARCH("/",$E374:$P374)+1,5),0))-$R374</f>
        <v>0</v>
      </c>
      <c r="T374" s="13"/>
      <c r="U374" s="13"/>
      <c r="V374" s="41"/>
    </row>
    <row r="375" spans="1:22" s="42" customFormat="1" ht="26.25" x14ac:dyDescent="0.4">
      <c r="A375" s="64">
        <v>5</v>
      </c>
      <c r="B375" s="62" t="s">
        <v>100</v>
      </c>
      <c r="C375" s="62">
        <v>10058</v>
      </c>
      <c r="D375" s="27" t="s">
        <v>32</v>
      </c>
      <c r="E375" s="41" t="s">
        <v>159</v>
      </c>
      <c r="F375" s="41"/>
      <c r="G375" s="41" t="s">
        <v>159</v>
      </c>
      <c r="H375" s="41"/>
      <c r="I375" s="41" t="s">
        <v>159</v>
      </c>
      <c r="J375" s="41"/>
      <c r="K375" s="41" t="s">
        <v>159</v>
      </c>
      <c r="L375" s="41"/>
      <c r="M375" s="41" t="s">
        <v>159</v>
      </c>
      <c r="N375" s="41"/>
      <c r="O375" s="41" t="s">
        <v>159</v>
      </c>
      <c r="P375" s="41"/>
      <c r="Q375" s="13"/>
      <c r="R375" s="17">
        <f t="array" ref="R375">SUMPRODUCT(IFERROR(SEARCH(R$6,$E375:$P375),0),IFERROR(--MID($E375:$P375,SEARCH("/",$E375:$P375)+1,5),0))</f>
        <v>24</v>
      </c>
      <c r="S375" s="17">
        <f t="array" ref="S375">SUMPRODUCT(IFERROR(--MID($E375:$P375,SEARCH("/",$E375:$P375)+1,5),0))-$R375</f>
        <v>0</v>
      </c>
      <c r="T375" s="13"/>
      <c r="U375" s="13">
        <v>24</v>
      </c>
      <c r="V375" s="41"/>
    </row>
    <row r="376" spans="1:22" s="42" customFormat="1" ht="26.25" x14ac:dyDescent="0.4">
      <c r="A376" s="65"/>
      <c r="B376" s="63"/>
      <c r="C376" s="63"/>
      <c r="D376" s="27" t="s">
        <v>33</v>
      </c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13"/>
      <c r="R376" s="17">
        <f t="array" ref="R376">SUMPRODUCT(IFERROR(SEARCH(R$6,$E376:$P376),0),IFERROR(--MID($E376:$P376,SEARCH("/",$E376:$P376)+1,5),0))</f>
        <v>0</v>
      </c>
      <c r="S376" s="17">
        <f t="array" ref="S376">SUMPRODUCT(IFERROR(--MID($E376:$P376,SEARCH("/",$E376:$P376)+1,5),0))-$R376</f>
        <v>0</v>
      </c>
      <c r="T376" s="13"/>
      <c r="U376" s="13"/>
      <c r="V376" s="41"/>
    </row>
    <row r="377" spans="1:22" s="42" customFormat="1" ht="26.25" x14ac:dyDescent="0.4">
      <c r="A377" s="110">
        <v>6</v>
      </c>
      <c r="B377" s="62" t="s">
        <v>27</v>
      </c>
      <c r="C377" s="62">
        <v>10050</v>
      </c>
      <c r="D377" s="27" t="s">
        <v>32</v>
      </c>
      <c r="E377" s="41"/>
      <c r="F377" s="41" t="s">
        <v>147</v>
      </c>
      <c r="G377" s="41"/>
      <c r="H377" s="41"/>
      <c r="I377" s="41" t="s">
        <v>159</v>
      </c>
      <c r="J377" s="41"/>
      <c r="K377" s="41"/>
      <c r="L377" s="41" t="s">
        <v>159</v>
      </c>
      <c r="M377" s="41"/>
      <c r="N377" s="41"/>
      <c r="O377" s="41" t="s">
        <v>159</v>
      </c>
      <c r="P377" s="41"/>
      <c r="Q377" s="13"/>
      <c r="R377" s="17">
        <f t="array" ref="R377">SUMPRODUCT(IFERROR(SEARCH(R$6,$E377:$P377),0),IFERROR(--MID($E377:$P377,SEARCH("/",$E377:$P377)+1,5),0))</f>
        <v>12</v>
      </c>
      <c r="S377" s="17">
        <f t="array" ref="S377">SUMPRODUCT(IFERROR(--MID($E377:$P377,SEARCH("/",$E377:$P377)+1,5),0))-$R377</f>
        <v>12</v>
      </c>
      <c r="T377" s="13"/>
      <c r="U377" s="13">
        <v>24</v>
      </c>
      <c r="V377" s="41"/>
    </row>
    <row r="378" spans="1:22" s="42" customFormat="1" ht="26.25" x14ac:dyDescent="0.4">
      <c r="A378" s="111"/>
      <c r="B378" s="63"/>
      <c r="C378" s="63"/>
      <c r="D378" s="27" t="s">
        <v>33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13"/>
      <c r="R378" s="17">
        <f t="array" ref="R378">SUMPRODUCT(IFERROR(SEARCH(R$6,$E378:$P378),0),IFERROR(--MID($E378:$P378,SEARCH("/",$E378:$P378)+1,5),0))</f>
        <v>0</v>
      </c>
      <c r="S378" s="17">
        <f t="array" ref="S378">SUMPRODUCT(IFERROR(--MID($E378:$P378,SEARCH("/",$E378:$P378)+1,5),0))-$R378</f>
        <v>0</v>
      </c>
      <c r="T378" s="13"/>
      <c r="U378" s="13"/>
      <c r="V378" s="41"/>
    </row>
    <row r="379" spans="1:22" s="42" customFormat="1" ht="26.25" x14ac:dyDescent="0.4">
      <c r="A379" s="64">
        <v>7</v>
      </c>
      <c r="B379" s="62" t="s">
        <v>28</v>
      </c>
      <c r="C379" s="62">
        <v>10056</v>
      </c>
      <c r="D379" s="27" t="s">
        <v>32</v>
      </c>
      <c r="E379" s="41"/>
      <c r="F379" s="41" t="s">
        <v>159</v>
      </c>
      <c r="G379" s="41"/>
      <c r="H379" s="41" t="s">
        <v>159</v>
      </c>
      <c r="I379" s="41"/>
      <c r="J379" s="41" t="s">
        <v>159</v>
      </c>
      <c r="K379" s="41"/>
      <c r="L379" s="41" t="s">
        <v>159</v>
      </c>
      <c r="M379" s="41"/>
      <c r="N379" s="41" t="s">
        <v>159</v>
      </c>
      <c r="O379" s="41"/>
      <c r="P379" s="41" t="s">
        <v>159</v>
      </c>
      <c r="Q379" s="13"/>
      <c r="R379" s="17">
        <f t="array" ref="R379">SUMPRODUCT(IFERROR(SEARCH(R$6,$E379:$P379),0),IFERROR(--MID($E379:$P379,SEARCH("/",$E379:$P379)+1,5),0))</f>
        <v>24</v>
      </c>
      <c r="S379" s="17">
        <f t="array" ref="S379">SUMPRODUCT(IFERROR(--MID($E379:$P379,SEARCH("/",$E379:$P379)+1,5),0))-$R379</f>
        <v>0</v>
      </c>
      <c r="T379" s="13"/>
      <c r="U379" s="13">
        <v>24</v>
      </c>
      <c r="V379" s="41"/>
    </row>
    <row r="380" spans="1:22" s="42" customFormat="1" ht="26.25" x14ac:dyDescent="0.4">
      <c r="A380" s="65"/>
      <c r="B380" s="63"/>
      <c r="C380" s="63"/>
      <c r="D380" s="27" t="s">
        <v>33</v>
      </c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13"/>
      <c r="R380" s="17">
        <f t="array" ref="R380">SUMPRODUCT(IFERROR(SEARCH(R$6,$E380:$P380),0),IFERROR(--MID($E380:$P380,SEARCH("/",$E380:$P380)+1,5),0))</f>
        <v>0</v>
      </c>
      <c r="S380" s="17">
        <f t="array" ref="S380">SUMPRODUCT(IFERROR(--MID($E380:$P380,SEARCH("/",$E380:$P380)+1,5),0))-$R380</f>
        <v>0</v>
      </c>
      <c r="T380" s="13"/>
      <c r="U380" s="13"/>
      <c r="V380" s="41"/>
    </row>
    <row r="381" spans="1:22" s="42" customFormat="1" ht="26.25" x14ac:dyDescent="0.4">
      <c r="A381" s="114">
        <v>8</v>
      </c>
      <c r="B381" s="62" t="s">
        <v>29</v>
      </c>
      <c r="C381" s="62">
        <v>10049</v>
      </c>
      <c r="D381" s="27" t="s">
        <v>32</v>
      </c>
      <c r="E381" s="41" t="s">
        <v>152</v>
      </c>
      <c r="F381" s="41"/>
      <c r="G381" s="41"/>
      <c r="H381" s="41" t="s">
        <v>152</v>
      </c>
      <c r="I381" s="41"/>
      <c r="J381" s="41"/>
      <c r="K381" s="41" t="s">
        <v>169</v>
      </c>
      <c r="L381" s="41"/>
      <c r="M381" s="41"/>
      <c r="N381" s="41" t="s">
        <v>152</v>
      </c>
      <c r="O381" s="41"/>
      <c r="P381" s="41"/>
      <c r="Q381" s="13"/>
      <c r="R381" s="17">
        <f t="array" ref="R381">SUMPRODUCT(IFERROR(SEARCH(R$6,$E381:$P381),0),IFERROR(--MID($E381:$P381,SEARCH("/",$E381:$P381)+1,5),0))</f>
        <v>6</v>
      </c>
      <c r="S381" s="17">
        <f t="array" ref="S381">SUMPRODUCT(IFERROR(--MID($E381:$P381,SEARCH("/",$E381:$P381)+1,5),0))-$R381</f>
        <v>24</v>
      </c>
      <c r="T381" s="13"/>
      <c r="U381" s="13">
        <v>30</v>
      </c>
      <c r="V381" s="41"/>
    </row>
    <row r="382" spans="1:22" s="42" customFormat="1" ht="26.25" x14ac:dyDescent="0.4">
      <c r="A382" s="115"/>
      <c r="B382" s="63"/>
      <c r="C382" s="63"/>
      <c r="D382" s="27" t="s">
        <v>33</v>
      </c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13"/>
      <c r="R382" s="17">
        <f t="array" ref="R382">SUMPRODUCT(IFERROR(SEARCH(R$6,$E382:$P382),0),IFERROR(--MID($E382:$P382,SEARCH("/",$E382:$P382)+1,5),0))</f>
        <v>0</v>
      </c>
      <c r="S382" s="17">
        <f t="array" ref="S382">SUMPRODUCT(IFERROR(--MID($E382:$P382,SEARCH("/",$E382:$P382)+1,5),0))-$R382</f>
        <v>0</v>
      </c>
      <c r="T382" s="13"/>
      <c r="U382" s="13"/>
      <c r="V382" s="41"/>
    </row>
    <row r="383" spans="1:22" s="42" customFormat="1" ht="26.25" x14ac:dyDescent="0.4">
      <c r="A383" s="64">
        <v>9</v>
      </c>
      <c r="B383" s="62" t="s">
        <v>30</v>
      </c>
      <c r="C383" s="62">
        <v>10055</v>
      </c>
      <c r="D383" s="27" t="s">
        <v>32</v>
      </c>
      <c r="F383" s="41" t="s">
        <v>152</v>
      </c>
      <c r="G383" s="41"/>
      <c r="H383" s="41" t="s">
        <v>147</v>
      </c>
      <c r="I383" s="41"/>
      <c r="J383" s="41" t="s">
        <v>152</v>
      </c>
      <c r="K383" s="41"/>
      <c r="L383" s="41" t="s">
        <v>152</v>
      </c>
      <c r="M383" s="41"/>
      <c r="N383" s="41" t="s">
        <v>152</v>
      </c>
      <c r="O383" s="41"/>
      <c r="P383" s="41" t="s">
        <v>152</v>
      </c>
      <c r="Q383" s="13"/>
      <c r="R383" s="17">
        <f t="array" ref="R383">SUMPRODUCT(IFERROR(SEARCH(R$6,$E383:$P383),0),IFERROR(--MID($E383:$P383,SEARCH("/",$E383:$P383)+1,5),0))</f>
        <v>10</v>
      </c>
      <c r="S383" s="17">
        <f t="array" ref="S383">SUMPRODUCT(IFERROR(--MID($E383:$P383,SEARCH("/",$E383:$P383)+1,5),0))-$R383</f>
        <v>12</v>
      </c>
      <c r="T383" s="13"/>
      <c r="U383" s="13">
        <v>22</v>
      </c>
      <c r="V383" s="41"/>
    </row>
    <row r="384" spans="1:22" s="42" customFormat="1" ht="26.25" x14ac:dyDescent="0.4">
      <c r="A384" s="65"/>
      <c r="B384" s="63"/>
      <c r="C384" s="63"/>
      <c r="D384" s="27" t="s">
        <v>33</v>
      </c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13"/>
      <c r="R384" s="17">
        <f t="array" ref="R384">SUMPRODUCT(IFERROR(SEARCH(R$6,$E384:$P384),0),IFERROR(--MID($E384:$P384,SEARCH("/",$E384:$P384)+1,5),0))</f>
        <v>0</v>
      </c>
      <c r="S384" s="17">
        <f t="array" ref="S384">SUMPRODUCT(IFERROR(--MID($E384:$P384,SEARCH("/",$E384:$P384)+1,5),0))-$R384</f>
        <v>0</v>
      </c>
      <c r="T384" s="13"/>
      <c r="U384" s="13"/>
      <c r="V384" s="41"/>
    </row>
    <row r="385" spans="1:22" s="42" customFormat="1" ht="26.25" x14ac:dyDescent="0.4">
      <c r="A385" s="114">
        <v>10</v>
      </c>
      <c r="B385" s="62" t="s">
        <v>124</v>
      </c>
      <c r="C385" s="62">
        <v>10053</v>
      </c>
      <c r="D385" s="27" t="s">
        <v>32</v>
      </c>
      <c r="E385" s="20"/>
      <c r="F385" s="41" t="s">
        <v>159</v>
      </c>
      <c r="G385" s="20"/>
      <c r="H385" s="20"/>
      <c r="I385" s="20" t="s">
        <v>159</v>
      </c>
      <c r="J385" s="20"/>
      <c r="K385" s="20"/>
      <c r="L385" s="20" t="s">
        <v>159</v>
      </c>
      <c r="M385" s="20"/>
      <c r="N385" s="20"/>
      <c r="O385" s="41" t="s">
        <v>147</v>
      </c>
      <c r="P385" s="20"/>
      <c r="Q385" s="14"/>
      <c r="R385" s="17">
        <f t="array" ref="R385">SUMPRODUCT(IFERROR(SEARCH(R$6,$E385:$P385),0),IFERROR(--MID($E385:$P385,SEARCH("/",$E385:$P385)+1,5),0))</f>
        <v>12</v>
      </c>
      <c r="S385" s="17">
        <f t="array" ref="S385">SUMPRODUCT(IFERROR(--MID($E385:$P385,SEARCH("/",$E385:$P385)+1,5),0))-$R385</f>
        <v>12</v>
      </c>
      <c r="T385" s="13"/>
      <c r="U385" s="13">
        <v>24</v>
      </c>
      <c r="V385" s="41"/>
    </row>
    <row r="386" spans="1:22" s="42" customFormat="1" ht="26.25" x14ac:dyDescent="0.4">
      <c r="A386" s="115"/>
      <c r="B386" s="63"/>
      <c r="C386" s="63"/>
      <c r="D386" s="27" t="s">
        <v>33</v>
      </c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14"/>
      <c r="R386" s="17">
        <f t="array" ref="R386">SUMPRODUCT(IFERROR(SEARCH(R$6,$E386:$P386),0),IFERROR(--MID($E386:$P386,SEARCH("/",$E386:$P386)+1,5),0))</f>
        <v>0</v>
      </c>
      <c r="S386" s="17">
        <f t="array" ref="S386">SUMPRODUCT(IFERROR(--MID($E386:$P386,SEARCH("/",$E386:$P386)+1,5),0))-$R386</f>
        <v>0</v>
      </c>
      <c r="T386" s="13"/>
      <c r="U386" s="13"/>
      <c r="V386" s="41"/>
    </row>
    <row r="387" spans="1:22" s="42" customFormat="1" ht="26.25" x14ac:dyDescent="0.4">
      <c r="A387" s="114">
        <v>11</v>
      </c>
      <c r="B387" s="62" t="s">
        <v>283</v>
      </c>
      <c r="C387" s="62">
        <v>411269</v>
      </c>
      <c r="D387" s="27" t="s">
        <v>32</v>
      </c>
      <c r="E387" s="20" t="s">
        <v>159</v>
      </c>
      <c r="F387" s="20"/>
      <c r="G387" s="20"/>
      <c r="H387" s="20" t="s">
        <v>159</v>
      </c>
      <c r="I387" s="20"/>
      <c r="J387" s="20"/>
      <c r="K387" s="20" t="s">
        <v>159</v>
      </c>
      <c r="L387" s="20"/>
      <c r="M387" s="20"/>
      <c r="N387" s="20" t="s">
        <v>196</v>
      </c>
      <c r="O387" s="20"/>
      <c r="P387" s="20"/>
      <c r="Q387" s="14"/>
      <c r="R387" s="17">
        <f t="array" ref="R387">SUMPRODUCT(IFERROR(SEARCH(R$6,$E387:$P387),0),IFERROR(--MID($E387:$P387,SEARCH("/",$E387:$P387)+1,5),0))</f>
        <v>12</v>
      </c>
      <c r="S387" s="17">
        <f t="array" ref="S387">SUMPRODUCT(IFERROR(--MID($E387:$P387,SEARCH("/",$E387:$P387)+1,5),0))-$R387</f>
        <v>10</v>
      </c>
      <c r="T387" s="13"/>
      <c r="U387" s="13">
        <v>22</v>
      </c>
      <c r="V387" s="41"/>
    </row>
    <row r="388" spans="1:22" s="42" customFormat="1" ht="26.25" x14ac:dyDescent="0.4">
      <c r="A388" s="115"/>
      <c r="B388" s="63"/>
      <c r="C388" s="63"/>
      <c r="D388" s="27" t="s">
        <v>33</v>
      </c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14"/>
      <c r="R388" s="17">
        <f t="array" ref="R388">SUMPRODUCT(IFERROR(SEARCH(R$6,$E388:$P388),0),IFERROR(--MID($E388:$P388,SEARCH("/",$E388:$P388)+1,5),0))</f>
        <v>0</v>
      </c>
      <c r="S388" s="17">
        <f t="array" ref="S388">SUMPRODUCT(IFERROR(--MID($E388:$P388,SEARCH("/",$E388:$P388)+1,5),0))-$R388</f>
        <v>0</v>
      </c>
      <c r="T388" s="13"/>
      <c r="U388" s="13"/>
      <c r="V388" s="41"/>
    </row>
    <row r="389" spans="1:22" s="42" customFormat="1" ht="26.25" x14ac:dyDescent="0.4">
      <c r="A389" s="114">
        <v>12</v>
      </c>
      <c r="B389" s="62" t="s">
        <v>284</v>
      </c>
      <c r="C389" s="62">
        <v>410252</v>
      </c>
      <c r="D389" s="27" t="s">
        <v>32</v>
      </c>
      <c r="E389" s="20"/>
      <c r="F389" s="20"/>
      <c r="G389" s="20" t="s">
        <v>287</v>
      </c>
      <c r="H389" s="20"/>
      <c r="I389" s="20"/>
      <c r="J389" s="20" t="s">
        <v>159</v>
      </c>
      <c r="K389" s="20"/>
      <c r="L389" s="20"/>
      <c r="M389" s="20" t="s">
        <v>154</v>
      </c>
      <c r="N389" s="20"/>
      <c r="O389" s="20"/>
      <c r="P389" s="20" t="s">
        <v>160</v>
      </c>
      <c r="Q389" s="14"/>
      <c r="R389" s="17">
        <f t="array" ref="R389">SUMPRODUCT(IFERROR(SEARCH(R$6,$E389:$P389),0),IFERROR(--MID($E389:$P389,SEARCH("/",$E389:$P389)+1,5),0))</f>
        <v>8</v>
      </c>
      <c r="S389" s="17">
        <f t="array" ref="S389">SUMPRODUCT(IFERROR(--MID($E389:$P389,SEARCH("/",$E389:$P389)+1,5),0))-$R389</f>
        <v>12</v>
      </c>
      <c r="T389" s="13"/>
      <c r="U389" s="13">
        <v>20</v>
      </c>
      <c r="V389" s="41"/>
    </row>
    <row r="390" spans="1:22" s="42" customFormat="1" ht="26.25" x14ac:dyDescent="0.4">
      <c r="A390" s="115"/>
      <c r="B390" s="63"/>
      <c r="C390" s="63"/>
      <c r="D390" s="27" t="s">
        <v>33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14"/>
      <c r="R390" s="17">
        <f t="array" ref="R390">SUMPRODUCT(IFERROR(SEARCH(R$6,$E390:$P390),0),IFERROR(--MID($E390:$P390,SEARCH("/",$E390:$P390)+1,5),0))</f>
        <v>0</v>
      </c>
      <c r="S390" s="17">
        <f t="array" ref="S390">SUMPRODUCT(IFERROR(--MID($E390:$P390,SEARCH("/",$E390:$P390)+1,5),0))-$R390</f>
        <v>0</v>
      </c>
      <c r="T390" s="13"/>
      <c r="U390" s="13"/>
      <c r="V390" s="41"/>
    </row>
    <row r="391" spans="1:22" s="42" customFormat="1" ht="26.25" x14ac:dyDescent="0.4">
      <c r="A391" s="114">
        <v>13</v>
      </c>
      <c r="B391" s="62" t="s">
        <v>285</v>
      </c>
      <c r="C391" s="43">
        <v>14</v>
      </c>
      <c r="D391" s="27" t="s">
        <v>32</v>
      </c>
      <c r="E391" s="20" t="s">
        <v>151</v>
      </c>
      <c r="F391" s="20"/>
      <c r="G391" s="20"/>
      <c r="H391" s="20" t="s">
        <v>152</v>
      </c>
      <c r="I391" s="20"/>
      <c r="J391" s="20"/>
      <c r="K391" s="20" t="s">
        <v>152</v>
      </c>
      <c r="L391" s="20"/>
      <c r="M391" s="20"/>
      <c r="N391" s="20" t="s">
        <v>152</v>
      </c>
      <c r="O391" s="20"/>
      <c r="P391" s="20"/>
      <c r="Q391" s="14"/>
      <c r="R391" s="17">
        <f t="array" ref="R391">SUMPRODUCT(IFERROR(SEARCH(R$6,$E391:$P391),0),IFERROR(--MID($E391:$P391,SEARCH("/",$E391:$P391)+1,5),0))</f>
        <v>8</v>
      </c>
      <c r="S391" s="17">
        <f t="array" ref="S391">SUMPRODUCT(IFERROR(--MID($E391:$P391,SEARCH("/",$E391:$P391)+1,5),0))-$R391</f>
        <v>0</v>
      </c>
      <c r="T391" s="13"/>
      <c r="U391" s="13">
        <v>8</v>
      </c>
      <c r="V391" s="41"/>
    </row>
    <row r="392" spans="1:22" s="42" customFormat="1" ht="26.25" x14ac:dyDescent="0.4">
      <c r="A392" s="115"/>
      <c r="B392" s="63"/>
      <c r="C392" s="43"/>
      <c r="D392" s="27" t="s">
        <v>33</v>
      </c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14"/>
      <c r="R392" s="17">
        <f t="array" ref="R392">SUMPRODUCT(IFERROR(SEARCH(R$6,$E392:$P392),0),IFERROR(--MID($E392:$P392,SEARCH("/",$E392:$P392)+1,5),0))</f>
        <v>0</v>
      </c>
      <c r="S392" s="17">
        <f t="array" ref="S392">SUMPRODUCT(IFERROR(--MID($E392:$P392,SEARCH("/",$E392:$P392)+1,5),0))-$R392</f>
        <v>0</v>
      </c>
      <c r="T392" s="13"/>
      <c r="U392" s="13"/>
      <c r="V392" s="41"/>
    </row>
    <row r="393" spans="1:22" s="42" customFormat="1" ht="26.25" x14ac:dyDescent="0.4">
      <c r="A393" s="114">
        <v>14</v>
      </c>
      <c r="B393" s="62" t="s">
        <v>286</v>
      </c>
      <c r="C393" s="62">
        <v>411186</v>
      </c>
      <c r="D393" s="27" t="s">
        <v>32</v>
      </c>
      <c r="E393" s="20"/>
      <c r="F393" s="20" t="s">
        <v>159</v>
      </c>
      <c r="G393" s="20"/>
      <c r="H393" s="20" t="s">
        <v>154</v>
      </c>
      <c r="I393" s="20"/>
      <c r="J393" s="20" t="s">
        <v>154</v>
      </c>
      <c r="K393" s="20"/>
      <c r="L393" s="20" t="s">
        <v>158</v>
      </c>
      <c r="M393" s="20"/>
      <c r="N393" s="20" t="s">
        <v>154</v>
      </c>
      <c r="O393" s="20"/>
      <c r="P393" s="20" t="s">
        <v>154</v>
      </c>
      <c r="Q393" s="14"/>
      <c r="R393" s="17">
        <f t="array" ref="R393">SUMPRODUCT(IFERROR(SEARCH(R$6,$E393:$P393),0),IFERROR(--MID($E393:$P393,SEARCH("/",$E393:$P393)+1,5),0))</f>
        <v>20</v>
      </c>
      <c r="S393" s="17">
        <f t="array" ref="S393">SUMPRODUCT(IFERROR(--MID($E393:$P393,SEARCH("/",$E393:$P393)+1,5),0))-$R393</f>
        <v>6</v>
      </c>
      <c r="T393" s="13"/>
      <c r="U393" s="13">
        <v>26</v>
      </c>
      <c r="V393" s="41"/>
    </row>
    <row r="394" spans="1:22" s="42" customFormat="1" ht="26.25" x14ac:dyDescent="0.4">
      <c r="A394" s="115"/>
      <c r="B394" s="63"/>
      <c r="C394" s="63"/>
      <c r="D394" s="27" t="s">
        <v>33</v>
      </c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14"/>
      <c r="R394" s="17">
        <f t="array" ref="R394">SUMPRODUCT(IFERROR(SEARCH(R$6,$E394:$P394),0),IFERROR(--MID($E394:$P394,SEARCH("/",$E394:$P394)+1,5),0))</f>
        <v>0</v>
      </c>
      <c r="S394" s="17">
        <f t="array" ref="S394">SUMPRODUCT(IFERROR(--MID($E394:$P394,SEARCH("/",$E394:$P394)+1,5),0))-$R394</f>
        <v>0</v>
      </c>
      <c r="T394" s="13"/>
      <c r="U394" s="13"/>
      <c r="V394" s="41"/>
    </row>
    <row r="395" spans="1:22" x14ac:dyDescent="0.25">
      <c r="A395" s="72" t="s">
        <v>97</v>
      </c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</row>
    <row r="396" spans="1:22" x14ac:dyDescent="0.25">
      <c r="A396" s="72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</row>
    <row r="397" spans="1:22" ht="28.5" x14ac:dyDescent="0.45">
      <c r="A397" s="70">
        <v>1</v>
      </c>
      <c r="B397" s="71" t="s">
        <v>31</v>
      </c>
      <c r="C397" s="116">
        <v>410143</v>
      </c>
      <c r="D397" s="33" t="s">
        <v>32</v>
      </c>
      <c r="E397" s="33" t="s">
        <v>144</v>
      </c>
      <c r="F397" s="33" t="s">
        <v>144</v>
      </c>
      <c r="G397" s="33" t="s">
        <v>144</v>
      </c>
      <c r="H397" s="32" t="s">
        <v>163</v>
      </c>
      <c r="I397" s="33" t="s">
        <v>144</v>
      </c>
      <c r="J397" s="33" t="s">
        <v>144</v>
      </c>
      <c r="K397" s="33" t="s">
        <v>144</v>
      </c>
      <c r="L397" s="32" t="s">
        <v>163</v>
      </c>
      <c r="M397" s="33" t="s">
        <v>144</v>
      </c>
      <c r="N397" s="33" t="s">
        <v>144</v>
      </c>
      <c r="O397" s="33" t="s">
        <v>144</v>
      </c>
      <c r="P397" s="34" t="s">
        <v>163</v>
      </c>
      <c r="Q397" s="34"/>
      <c r="R397" s="17">
        <f t="array" ref="R397">SUMPRODUCT(IFERROR(SEARCH(R$6,$E397:$P397),0),IFERROR(--MID($E397:$P397,SEARCH("/",$E397:$P397)+1,5),0))</f>
        <v>54</v>
      </c>
      <c r="S397" s="17">
        <f t="array" ref="S397">SUMPRODUCT(IFERROR(--MID($E397:$P397,SEARCH("/",$E397:$P397)+1,5),0))-$R397</f>
        <v>48</v>
      </c>
      <c r="T397" s="35"/>
      <c r="U397" s="36">
        <v>102</v>
      </c>
      <c r="V397" s="37"/>
    </row>
    <row r="398" spans="1:22" ht="28.5" x14ac:dyDescent="0.45">
      <c r="A398" s="70"/>
      <c r="B398" s="71"/>
      <c r="C398" s="116"/>
      <c r="D398" s="33" t="s">
        <v>33</v>
      </c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4"/>
      <c r="R398" s="17">
        <f t="array" ref="R398">SUMPRODUCT(IFERROR(SEARCH(R$6,$E398:$P398),0),IFERROR(--MID($E398:$P398,SEARCH("/",$E398:$P398)+1,5),0))</f>
        <v>0</v>
      </c>
      <c r="S398" s="17">
        <f t="array" ref="S398">SUMPRODUCT(IFERROR(--MID($E398:$P398,SEARCH("/",$E398:$P398)+1,5),0))-$R398</f>
        <v>0</v>
      </c>
      <c r="T398" s="35"/>
      <c r="U398" s="36"/>
      <c r="V398" s="37"/>
    </row>
    <row r="399" spans="1:22" ht="28.5" x14ac:dyDescent="0.45">
      <c r="A399" s="70">
        <v>2</v>
      </c>
      <c r="B399" s="71" t="s">
        <v>31</v>
      </c>
      <c r="C399" s="116">
        <v>410043</v>
      </c>
      <c r="D399" s="33" t="s">
        <v>32</v>
      </c>
      <c r="E399" s="32" t="s">
        <v>144</v>
      </c>
      <c r="F399" s="32" t="s">
        <v>144</v>
      </c>
      <c r="G399" s="32" t="s">
        <v>163</v>
      </c>
      <c r="H399" s="32" t="s">
        <v>144</v>
      </c>
      <c r="I399" s="32" t="s">
        <v>144</v>
      </c>
      <c r="J399" s="32" t="s">
        <v>144</v>
      </c>
      <c r="K399" s="32" t="s">
        <v>163</v>
      </c>
      <c r="L399" s="32" t="s">
        <v>144</v>
      </c>
      <c r="M399" s="32" t="s">
        <v>144</v>
      </c>
      <c r="N399" s="32" t="s">
        <v>144</v>
      </c>
      <c r="O399" s="32" t="s">
        <v>163</v>
      </c>
      <c r="P399" s="32" t="s">
        <v>144</v>
      </c>
      <c r="Q399" s="34"/>
      <c r="R399" s="17">
        <f t="array" ref="R399">SUMPRODUCT(IFERROR(SEARCH(R$6,$E399:$P399),0),IFERROR(--MID($E399:$P399,SEARCH("/",$E399:$P399)+1,5),0))</f>
        <v>54</v>
      </c>
      <c r="S399" s="17">
        <f t="array" ref="S399">SUMPRODUCT(IFERROR(--MID($E399:$P399,SEARCH("/",$E399:$P399)+1,5),0))-$R399</f>
        <v>48</v>
      </c>
      <c r="T399" s="35"/>
      <c r="U399" s="36">
        <v>102</v>
      </c>
      <c r="V399" s="37"/>
    </row>
    <row r="400" spans="1:22" ht="28.5" x14ac:dyDescent="0.45">
      <c r="A400" s="70"/>
      <c r="B400" s="71"/>
      <c r="C400" s="116"/>
      <c r="D400" s="33" t="s">
        <v>33</v>
      </c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4"/>
      <c r="R400" s="17">
        <f t="array" ref="R400">SUMPRODUCT(IFERROR(SEARCH(R$6,$E400:$P400),0),IFERROR(--MID($E400:$P400,SEARCH("/",$E400:$P400)+1,5),0))</f>
        <v>0</v>
      </c>
      <c r="S400" s="17">
        <f t="array" ref="S400">SUMPRODUCT(IFERROR(--MID($E400:$P400,SEARCH("/",$E400:$P400)+1,5),0))-$R400</f>
        <v>0</v>
      </c>
      <c r="T400" s="35"/>
      <c r="U400" s="36"/>
      <c r="V400" s="37"/>
    </row>
    <row r="401" spans="1:22" ht="28.5" x14ac:dyDescent="0.45">
      <c r="A401" s="70">
        <v>3</v>
      </c>
      <c r="B401" s="71" t="s">
        <v>31</v>
      </c>
      <c r="C401" s="116">
        <v>410044</v>
      </c>
      <c r="D401" s="33" t="s">
        <v>32</v>
      </c>
      <c r="E401" s="32" t="s">
        <v>144</v>
      </c>
      <c r="F401" s="32" t="s">
        <v>163</v>
      </c>
      <c r="G401" s="32" t="s">
        <v>144</v>
      </c>
      <c r="H401" s="32" t="s">
        <v>144</v>
      </c>
      <c r="I401" s="32" t="s">
        <v>144</v>
      </c>
      <c r="J401" s="32" t="s">
        <v>163</v>
      </c>
      <c r="K401" s="32" t="s">
        <v>144</v>
      </c>
      <c r="L401" s="32" t="s">
        <v>144</v>
      </c>
      <c r="M401" s="32" t="s">
        <v>144</v>
      </c>
      <c r="N401" s="32" t="s">
        <v>163</v>
      </c>
      <c r="O401" s="32" t="s">
        <v>144</v>
      </c>
      <c r="P401" s="32" t="s">
        <v>144</v>
      </c>
      <c r="Q401" s="34"/>
      <c r="R401" s="17">
        <f t="array" ref="R401">SUMPRODUCT(IFERROR(SEARCH(R$6,$E401:$P401),0),IFERROR(--MID($E401:$P401,SEARCH("/",$E401:$P401)+1,5),0))</f>
        <v>54</v>
      </c>
      <c r="S401" s="17">
        <f t="array" ref="S401">SUMPRODUCT(IFERROR(--MID($E401:$P401,SEARCH("/",$E401:$P401)+1,5),0))-$R401</f>
        <v>48</v>
      </c>
      <c r="T401" s="35"/>
      <c r="U401" s="36">
        <v>102</v>
      </c>
      <c r="V401" s="37"/>
    </row>
    <row r="402" spans="1:22" ht="28.5" x14ac:dyDescent="0.45">
      <c r="A402" s="70"/>
      <c r="B402" s="71"/>
      <c r="C402" s="116"/>
      <c r="D402" s="33" t="s">
        <v>33</v>
      </c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4"/>
      <c r="R402" s="17">
        <f t="array" ref="R402">SUMPRODUCT(IFERROR(SEARCH(R$6,$E402:$P402),0),IFERROR(--MID($E402:$P402,SEARCH("/",$E402:$P402)+1,5),0))</f>
        <v>0</v>
      </c>
      <c r="S402" s="17">
        <f t="array" ref="S402">SUMPRODUCT(IFERROR(--MID($E402:$P402,SEARCH("/",$E402:$P402)+1,5),0))-$R402</f>
        <v>0</v>
      </c>
      <c r="T402" s="35"/>
      <c r="U402" s="36"/>
      <c r="V402" s="37"/>
    </row>
    <row r="403" spans="1:22" ht="28.5" x14ac:dyDescent="0.45">
      <c r="A403" s="70">
        <v>4</v>
      </c>
      <c r="B403" s="71" t="s">
        <v>31</v>
      </c>
      <c r="C403" s="116">
        <v>12025</v>
      </c>
      <c r="D403" s="33" t="s">
        <v>32</v>
      </c>
      <c r="E403" s="32" t="s">
        <v>164</v>
      </c>
      <c r="F403" s="32" t="s">
        <v>144</v>
      </c>
      <c r="G403" s="32" t="s">
        <v>144</v>
      </c>
      <c r="H403" s="32" t="s">
        <v>144</v>
      </c>
      <c r="I403" s="32" t="s">
        <v>163</v>
      </c>
      <c r="J403" s="32" t="s">
        <v>144</v>
      </c>
      <c r="K403" s="32" t="s">
        <v>144</v>
      </c>
      <c r="L403" s="32" t="s">
        <v>144</v>
      </c>
      <c r="M403" s="32" t="s">
        <v>163</v>
      </c>
      <c r="N403" s="32" t="s">
        <v>144</v>
      </c>
      <c r="O403" s="32" t="s">
        <v>144</v>
      </c>
      <c r="P403" s="32" t="s">
        <v>144</v>
      </c>
      <c r="Q403" s="34"/>
      <c r="R403" s="17">
        <f t="array" ref="R403">SUMPRODUCT(IFERROR(SEARCH(R$6,$E403:$P403),0),IFERROR(--MID($E403:$P403,SEARCH("/",$E403:$P403)+1,5),0))</f>
        <v>54</v>
      </c>
      <c r="S403" s="17">
        <f t="array" ref="S403">SUMPRODUCT(IFERROR(--MID($E403:$P403,SEARCH("/",$E403:$P403)+1,5),0))-$R403</f>
        <v>48</v>
      </c>
      <c r="T403" s="35"/>
      <c r="U403" s="36">
        <v>102</v>
      </c>
      <c r="V403" s="37"/>
    </row>
    <row r="404" spans="1:22" ht="28.5" x14ac:dyDescent="0.45">
      <c r="A404" s="70"/>
      <c r="B404" s="71"/>
      <c r="C404" s="116"/>
      <c r="D404" s="33" t="s">
        <v>33</v>
      </c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4"/>
      <c r="R404" s="17">
        <f t="array" ref="R404">SUMPRODUCT(IFERROR(SEARCH(R$6,$E404:$P404),0),IFERROR(--MID($E404:$P404,SEARCH("/",$E404:$P404)+1,5),0))</f>
        <v>0</v>
      </c>
      <c r="S404" s="17">
        <f t="array" ref="S404">SUMPRODUCT(IFERROR(--MID($E404:$P404,SEARCH("/",$E404:$P404)+1,5),0))-$R404</f>
        <v>0</v>
      </c>
      <c r="T404" s="35"/>
      <c r="U404" s="36"/>
      <c r="V404" s="37"/>
    </row>
    <row r="405" spans="1:22" ht="28.5" x14ac:dyDescent="0.45">
      <c r="A405" s="70">
        <v>5</v>
      </c>
      <c r="B405" s="71" t="s">
        <v>31</v>
      </c>
      <c r="C405" s="116">
        <v>410993</v>
      </c>
      <c r="D405" s="33" t="s">
        <v>32</v>
      </c>
      <c r="E405" s="33" t="s">
        <v>144</v>
      </c>
      <c r="F405" s="33" t="s">
        <v>144</v>
      </c>
      <c r="G405" s="33" t="s">
        <v>144</v>
      </c>
      <c r="H405" s="32" t="s">
        <v>163</v>
      </c>
      <c r="I405" s="33" t="s">
        <v>144</v>
      </c>
      <c r="J405" s="33" t="s">
        <v>144</v>
      </c>
      <c r="K405" s="33" t="s">
        <v>144</v>
      </c>
      <c r="L405" s="32" t="s">
        <v>163</v>
      </c>
      <c r="M405" s="33" t="s">
        <v>144</v>
      </c>
      <c r="N405" s="33" t="s">
        <v>144</v>
      </c>
      <c r="O405" s="33" t="s">
        <v>144</v>
      </c>
      <c r="P405" s="34" t="s">
        <v>163</v>
      </c>
      <c r="Q405" s="34"/>
      <c r="R405" s="17">
        <f t="array" ref="R405">SUMPRODUCT(IFERROR(SEARCH(R$6,$E405:$P405),0),IFERROR(--MID($E405:$P405,SEARCH("/",$E405:$P405)+1,5),0))</f>
        <v>54</v>
      </c>
      <c r="S405" s="17">
        <f t="array" ref="S405">SUMPRODUCT(IFERROR(--MID($E405:$P405,SEARCH("/",$E405:$P405)+1,5),0))-$R405</f>
        <v>48</v>
      </c>
      <c r="T405" s="35"/>
      <c r="U405" s="36">
        <v>102</v>
      </c>
      <c r="V405" s="37"/>
    </row>
    <row r="406" spans="1:22" ht="28.5" x14ac:dyDescent="0.45">
      <c r="A406" s="70"/>
      <c r="B406" s="71"/>
      <c r="C406" s="116"/>
      <c r="D406" s="33" t="s">
        <v>33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4"/>
      <c r="R406" s="17">
        <f t="array" ref="R406">SUMPRODUCT(IFERROR(SEARCH(R$6,$E406:$P406),0),IFERROR(--MID($E406:$P406,SEARCH("/",$E406:$P406)+1,5),0))</f>
        <v>0</v>
      </c>
      <c r="S406" s="17">
        <f t="array" ref="S406">SUMPRODUCT(IFERROR(--MID($E406:$P406,SEARCH("/",$E406:$P406)+1,5),0))-$R406</f>
        <v>0</v>
      </c>
      <c r="T406" s="35"/>
      <c r="U406" s="36"/>
      <c r="V406" s="37"/>
    </row>
    <row r="407" spans="1:22" ht="28.5" x14ac:dyDescent="0.45">
      <c r="A407" s="70">
        <v>6</v>
      </c>
      <c r="B407" s="71" t="s">
        <v>31</v>
      </c>
      <c r="C407" s="116">
        <v>410994</v>
      </c>
      <c r="D407" s="33" t="s">
        <v>32</v>
      </c>
      <c r="E407" s="32" t="s">
        <v>144</v>
      </c>
      <c r="F407" s="32" t="s">
        <v>144</v>
      </c>
      <c r="G407" s="32" t="s">
        <v>163</v>
      </c>
      <c r="H407" s="32" t="s">
        <v>144</v>
      </c>
      <c r="I407" s="32" t="s">
        <v>144</v>
      </c>
      <c r="J407" s="32" t="s">
        <v>144</v>
      </c>
      <c r="K407" s="32" t="s">
        <v>163</v>
      </c>
      <c r="L407" s="32" t="s">
        <v>144</v>
      </c>
      <c r="M407" s="32" t="s">
        <v>144</v>
      </c>
      <c r="N407" s="32" t="s">
        <v>144</v>
      </c>
      <c r="O407" s="32" t="s">
        <v>163</v>
      </c>
      <c r="P407" s="32" t="s">
        <v>144</v>
      </c>
      <c r="Q407" s="34"/>
      <c r="R407" s="17">
        <f t="array" ref="R407">SUMPRODUCT(IFERROR(SEARCH(R$6,$E407:$P407),0),IFERROR(--MID($E407:$P407,SEARCH("/",$E407:$P407)+1,5),0))</f>
        <v>54</v>
      </c>
      <c r="S407" s="17">
        <f t="array" ref="S407">SUMPRODUCT(IFERROR(--MID($E407:$P407,SEARCH("/",$E407:$P407)+1,5),0))-$R407</f>
        <v>48</v>
      </c>
      <c r="T407" s="35"/>
      <c r="U407" s="36">
        <v>102</v>
      </c>
      <c r="V407" s="37"/>
    </row>
    <row r="408" spans="1:22" ht="28.5" x14ac:dyDescent="0.45">
      <c r="A408" s="70"/>
      <c r="B408" s="71"/>
      <c r="C408" s="116"/>
      <c r="D408" s="33" t="s">
        <v>33</v>
      </c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4"/>
      <c r="R408" s="17">
        <f t="array" ref="R408">SUMPRODUCT(IFERROR(SEARCH(R$6,$E408:$P408),0),IFERROR(--MID($E408:$P408,SEARCH("/",$E408:$P408)+1,5),0))</f>
        <v>0</v>
      </c>
      <c r="S408" s="17">
        <f t="array" ref="S408">SUMPRODUCT(IFERROR(--MID($E408:$P408,SEARCH("/",$E408:$P408)+1,5),0))-$R408</f>
        <v>0</v>
      </c>
      <c r="T408" s="35"/>
      <c r="U408" s="36"/>
      <c r="V408" s="37"/>
    </row>
    <row r="409" spans="1:22" ht="28.5" x14ac:dyDescent="0.45">
      <c r="A409" s="70">
        <v>7</v>
      </c>
      <c r="B409" s="71" t="s">
        <v>31</v>
      </c>
      <c r="C409" s="116">
        <v>411126</v>
      </c>
      <c r="D409" s="33" t="s">
        <v>32</v>
      </c>
      <c r="E409" s="32" t="s">
        <v>144</v>
      </c>
      <c r="F409" s="32" t="s">
        <v>163</v>
      </c>
      <c r="G409" s="32" t="s">
        <v>144</v>
      </c>
      <c r="H409" s="32" t="s">
        <v>144</v>
      </c>
      <c r="I409" s="32" t="s">
        <v>144</v>
      </c>
      <c r="J409" s="32" t="s">
        <v>163</v>
      </c>
      <c r="K409" s="32" t="s">
        <v>144</v>
      </c>
      <c r="L409" s="32" t="s">
        <v>144</v>
      </c>
      <c r="M409" s="32" t="s">
        <v>144</v>
      </c>
      <c r="N409" s="32" t="s">
        <v>163</v>
      </c>
      <c r="O409" s="32" t="s">
        <v>144</v>
      </c>
      <c r="P409" s="32" t="s">
        <v>144</v>
      </c>
      <c r="Q409" s="34"/>
      <c r="R409" s="17">
        <f t="array" ref="R409">SUMPRODUCT(IFERROR(SEARCH(R$6,$E409:$P409),0),IFERROR(--MID($E409:$P409,SEARCH("/",$E409:$P409)+1,5),0))</f>
        <v>54</v>
      </c>
      <c r="S409" s="17">
        <f t="array" ref="S409">SUMPRODUCT(IFERROR(--MID($E409:$P409,SEARCH("/",$E409:$P409)+1,5),0))-$R409</f>
        <v>48</v>
      </c>
      <c r="T409" s="35"/>
      <c r="U409" s="36">
        <v>102</v>
      </c>
      <c r="V409" s="37"/>
    </row>
    <row r="410" spans="1:22" ht="28.5" x14ac:dyDescent="0.45">
      <c r="A410" s="70"/>
      <c r="B410" s="71"/>
      <c r="C410" s="116"/>
      <c r="D410" s="33" t="s">
        <v>33</v>
      </c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4"/>
      <c r="R410" s="17">
        <f t="array" ref="R410">SUMPRODUCT(IFERROR(SEARCH(R$6,$E410:$P410),0),IFERROR(--MID($E410:$P410,SEARCH("/",$E410:$P410)+1,5),0))</f>
        <v>0</v>
      </c>
      <c r="S410" s="17">
        <f t="array" ref="S410">SUMPRODUCT(IFERROR(--MID($E410:$P410,SEARCH("/",$E410:$P410)+1,5),0))-$R410</f>
        <v>0</v>
      </c>
      <c r="T410" s="35"/>
      <c r="U410" s="36"/>
      <c r="V410" s="37"/>
    </row>
    <row r="411" spans="1:22" ht="28.5" x14ac:dyDescent="0.45">
      <c r="A411" s="70">
        <v>8</v>
      </c>
      <c r="B411" s="71" t="s">
        <v>31</v>
      </c>
      <c r="C411" s="116">
        <v>12003</v>
      </c>
      <c r="D411" s="33" t="s">
        <v>32</v>
      </c>
      <c r="E411" s="32" t="s">
        <v>164</v>
      </c>
      <c r="F411" s="32" t="s">
        <v>144</v>
      </c>
      <c r="G411" s="32" t="s">
        <v>144</v>
      </c>
      <c r="H411" s="32" t="s">
        <v>144</v>
      </c>
      <c r="I411" s="32" t="s">
        <v>163</v>
      </c>
      <c r="J411" s="32" t="s">
        <v>144</v>
      </c>
      <c r="K411" s="32" t="s">
        <v>144</v>
      </c>
      <c r="L411" s="32" t="s">
        <v>144</v>
      </c>
      <c r="M411" s="32" t="s">
        <v>163</v>
      </c>
      <c r="N411" s="32" t="s">
        <v>144</v>
      </c>
      <c r="O411" s="32" t="s">
        <v>144</v>
      </c>
      <c r="P411" s="32" t="s">
        <v>144</v>
      </c>
      <c r="Q411" s="34"/>
      <c r="R411" s="17">
        <f t="array" ref="R411">SUMPRODUCT(IFERROR(SEARCH(R$6,$E411:$P411),0),IFERROR(--MID($E411:$P411,SEARCH("/",$E411:$P411)+1,5),0))</f>
        <v>54</v>
      </c>
      <c r="S411" s="17">
        <f t="array" ref="S411">SUMPRODUCT(IFERROR(--MID($E411:$P411,SEARCH("/",$E411:$P411)+1,5),0))-$R411</f>
        <v>48</v>
      </c>
      <c r="T411" s="35"/>
      <c r="U411" s="36">
        <v>102</v>
      </c>
      <c r="V411" s="37"/>
    </row>
    <row r="412" spans="1:22" ht="28.5" x14ac:dyDescent="0.45">
      <c r="A412" s="70"/>
      <c r="B412" s="71"/>
      <c r="C412" s="116"/>
      <c r="D412" s="33" t="s">
        <v>33</v>
      </c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4"/>
      <c r="R412" s="17">
        <f t="array" ref="R412">SUMPRODUCT(IFERROR(SEARCH(R$6,$E412:$P412),0),IFERROR(--MID($E412:$P412,SEARCH("/",$E412:$P412)+1,5),0))</f>
        <v>0</v>
      </c>
      <c r="S412" s="17">
        <f t="array" ref="S412">SUMPRODUCT(IFERROR(--MID($E412:$P412,SEARCH("/",$E412:$P412)+1,5),0))-$R412</f>
        <v>0</v>
      </c>
      <c r="T412" s="35"/>
      <c r="U412" s="36"/>
      <c r="V412" s="37"/>
    </row>
    <row r="413" spans="1:22" ht="28.5" x14ac:dyDescent="0.45">
      <c r="A413" s="70">
        <v>9</v>
      </c>
      <c r="B413" s="71" t="s">
        <v>31</v>
      </c>
      <c r="C413" s="116">
        <v>12006</v>
      </c>
      <c r="D413" s="33" t="s">
        <v>32</v>
      </c>
      <c r="E413" s="33" t="s">
        <v>144</v>
      </c>
      <c r="F413" s="33" t="s">
        <v>144</v>
      </c>
      <c r="G413" s="33" t="s">
        <v>144</v>
      </c>
      <c r="H413" s="32" t="s">
        <v>163</v>
      </c>
      <c r="I413" s="33" t="s">
        <v>144</v>
      </c>
      <c r="J413" s="33" t="s">
        <v>144</v>
      </c>
      <c r="K413" s="33" t="s">
        <v>144</v>
      </c>
      <c r="L413" s="32" t="s">
        <v>163</v>
      </c>
      <c r="M413" s="33" t="s">
        <v>144</v>
      </c>
      <c r="N413" s="33" t="s">
        <v>144</v>
      </c>
      <c r="O413" s="33" t="s">
        <v>144</v>
      </c>
      <c r="P413" s="34" t="s">
        <v>163</v>
      </c>
      <c r="Q413" s="34"/>
      <c r="R413" s="17">
        <f t="array" ref="R413">SUMPRODUCT(IFERROR(SEARCH(R$6,$E413:$P413),0),IFERROR(--MID($E413:$P413,SEARCH("/",$E413:$P413)+1,5),0))</f>
        <v>54</v>
      </c>
      <c r="S413" s="17">
        <f t="array" ref="S413">SUMPRODUCT(IFERROR(--MID($E413:$P413,SEARCH("/",$E413:$P413)+1,5),0))-$R413</f>
        <v>48</v>
      </c>
      <c r="T413" s="35"/>
      <c r="U413" s="36">
        <v>102</v>
      </c>
      <c r="V413" s="37"/>
    </row>
    <row r="414" spans="1:22" ht="28.5" x14ac:dyDescent="0.45">
      <c r="A414" s="70"/>
      <c r="B414" s="71"/>
      <c r="C414" s="116"/>
      <c r="D414" s="33" t="s">
        <v>33</v>
      </c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4"/>
      <c r="R414" s="17">
        <f t="array" ref="R414">SUMPRODUCT(IFERROR(SEARCH(R$6,$E414:$P414),0),IFERROR(--MID($E414:$P414,SEARCH("/",$E414:$P414)+1,5),0))</f>
        <v>0</v>
      </c>
      <c r="S414" s="17">
        <f t="array" ref="S414">SUMPRODUCT(IFERROR(--MID($E414:$P414,SEARCH("/",$E414:$P414)+1,5),0))-$R414</f>
        <v>0</v>
      </c>
      <c r="T414" s="35"/>
      <c r="U414" s="36"/>
      <c r="V414" s="37"/>
    </row>
    <row r="415" spans="1:22" ht="28.5" x14ac:dyDescent="0.45">
      <c r="A415" s="70">
        <v>10</v>
      </c>
      <c r="B415" s="71" t="s">
        <v>31</v>
      </c>
      <c r="C415" s="116">
        <v>12007</v>
      </c>
      <c r="D415" s="33" t="s">
        <v>32</v>
      </c>
      <c r="E415" s="32" t="s">
        <v>144</v>
      </c>
      <c r="F415" s="32" t="s">
        <v>144</v>
      </c>
      <c r="G415" s="32" t="s">
        <v>163</v>
      </c>
      <c r="H415" s="32" t="s">
        <v>144</v>
      </c>
      <c r="I415" s="32" t="s">
        <v>144</v>
      </c>
      <c r="J415" s="32" t="s">
        <v>144</v>
      </c>
      <c r="K415" s="32" t="s">
        <v>163</v>
      </c>
      <c r="L415" s="32" t="s">
        <v>144</v>
      </c>
      <c r="M415" s="32" t="s">
        <v>144</v>
      </c>
      <c r="N415" s="32" t="s">
        <v>144</v>
      </c>
      <c r="O415" s="32" t="s">
        <v>163</v>
      </c>
      <c r="P415" s="32" t="s">
        <v>144</v>
      </c>
      <c r="Q415" s="34"/>
      <c r="R415" s="17">
        <f t="array" ref="R415">SUMPRODUCT(IFERROR(SEARCH(R$6,$E415:$P415),0),IFERROR(--MID($E415:$P415,SEARCH("/",$E415:$P415)+1,5),0))</f>
        <v>54</v>
      </c>
      <c r="S415" s="17">
        <f t="array" ref="S415">SUMPRODUCT(IFERROR(--MID($E415:$P415,SEARCH("/",$E415:$P415)+1,5),0))-$R415</f>
        <v>48</v>
      </c>
      <c r="T415" s="35"/>
      <c r="U415" s="36">
        <v>102</v>
      </c>
      <c r="V415" s="37"/>
    </row>
    <row r="416" spans="1:22" ht="28.5" x14ac:dyDescent="0.45">
      <c r="A416" s="70"/>
      <c r="B416" s="71"/>
      <c r="C416" s="116"/>
      <c r="D416" s="33" t="s">
        <v>33</v>
      </c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4"/>
      <c r="R416" s="17">
        <f t="array" ref="R416">SUMPRODUCT(IFERROR(SEARCH(R$6,$E416:$P416),0),IFERROR(--MID($E416:$P416,SEARCH("/",$E416:$P416)+1,5),0))</f>
        <v>0</v>
      </c>
      <c r="S416" s="17">
        <f t="array" ref="S416">SUMPRODUCT(IFERROR(--MID($E416:$P416,SEARCH("/",$E416:$P416)+1,5),0))-$R416</f>
        <v>0</v>
      </c>
      <c r="T416" s="35"/>
      <c r="U416" s="36"/>
      <c r="V416" s="37"/>
    </row>
    <row r="417" spans="1:22" ht="28.5" x14ac:dyDescent="0.45">
      <c r="A417" s="70">
        <v>11</v>
      </c>
      <c r="B417" s="71" t="s">
        <v>31</v>
      </c>
      <c r="C417" s="116">
        <v>12024</v>
      </c>
      <c r="D417" s="33" t="s">
        <v>32</v>
      </c>
      <c r="E417" s="32" t="s">
        <v>144</v>
      </c>
      <c r="F417" s="32" t="s">
        <v>163</v>
      </c>
      <c r="G417" s="32" t="s">
        <v>144</v>
      </c>
      <c r="H417" s="32" t="s">
        <v>144</v>
      </c>
      <c r="I417" s="32" t="s">
        <v>144</v>
      </c>
      <c r="J417" s="32" t="s">
        <v>163</v>
      </c>
      <c r="K417" s="32" t="s">
        <v>144</v>
      </c>
      <c r="L417" s="32" t="s">
        <v>144</v>
      </c>
      <c r="M417" s="32" t="s">
        <v>144</v>
      </c>
      <c r="N417" s="32" t="s">
        <v>163</v>
      </c>
      <c r="O417" s="32" t="s">
        <v>144</v>
      </c>
      <c r="P417" s="32" t="s">
        <v>144</v>
      </c>
      <c r="Q417" s="34"/>
      <c r="R417" s="17">
        <f t="array" ref="R417">SUMPRODUCT(IFERROR(SEARCH(R$6,$E417:$P417),0),IFERROR(--MID($E417:$P417,SEARCH("/",$E417:$P417)+1,5),0))</f>
        <v>54</v>
      </c>
      <c r="S417" s="17">
        <f t="array" ref="S417">SUMPRODUCT(IFERROR(--MID($E417:$P417,SEARCH("/",$E417:$P417)+1,5),0))-$R417</f>
        <v>48</v>
      </c>
      <c r="T417" s="35"/>
      <c r="U417" s="36">
        <v>102</v>
      </c>
      <c r="V417" s="37"/>
    </row>
    <row r="418" spans="1:22" ht="28.5" x14ac:dyDescent="0.45">
      <c r="A418" s="70"/>
      <c r="B418" s="71"/>
      <c r="C418" s="116"/>
      <c r="D418" s="33" t="s">
        <v>33</v>
      </c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4"/>
      <c r="R418" s="17">
        <f t="array" ref="R418">SUMPRODUCT(IFERROR(SEARCH(R$6,$E418:$P418),0),IFERROR(--MID($E418:$P418,SEARCH("/",$E418:$P418)+1,5),0))</f>
        <v>0</v>
      </c>
      <c r="S418" s="17">
        <f t="array" ref="S418">SUMPRODUCT(IFERROR(--MID($E418:$P418,SEARCH("/",$E418:$P418)+1,5),0))-$R418</f>
        <v>0</v>
      </c>
      <c r="T418" s="35"/>
      <c r="U418" s="36"/>
      <c r="V418" s="37"/>
    </row>
    <row r="419" spans="1:22" ht="28.5" x14ac:dyDescent="0.45">
      <c r="A419" s="70">
        <v>12</v>
      </c>
      <c r="B419" s="71" t="s">
        <v>41</v>
      </c>
      <c r="C419" s="116">
        <v>10147</v>
      </c>
      <c r="D419" s="33" t="s">
        <v>32</v>
      </c>
      <c r="E419" s="32" t="s">
        <v>151</v>
      </c>
      <c r="F419" s="32" t="s">
        <v>151</v>
      </c>
      <c r="G419" s="32" t="s">
        <v>151</v>
      </c>
      <c r="H419" s="32" t="s">
        <v>145</v>
      </c>
      <c r="I419" s="32" t="s">
        <v>151</v>
      </c>
      <c r="J419" s="32" t="s">
        <v>151</v>
      </c>
      <c r="K419" s="32" t="s">
        <v>151</v>
      </c>
      <c r="L419" s="32" t="s">
        <v>145</v>
      </c>
      <c r="M419" s="32" t="s">
        <v>151</v>
      </c>
      <c r="N419" s="32" t="s">
        <v>151</v>
      </c>
      <c r="O419" s="32" t="s">
        <v>151</v>
      </c>
      <c r="P419" s="32" t="s">
        <v>145</v>
      </c>
      <c r="Q419" s="34"/>
      <c r="R419" s="17">
        <f t="array" ref="R419">SUMPRODUCT(IFERROR(SEARCH(R$6,$E419:$P419),0),IFERROR(--MID($E419:$P419,SEARCH("/",$E419:$P419)+1,5),0))</f>
        <v>18</v>
      </c>
      <c r="S419" s="17">
        <f t="array" ref="S419">SUMPRODUCT(IFERROR(--MID($E419:$P419,SEARCH("/",$E419:$P419)+1,5),0))-$R419</f>
        <v>36</v>
      </c>
      <c r="T419" s="35"/>
      <c r="U419" s="36">
        <v>54</v>
      </c>
      <c r="V419" s="37"/>
    </row>
    <row r="420" spans="1:22" ht="28.5" x14ac:dyDescent="0.45">
      <c r="A420" s="70"/>
      <c r="B420" s="71"/>
      <c r="C420" s="116"/>
      <c r="D420" s="33" t="s">
        <v>33</v>
      </c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4"/>
      <c r="R420" s="17">
        <f t="array" ref="R420">SUMPRODUCT(IFERROR(SEARCH(R$6,$E420:$P420),0),IFERROR(--MID($E420:$P420,SEARCH("/",$E420:$P420)+1,5),0))</f>
        <v>0</v>
      </c>
      <c r="S420" s="17">
        <f t="array" ref="S420">SUMPRODUCT(IFERROR(--MID($E420:$P420,SEARCH("/",$E420:$P420)+1,5),0))-$R420</f>
        <v>0</v>
      </c>
      <c r="T420" s="35"/>
      <c r="U420" s="36"/>
      <c r="V420" s="37"/>
    </row>
    <row r="421" spans="1:22" ht="28.5" x14ac:dyDescent="0.45">
      <c r="A421" s="70">
        <v>13</v>
      </c>
      <c r="B421" s="71" t="s">
        <v>41</v>
      </c>
      <c r="C421" s="116">
        <v>10148</v>
      </c>
      <c r="D421" s="33" t="s">
        <v>32</v>
      </c>
      <c r="E421" s="32" t="s">
        <v>151</v>
      </c>
      <c r="F421" s="32" t="s">
        <v>151</v>
      </c>
      <c r="G421" s="32" t="s">
        <v>145</v>
      </c>
      <c r="H421" s="32" t="s">
        <v>151</v>
      </c>
      <c r="I421" s="32" t="s">
        <v>151</v>
      </c>
      <c r="J421" s="32" t="s">
        <v>151</v>
      </c>
      <c r="K421" s="32" t="s">
        <v>145</v>
      </c>
      <c r="L421" s="32" t="s">
        <v>151</v>
      </c>
      <c r="M421" s="32" t="s">
        <v>151</v>
      </c>
      <c r="N421" s="32" t="s">
        <v>151</v>
      </c>
      <c r="O421" s="32" t="s">
        <v>145</v>
      </c>
      <c r="P421" s="32" t="s">
        <v>151</v>
      </c>
      <c r="Q421" s="34"/>
      <c r="R421" s="17">
        <f t="array" ref="R421">SUMPRODUCT(IFERROR(SEARCH(R$6,$E421:$P421),0),IFERROR(--MID($E421:$P421,SEARCH("/",$E421:$P421)+1,5),0))</f>
        <v>18</v>
      </c>
      <c r="S421" s="17">
        <f t="array" ref="S421">SUMPRODUCT(IFERROR(--MID($E421:$P421,SEARCH("/",$E421:$P421)+1,5),0))-$R421</f>
        <v>36</v>
      </c>
      <c r="T421" s="35"/>
      <c r="U421" s="36">
        <v>54</v>
      </c>
      <c r="V421" s="37"/>
    </row>
    <row r="422" spans="1:22" ht="28.5" x14ac:dyDescent="0.45">
      <c r="A422" s="70"/>
      <c r="B422" s="71"/>
      <c r="C422" s="116"/>
      <c r="D422" s="33" t="s">
        <v>33</v>
      </c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4"/>
      <c r="R422" s="17">
        <f t="array" ref="R422">SUMPRODUCT(IFERROR(SEARCH(R$6,$E422:$P422),0),IFERROR(--MID($E422:$P422,SEARCH("/",$E422:$P422)+1,5),0))</f>
        <v>0</v>
      </c>
      <c r="S422" s="17">
        <f t="array" ref="S422">SUMPRODUCT(IFERROR(--MID($E422:$P422,SEARCH("/",$E422:$P422)+1,5),0))-$R422</f>
        <v>0</v>
      </c>
      <c r="T422" s="35"/>
      <c r="U422" s="36"/>
      <c r="V422" s="37"/>
    </row>
    <row r="423" spans="1:22" ht="28.5" x14ac:dyDescent="0.45">
      <c r="A423" s="70">
        <v>14</v>
      </c>
      <c r="B423" s="71" t="s">
        <v>34</v>
      </c>
      <c r="C423" s="116">
        <v>10250</v>
      </c>
      <c r="D423" s="33" t="s">
        <v>32</v>
      </c>
      <c r="E423" s="32" t="s">
        <v>145</v>
      </c>
      <c r="F423" s="32" t="s">
        <v>151</v>
      </c>
      <c r="G423" s="32" t="s">
        <v>151</v>
      </c>
      <c r="H423" s="32" t="s">
        <v>151</v>
      </c>
      <c r="I423" s="32" t="s">
        <v>145</v>
      </c>
      <c r="J423" s="32" t="s">
        <v>151</v>
      </c>
      <c r="K423" s="32" t="s">
        <v>151</v>
      </c>
      <c r="L423" s="32" t="s">
        <v>151</v>
      </c>
      <c r="M423" s="32" t="s">
        <v>145</v>
      </c>
      <c r="N423" s="32" t="s">
        <v>151</v>
      </c>
      <c r="O423" s="32" t="s">
        <v>151</v>
      </c>
      <c r="P423" s="32" t="s">
        <v>151</v>
      </c>
      <c r="Q423" s="34"/>
      <c r="R423" s="17">
        <f t="array" ref="R423">SUMPRODUCT(IFERROR(SEARCH(R$6,$E423:$P423),0),IFERROR(--MID($E423:$P423,SEARCH("/",$E423:$P423)+1,5),0))</f>
        <v>18</v>
      </c>
      <c r="S423" s="17">
        <f t="array" ref="S423">SUMPRODUCT(IFERROR(--MID($E423:$P423,SEARCH("/",$E423:$P423)+1,5),0))-$R423</f>
        <v>36</v>
      </c>
      <c r="T423" s="35"/>
      <c r="U423" s="36">
        <v>54</v>
      </c>
      <c r="V423" s="37"/>
    </row>
    <row r="424" spans="1:22" ht="28.5" x14ac:dyDescent="0.45">
      <c r="A424" s="70"/>
      <c r="B424" s="71"/>
      <c r="C424" s="116"/>
      <c r="D424" s="33" t="s">
        <v>33</v>
      </c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4"/>
      <c r="R424" s="17">
        <f t="array" ref="R424">SUMPRODUCT(IFERROR(SEARCH(R$6,$E424:$P424),0),IFERROR(--MID($E424:$P424,SEARCH("/",$E424:$P424)+1,5),0))</f>
        <v>0</v>
      </c>
      <c r="S424" s="17">
        <f t="array" ref="S424">SUMPRODUCT(IFERROR(--MID($E424:$P424,SEARCH("/",$E424:$P424)+1,5),0))-$R424</f>
        <v>0</v>
      </c>
      <c r="T424" s="35"/>
      <c r="U424" s="36"/>
      <c r="V424" s="37"/>
    </row>
    <row r="425" spans="1:22" ht="28.5" x14ac:dyDescent="0.45">
      <c r="A425" s="70">
        <v>15</v>
      </c>
      <c r="B425" s="71" t="s">
        <v>41</v>
      </c>
      <c r="C425" s="116">
        <v>10195</v>
      </c>
      <c r="D425" s="33" t="s">
        <v>32</v>
      </c>
      <c r="E425" s="32" t="s">
        <v>145</v>
      </c>
      <c r="F425" s="32" t="s">
        <v>151</v>
      </c>
      <c r="G425" s="32" t="s">
        <v>151</v>
      </c>
      <c r="H425" s="32" t="s">
        <v>151</v>
      </c>
      <c r="I425" s="32" t="s">
        <v>145</v>
      </c>
      <c r="J425" s="32" t="s">
        <v>151</v>
      </c>
      <c r="K425" s="32" t="s">
        <v>151</v>
      </c>
      <c r="L425" s="32" t="s">
        <v>151</v>
      </c>
      <c r="M425" s="32" t="s">
        <v>145</v>
      </c>
      <c r="N425" s="32" t="s">
        <v>151</v>
      </c>
      <c r="O425" s="32" t="s">
        <v>151</v>
      </c>
      <c r="P425" s="32" t="s">
        <v>151</v>
      </c>
      <c r="Q425" s="34"/>
      <c r="R425" s="17">
        <f t="array" ref="R425">SUMPRODUCT(IFERROR(SEARCH(R$6,$E425:$P425),0),IFERROR(--MID($E425:$P425,SEARCH("/",$E425:$P425)+1,5),0))</f>
        <v>18</v>
      </c>
      <c r="S425" s="17">
        <f t="array" ref="S425">SUMPRODUCT(IFERROR(--MID($E425:$P425,SEARCH("/",$E425:$P425)+1,5),0))-$R425</f>
        <v>36</v>
      </c>
      <c r="T425" s="35"/>
      <c r="U425" s="36">
        <v>54</v>
      </c>
      <c r="V425" s="37"/>
    </row>
    <row r="426" spans="1:22" ht="28.5" x14ac:dyDescent="0.45">
      <c r="A426" s="70"/>
      <c r="B426" s="71"/>
      <c r="C426" s="116"/>
      <c r="D426" s="33" t="s">
        <v>33</v>
      </c>
      <c r="E426" s="33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4"/>
      <c r="R426" s="17">
        <f t="array" ref="R426">SUMPRODUCT(IFERROR(SEARCH(R$6,$E426:$P426),0),IFERROR(--MID($E426:$P426,SEARCH("/",$E426:$P426)+1,5),0))</f>
        <v>0</v>
      </c>
      <c r="S426" s="17">
        <f t="array" ref="S426">SUMPRODUCT(IFERROR(--MID($E426:$P426,SEARCH("/",$E426:$P426)+1,5),0))-$R426</f>
        <v>0</v>
      </c>
      <c r="T426" s="35"/>
      <c r="U426" s="36"/>
      <c r="V426" s="37"/>
    </row>
    <row r="427" spans="1:22" ht="28.5" x14ac:dyDescent="0.45">
      <c r="A427" s="70">
        <v>16</v>
      </c>
      <c r="B427" s="71" t="s">
        <v>41</v>
      </c>
      <c r="C427" s="116">
        <v>10211</v>
      </c>
      <c r="D427" s="33" t="s">
        <v>32</v>
      </c>
      <c r="E427" s="32" t="s">
        <v>151</v>
      </c>
      <c r="F427" s="32" t="s">
        <v>145</v>
      </c>
      <c r="G427" s="32" t="s">
        <v>151</v>
      </c>
      <c r="H427" s="32" t="s">
        <v>151</v>
      </c>
      <c r="I427" s="32" t="s">
        <v>151</v>
      </c>
      <c r="J427" s="32" t="s">
        <v>145</v>
      </c>
      <c r="K427" s="32" t="s">
        <v>151</v>
      </c>
      <c r="L427" s="32" t="s">
        <v>151</v>
      </c>
      <c r="M427" s="32" t="s">
        <v>151</v>
      </c>
      <c r="N427" s="32" t="s">
        <v>145</v>
      </c>
      <c r="O427" s="32" t="s">
        <v>151</v>
      </c>
      <c r="P427" s="32" t="s">
        <v>151</v>
      </c>
      <c r="Q427" s="34"/>
      <c r="R427" s="17">
        <f t="array" ref="R427">SUMPRODUCT(IFERROR(SEARCH(R$6,$E427:$P427),0),IFERROR(--MID($E427:$P427,SEARCH("/",$E427:$P427)+1,5),0))</f>
        <v>18</v>
      </c>
      <c r="S427" s="17">
        <f t="array" ref="S427">SUMPRODUCT(IFERROR(--MID($E427:$P427,SEARCH("/",$E427:$P427)+1,5),0))-$R427</f>
        <v>36</v>
      </c>
      <c r="T427" s="35"/>
      <c r="U427" s="36">
        <v>72</v>
      </c>
      <c r="V427" s="37"/>
    </row>
    <row r="428" spans="1:22" ht="28.5" x14ac:dyDescent="0.45">
      <c r="A428" s="70"/>
      <c r="B428" s="71"/>
      <c r="C428" s="116"/>
      <c r="D428" s="33" t="s">
        <v>33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4"/>
      <c r="R428" s="17">
        <f t="array" ref="R428">SUMPRODUCT(IFERROR(SEARCH(R$6,$E428:$P428),0),IFERROR(--MID($E428:$P428,SEARCH("/",$E428:$P428)+1,5),0))</f>
        <v>0</v>
      </c>
      <c r="S428" s="17">
        <f t="array" ref="S428">SUMPRODUCT(IFERROR(--MID($E428:$P428,SEARCH("/",$E428:$P428)+1,5),0))-$R428</f>
        <v>0</v>
      </c>
      <c r="T428" s="35"/>
      <c r="U428" s="36"/>
      <c r="V428" s="37"/>
    </row>
    <row r="429" spans="1:22" ht="28.5" x14ac:dyDescent="0.45">
      <c r="A429" s="70">
        <v>17</v>
      </c>
      <c r="B429" s="71" t="s">
        <v>34</v>
      </c>
      <c r="C429" s="116">
        <v>10194</v>
      </c>
      <c r="D429" s="33" t="s">
        <v>32</v>
      </c>
      <c r="E429" s="32" t="s">
        <v>151</v>
      </c>
      <c r="F429" s="32" t="s">
        <v>151</v>
      </c>
      <c r="G429" s="32" t="s">
        <v>151</v>
      </c>
      <c r="H429" s="32" t="s">
        <v>145</v>
      </c>
      <c r="I429" s="32" t="s">
        <v>151</v>
      </c>
      <c r="J429" s="32" t="s">
        <v>151</v>
      </c>
      <c r="K429" s="32" t="s">
        <v>151</v>
      </c>
      <c r="L429" s="32" t="s">
        <v>145</v>
      </c>
      <c r="M429" s="32" t="s">
        <v>151</v>
      </c>
      <c r="N429" s="32" t="s">
        <v>151</v>
      </c>
      <c r="O429" s="32" t="s">
        <v>151</v>
      </c>
      <c r="P429" s="32" t="s">
        <v>145</v>
      </c>
      <c r="Q429" s="34"/>
      <c r="R429" s="17">
        <f t="array" ref="R429">SUMPRODUCT(IFERROR(SEARCH(R$6,$E429:$P429),0),IFERROR(--MID($E429:$P429,SEARCH("/",$E429:$P429)+1,5),0))</f>
        <v>18</v>
      </c>
      <c r="S429" s="17">
        <f t="array" ref="S429">SUMPRODUCT(IFERROR(--MID($E429:$P429,SEARCH("/",$E429:$P429)+1,5),0))-$R429</f>
        <v>36</v>
      </c>
      <c r="T429" s="35"/>
      <c r="U429" s="36">
        <v>54</v>
      </c>
      <c r="V429" s="37"/>
    </row>
    <row r="430" spans="1:22" ht="28.5" x14ac:dyDescent="0.45">
      <c r="A430" s="70"/>
      <c r="B430" s="71"/>
      <c r="C430" s="116"/>
      <c r="D430" s="33" t="s">
        <v>33</v>
      </c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4"/>
      <c r="R430" s="17">
        <f t="array" ref="R430">SUMPRODUCT(IFERROR(SEARCH(R$6,$E430:$P430),0),IFERROR(--MID($E430:$P430,SEARCH("/",$E430:$P430)+1,5),0))</f>
        <v>0</v>
      </c>
      <c r="S430" s="17">
        <f t="array" ref="S430">SUMPRODUCT(IFERROR(--MID($E430:$P430,SEARCH("/",$E430:$P430)+1,5),0))-$R430</f>
        <v>0</v>
      </c>
      <c r="T430" s="35"/>
      <c r="U430" s="36"/>
      <c r="V430" s="37"/>
    </row>
    <row r="431" spans="1:22" ht="28.5" x14ac:dyDescent="0.45">
      <c r="A431" s="70">
        <v>18</v>
      </c>
      <c r="B431" s="71" t="s">
        <v>35</v>
      </c>
      <c r="C431" s="116">
        <v>411524</v>
      </c>
      <c r="D431" s="33" t="s">
        <v>32</v>
      </c>
      <c r="E431" s="32" t="s">
        <v>151</v>
      </c>
      <c r="F431" s="32" t="s">
        <v>151</v>
      </c>
      <c r="G431" s="32" t="s">
        <v>145</v>
      </c>
      <c r="H431" s="32" t="s">
        <v>151</v>
      </c>
      <c r="I431" s="32" t="s">
        <v>151</v>
      </c>
      <c r="J431" s="32" t="s">
        <v>151</v>
      </c>
      <c r="K431" s="32" t="s">
        <v>145</v>
      </c>
      <c r="L431" s="32" t="s">
        <v>151</v>
      </c>
      <c r="M431" s="32" t="s">
        <v>151</v>
      </c>
      <c r="N431" s="32" t="s">
        <v>151</v>
      </c>
      <c r="O431" s="32" t="s">
        <v>145</v>
      </c>
      <c r="P431" s="32" t="s">
        <v>151</v>
      </c>
      <c r="Q431" s="34"/>
      <c r="R431" s="17">
        <f t="array" ref="R431">SUMPRODUCT(IFERROR(SEARCH(R$6,$E431:$P431),0),IFERROR(--MID($E431:$P431,SEARCH("/",$E431:$P431)+1,5),0))</f>
        <v>18</v>
      </c>
      <c r="S431" s="17">
        <f t="array" ref="S431">SUMPRODUCT(IFERROR(--MID($E431:$P431,SEARCH("/",$E431:$P431)+1,5),0))-$R431</f>
        <v>36</v>
      </c>
      <c r="T431" s="35"/>
      <c r="U431" s="36">
        <v>54</v>
      </c>
      <c r="V431" s="37"/>
    </row>
    <row r="432" spans="1:22" ht="28.5" x14ac:dyDescent="0.45">
      <c r="A432" s="70"/>
      <c r="B432" s="71"/>
      <c r="C432" s="116"/>
      <c r="D432" s="33" t="s">
        <v>33</v>
      </c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4"/>
      <c r="R432" s="17">
        <f t="array" ref="R432">SUMPRODUCT(IFERROR(SEARCH(R$6,$E432:$P432),0),IFERROR(--MID($E432:$P432,SEARCH("/",$E432:$P432)+1,5),0))</f>
        <v>0</v>
      </c>
      <c r="S432" s="17">
        <f t="array" ref="S432">SUMPRODUCT(IFERROR(--MID($E432:$P432,SEARCH("/",$E432:$P432)+1,5),0))-$R432</f>
        <v>0</v>
      </c>
      <c r="T432" s="35"/>
      <c r="U432" s="36"/>
      <c r="V432" s="37"/>
    </row>
    <row r="433" spans="1:22" ht="28.5" x14ac:dyDescent="0.45">
      <c r="A433" s="70">
        <v>19</v>
      </c>
      <c r="B433" s="71" t="s">
        <v>34</v>
      </c>
      <c r="C433" s="116">
        <v>411127</v>
      </c>
      <c r="D433" s="33" t="s">
        <v>32</v>
      </c>
      <c r="E433" s="32" t="s">
        <v>145</v>
      </c>
      <c r="F433" s="32" t="s">
        <v>151</v>
      </c>
      <c r="G433" s="32" t="s">
        <v>151</v>
      </c>
      <c r="H433" s="32" t="s">
        <v>151</v>
      </c>
      <c r="I433" s="32" t="s">
        <v>145</v>
      </c>
      <c r="J433" s="32" t="s">
        <v>151</v>
      </c>
      <c r="K433" s="32" t="s">
        <v>151</v>
      </c>
      <c r="L433" s="32" t="s">
        <v>151</v>
      </c>
      <c r="M433" s="32" t="s">
        <v>145</v>
      </c>
      <c r="N433" s="32" t="s">
        <v>151</v>
      </c>
      <c r="O433" s="32" t="s">
        <v>151</v>
      </c>
      <c r="P433" s="32" t="s">
        <v>151</v>
      </c>
      <c r="Q433" s="34"/>
      <c r="R433" s="17">
        <f t="array" ref="R433">SUMPRODUCT(IFERROR(SEARCH(R$6,$E433:$P433),0),IFERROR(--MID($E433:$P433,SEARCH("/",$E433:$P433)+1,5),0))</f>
        <v>18</v>
      </c>
      <c r="S433" s="17">
        <f t="array" ref="S433">SUMPRODUCT(IFERROR(--MID($E433:$P433,SEARCH("/",$E433:$P433)+1,5),0))-$R433</f>
        <v>36</v>
      </c>
      <c r="T433" s="35"/>
      <c r="U433" s="36">
        <v>54</v>
      </c>
      <c r="V433" s="37"/>
    </row>
    <row r="434" spans="1:22" ht="28.5" x14ac:dyDescent="0.45">
      <c r="A434" s="70"/>
      <c r="B434" s="71"/>
      <c r="C434" s="116"/>
      <c r="D434" s="33" t="s">
        <v>33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4"/>
      <c r="R434" s="17">
        <f t="array" ref="R434">SUMPRODUCT(IFERROR(SEARCH(R$6,$E434:$P434),0),IFERROR(--MID($E434:$P434,SEARCH("/",$E434:$P434)+1,5),0))</f>
        <v>0</v>
      </c>
      <c r="S434" s="17">
        <f t="array" ref="S434">SUMPRODUCT(IFERROR(--MID($E434:$P434,SEARCH("/",$E434:$P434)+1,5),0))-$R434</f>
        <v>0</v>
      </c>
      <c r="T434" s="35"/>
      <c r="U434" s="36"/>
      <c r="V434" s="37"/>
    </row>
    <row r="435" spans="1:22" ht="28.5" x14ac:dyDescent="0.45">
      <c r="A435" s="70">
        <v>20</v>
      </c>
      <c r="B435" s="71" t="s">
        <v>34</v>
      </c>
      <c r="C435" s="75">
        <v>10245</v>
      </c>
      <c r="D435" s="33" t="s">
        <v>32</v>
      </c>
      <c r="E435" s="32" t="s">
        <v>151</v>
      </c>
      <c r="F435" s="32" t="s">
        <v>151</v>
      </c>
      <c r="G435" s="32" t="s">
        <v>151</v>
      </c>
      <c r="H435" s="32" t="s">
        <v>145</v>
      </c>
      <c r="I435" s="32" t="s">
        <v>151</v>
      </c>
      <c r="J435" s="32" t="s">
        <v>151</v>
      </c>
      <c r="K435" s="32" t="s">
        <v>151</v>
      </c>
      <c r="L435" s="32" t="s">
        <v>145</v>
      </c>
      <c r="M435" s="32" t="s">
        <v>151</v>
      </c>
      <c r="N435" s="32" t="s">
        <v>151</v>
      </c>
      <c r="O435" s="32" t="s">
        <v>151</v>
      </c>
      <c r="P435" s="32" t="s">
        <v>145</v>
      </c>
      <c r="Q435" s="34"/>
      <c r="R435" s="17">
        <f t="array" ref="R435">SUMPRODUCT(IFERROR(SEARCH(R$6,$E435:$P435),0),IFERROR(--MID($E435:$P435,SEARCH("/",$E435:$P435)+1,5),0))</f>
        <v>18</v>
      </c>
      <c r="S435" s="17">
        <f t="array" ref="S435">SUMPRODUCT(IFERROR(--MID($E435:$P435,SEARCH("/",$E435:$P435)+1,5),0))-$R435</f>
        <v>36</v>
      </c>
      <c r="T435" s="35"/>
      <c r="U435" s="36">
        <v>54</v>
      </c>
      <c r="V435" s="37"/>
    </row>
    <row r="436" spans="1:22" ht="28.5" x14ac:dyDescent="0.45">
      <c r="A436" s="70"/>
      <c r="B436" s="71"/>
      <c r="C436" s="76"/>
      <c r="D436" s="33" t="s">
        <v>33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4"/>
      <c r="R436" s="17">
        <f t="array" ref="R436">SUMPRODUCT(IFERROR(SEARCH(R$6,$E436:$P436),0),IFERROR(--MID($E436:$P436,SEARCH("/",$E436:$P436)+1,5),0))</f>
        <v>0</v>
      </c>
      <c r="S436" s="17">
        <f t="array" ref="S436">SUMPRODUCT(IFERROR(--MID($E436:$P436,SEARCH("/",$E436:$P436)+1,5),0))-$R436</f>
        <v>0</v>
      </c>
      <c r="T436" s="35"/>
      <c r="U436" s="36"/>
      <c r="V436" s="37"/>
    </row>
    <row r="437" spans="1:22" ht="28.5" x14ac:dyDescent="0.45">
      <c r="A437" s="70">
        <v>21</v>
      </c>
      <c r="B437" s="71" t="s">
        <v>34</v>
      </c>
      <c r="C437" s="116">
        <v>411128</v>
      </c>
      <c r="D437" s="33" t="s">
        <v>32</v>
      </c>
      <c r="E437" s="32" t="s">
        <v>151</v>
      </c>
      <c r="F437" s="32" t="s">
        <v>145</v>
      </c>
      <c r="G437" s="32" t="s">
        <v>151</v>
      </c>
      <c r="H437" s="32" t="s">
        <v>151</v>
      </c>
      <c r="I437" s="32" t="s">
        <v>151</v>
      </c>
      <c r="J437" s="32" t="s">
        <v>145</v>
      </c>
      <c r="K437" s="32" t="s">
        <v>151</v>
      </c>
      <c r="L437" s="32" t="s">
        <v>151</v>
      </c>
      <c r="M437" s="32" t="s">
        <v>151</v>
      </c>
      <c r="N437" s="32" t="s">
        <v>145</v>
      </c>
      <c r="O437" s="32" t="s">
        <v>151</v>
      </c>
      <c r="P437" s="32" t="s">
        <v>151</v>
      </c>
      <c r="Q437" s="34"/>
      <c r="R437" s="17">
        <f t="array" ref="R437">SUMPRODUCT(IFERROR(SEARCH(R$6,$E437:$P437),0),IFERROR(--MID($E437:$P437,SEARCH("/",$E437:$P437)+1,5),0))</f>
        <v>18</v>
      </c>
      <c r="S437" s="17">
        <f t="array" ref="S437">SUMPRODUCT(IFERROR(--MID($E437:$P437,SEARCH("/",$E437:$P437)+1,5),0))-$R437</f>
        <v>36</v>
      </c>
      <c r="T437" s="35"/>
      <c r="U437" s="36">
        <v>54</v>
      </c>
      <c r="V437" s="37"/>
    </row>
    <row r="438" spans="1:22" ht="28.5" x14ac:dyDescent="0.45">
      <c r="A438" s="70"/>
      <c r="B438" s="71"/>
      <c r="C438" s="116"/>
      <c r="D438" s="33" t="s">
        <v>33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4"/>
      <c r="R438" s="17">
        <f t="array" ref="R438">SUMPRODUCT(IFERROR(SEARCH(R$6,$E438:$P438),0),IFERROR(--MID($E438:$P438,SEARCH("/",$E438:$P438)+1,5),0))</f>
        <v>0</v>
      </c>
      <c r="S438" s="17">
        <f t="array" ref="S438">SUMPRODUCT(IFERROR(--MID($E438:$P438,SEARCH("/",$E438:$P438)+1,5),0))-$R438</f>
        <v>0</v>
      </c>
      <c r="T438" s="35"/>
      <c r="U438" s="36"/>
      <c r="V438" s="37"/>
    </row>
    <row r="439" spans="1:22" ht="28.5" x14ac:dyDescent="0.45">
      <c r="A439" s="70">
        <v>22</v>
      </c>
      <c r="B439" s="117" t="s">
        <v>281</v>
      </c>
      <c r="C439" s="75">
        <v>10363</v>
      </c>
      <c r="D439" s="33" t="s">
        <v>32</v>
      </c>
      <c r="E439" s="33" t="s">
        <v>144</v>
      </c>
      <c r="F439" s="33" t="s">
        <v>144</v>
      </c>
      <c r="G439" s="33" t="s">
        <v>144</v>
      </c>
      <c r="H439" s="32" t="s">
        <v>145</v>
      </c>
      <c r="I439" s="33" t="s">
        <v>144</v>
      </c>
      <c r="J439" s="33" t="s">
        <v>144</v>
      </c>
      <c r="K439" s="33" t="s">
        <v>144</v>
      </c>
      <c r="L439" s="32" t="s">
        <v>145</v>
      </c>
      <c r="M439" s="33" t="s">
        <v>144</v>
      </c>
      <c r="N439" s="33" t="s">
        <v>144</v>
      </c>
      <c r="O439" s="33" t="s">
        <v>144</v>
      </c>
      <c r="P439" s="34" t="s">
        <v>145</v>
      </c>
      <c r="Q439" s="34"/>
      <c r="R439" s="17">
        <f t="array" ref="R439">SUMPRODUCT(IFERROR(SEARCH(R$6,$E439:$P439),0),IFERROR(--MID($E439:$P439,SEARCH("/",$E439:$P439)+1,5),0))</f>
        <v>54</v>
      </c>
      <c r="S439" s="17">
        <f t="array" ref="S439">SUMPRODUCT(IFERROR(--MID($E439:$P439,SEARCH("/",$E439:$P439)+1,5),0))-$R439</f>
        <v>36</v>
      </c>
      <c r="T439" s="35"/>
      <c r="U439" s="36">
        <v>90</v>
      </c>
      <c r="V439" s="37"/>
    </row>
    <row r="440" spans="1:22" ht="28.5" x14ac:dyDescent="0.45">
      <c r="A440" s="70"/>
      <c r="B440" s="118"/>
      <c r="C440" s="76"/>
      <c r="D440" s="33" t="s">
        <v>33</v>
      </c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4"/>
      <c r="R440" s="17">
        <f t="array" ref="R440">SUMPRODUCT(IFERROR(SEARCH(R$6,$E440:$P440),0),IFERROR(--MID($E440:$P440,SEARCH("/",$E440:$P440)+1,5),0))</f>
        <v>0</v>
      </c>
      <c r="S440" s="17">
        <f t="array" ref="S440">SUMPRODUCT(IFERROR(--MID($E440:$P440,SEARCH("/",$E440:$P440)+1,5),0))-$R440</f>
        <v>0</v>
      </c>
      <c r="T440" s="35"/>
      <c r="U440" s="36"/>
      <c r="V440" s="37"/>
    </row>
    <row r="441" spans="1:22" ht="28.5" x14ac:dyDescent="0.45">
      <c r="A441" s="70">
        <v>23</v>
      </c>
      <c r="B441" s="117" t="s">
        <v>133</v>
      </c>
      <c r="C441" s="116">
        <v>410917</v>
      </c>
      <c r="D441" s="33" t="s">
        <v>32</v>
      </c>
      <c r="E441" s="32" t="s">
        <v>144</v>
      </c>
      <c r="F441" s="32" t="s">
        <v>145</v>
      </c>
      <c r="G441" s="32" t="s">
        <v>144</v>
      </c>
      <c r="H441" s="32" t="s">
        <v>144</v>
      </c>
      <c r="I441" s="32" t="s">
        <v>144</v>
      </c>
      <c r="J441" s="32" t="s">
        <v>145</v>
      </c>
      <c r="K441" s="32" t="s">
        <v>144</v>
      </c>
      <c r="L441" s="32" t="s">
        <v>144</v>
      </c>
      <c r="M441" s="32" t="s">
        <v>144</v>
      </c>
      <c r="N441" s="32" t="s">
        <v>145</v>
      </c>
      <c r="O441" s="32" t="s">
        <v>144</v>
      </c>
      <c r="P441" s="32" t="s">
        <v>144</v>
      </c>
      <c r="Q441" s="34"/>
      <c r="R441" s="17">
        <f t="array" ref="R441">SUMPRODUCT(IFERROR(SEARCH(R$6,$E441:$P441),0),IFERROR(--MID($E441:$P441,SEARCH("/",$E441:$P441)+1,5),0))</f>
        <v>54</v>
      </c>
      <c r="S441" s="17">
        <f t="array" ref="S441">SUMPRODUCT(IFERROR(--MID($E441:$P441,SEARCH("/",$E441:$P441)+1,5),0))-$R441</f>
        <v>36</v>
      </c>
      <c r="T441" s="35"/>
      <c r="U441" s="36">
        <v>90</v>
      </c>
      <c r="V441" s="37"/>
    </row>
    <row r="442" spans="1:22" ht="28.5" x14ac:dyDescent="0.45">
      <c r="A442" s="70"/>
      <c r="B442" s="118"/>
      <c r="C442" s="116"/>
      <c r="D442" s="33" t="s">
        <v>33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4"/>
      <c r="R442" s="17">
        <f t="array" ref="R442">SUMPRODUCT(IFERROR(SEARCH(R$6,$E442:$P442),0),IFERROR(--MID($E442:$P442,SEARCH("/",$E442:$P442)+1,5),0))</f>
        <v>0</v>
      </c>
      <c r="S442" s="17">
        <f t="array" ref="S442">SUMPRODUCT(IFERROR(--MID($E442:$P442,SEARCH("/",$E442:$P442)+1,5),0))-$R442</f>
        <v>0</v>
      </c>
      <c r="T442" s="35"/>
      <c r="U442" s="36"/>
      <c r="V442" s="37"/>
    </row>
    <row r="443" spans="1:22" ht="28.5" x14ac:dyDescent="0.45">
      <c r="A443" s="70">
        <v>24</v>
      </c>
      <c r="B443" s="71" t="s">
        <v>36</v>
      </c>
      <c r="C443" s="74" t="s">
        <v>107</v>
      </c>
      <c r="D443" s="33" t="s">
        <v>32</v>
      </c>
      <c r="E443" s="32" t="s">
        <v>154</v>
      </c>
      <c r="F443" s="32" t="s">
        <v>154</v>
      </c>
      <c r="G443" s="32" t="s">
        <v>154</v>
      </c>
      <c r="H443" s="32" t="s">
        <v>155</v>
      </c>
      <c r="I443" s="32" t="s">
        <v>154</v>
      </c>
      <c r="J443" s="32" t="s">
        <v>154</v>
      </c>
      <c r="K443" s="32" t="s">
        <v>154</v>
      </c>
      <c r="L443" s="32" t="s">
        <v>155</v>
      </c>
      <c r="M443" s="32" t="s">
        <v>154</v>
      </c>
      <c r="N443" s="32" t="s">
        <v>154</v>
      </c>
      <c r="O443" s="32" t="s">
        <v>154</v>
      </c>
      <c r="P443" s="32" t="s">
        <v>155</v>
      </c>
      <c r="Q443" s="34"/>
      <c r="R443" s="17">
        <f t="array" ref="R443">SUMPRODUCT(IFERROR(SEARCH(R$6,$E443:$P443),0),IFERROR(--MID($E443:$P443,SEARCH("/",$E443:$P443)+1,5),0))</f>
        <v>36</v>
      </c>
      <c r="S443" s="17">
        <f t="array" ref="S443">SUMPRODUCT(IFERROR(--MID($E443:$P443,SEARCH("/",$E443:$P443)+1,5),0))-$R443</f>
        <v>24</v>
      </c>
      <c r="T443" s="35"/>
      <c r="U443" s="36">
        <v>60</v>
      </c>
      <c r="V443" s="37"/>
    </row>
    <row r="444" spans="1:22" ht="28.5" x14ac:dyDescent="0.45">
      <c r="A444" s="70"/>
      <c r="B444" s="71"/>
      <c r="C444" s="74"/>
      <c r="D444" s="33" t="s">
        <v>33</v>
      </c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4"/>
      <c r="R444" s="17">
        <f t="array" ref="R444">SUMPRODUCT(IFERROR(SEARCH(R$6,$E444:$P444),0),IFERROR(--MID($E444:$P444,SEARCH("/",$E444:$P444)+1,5),0))</f>
        <v>0</v>
      </c>
      <c r="S444" s="17">
        <f t="array" ref="S444">SUMPRODUCT(IFERROR(--MID($E444:$P444,SEARCH("/",$E444:$P444)+1,5),0))-$R444</f>
        <v>0</v>
      </c>
      <c r="T444" s="35"/>
      <c r="U444" s="36"/>
      <c r="V444" s="37"/>
    </row>
    <row r="445" spans="1:22" ht="28.5" x14ac:dyDescent="0.45">
      <c r="A445" s="70">
        <v>25</v>
      </c>
      <c r="B445" s="71" t="s">
        <v>36</v>
      </c>
      <c r="C445" s="74" t="s">
        <v>108</v>
      </c>
      <c r="D445" s="33" t="s">
        <v>32</v>
      </c>
      <c r="E445" s="32" t="s">
        <v>155</v>
      </c>
      <c r="F445" s="32" t="s">
        <v>154</v>
      </c>
      <c r="G445" s="32" t="s">
        <v>154</v>
      </c>
      <c r="H445" s="32" t="s">
        <v>154</v>
      </c>
      <c r="I445" s="32" t="s">
        <v>155</v>
      </c>
      <c r="J445" s="32" t="s">
        <v>154</v>
      </c>
      <c r="K445" s="32" t="s">
        <v>154</v>
      </c>
      <c r="L445" s="32" t="s">
        <v>154</v>
      </c>
      <c r="M445" s="32" t="s">
        <v>155</v>
      </c>
      <c r="N445" s="32" t="s">
        <v>154</v>
      </c>
      <c r="O445" s="32" t="s">
        <v>154</v>
      </c>
      <c r="P445" s="32" t="s">
        <v>154</v>
      </c>
      <c r="Q445" s="34"/>
      <c r="R445" s="17">
        <f t="array" ref="R445">SUMPRODUCT(IFERROR(SEARCH(R$6,$E445:$P445),0),IFERROR(--MID($E445:$P445,SEARCH("/",$E445:$P445)+1,5),0))</f>
        <v>36</v>
      </c>
      <c r="S445" s="17">
        <f t="array" ref="S445">SUMPRODUCT(IFERROR(--MID($E445:$P445,SEARCH("/",$E445:$P445)+1,5),0))-$R445</f>
        <v>24</v>
      </c>
      <c r="T445" s="35"/>
      <c r="U445" s="36">
        <v>60</v>
      </c>
      <c r="V445" s="37"/>
    </row>
    <row r="446" spans="1:22" ht="28.5" x14ac:dyDescent="0.45">
      <c r="A446" s="70"/>
      <c r="B446" s="71"/>
      <c r="C446" s="74"/>
      <c r="D446" s="33" t="s">
        <v>33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4"/>
      <c r="R446" s="17">
        <f t="array" ref="R446">SUMPRODUCT(IFERROR(SEARCH(R$6,$E446:$P446),0),IFERROR(--MID($E446:$P446,SEARCH("/",$E446:$P446)+1,5),0))</f>
        <v>0</v>
      </c>
      <c r="S446" s="17">
        <f t="array" ref="S446">SUMPRODUCT(IFERROR(--MID($E446:$P446,SEARCH("/",$E446:$P446)+1,5),0))-$R446</f>
        <v>0</v>
      </c>
      <c r="T446" s="35"/>
      <c r="U446" s="36"/>
      <c r="V446" s="37"/>
    </row>
    <row r="447" spans="1:22" ht="28.5" x14ac:dyDescent="0.45">
      <c r="A447" s="70">
        <v>26</v>
      </c>
      <c r="B447" s="71" t="s">
        <v>36</v>
      </c>
      <c r="C447" s="74" t="s">
        <v>109</v>
      </c>
      <c r="D447" s="33" t="s">
        <v>32</v>
      </c>
      <c r="E447" s="32" t="s">
        <v>154</v>
      </c>
      <c r="F447" s="32" t="s">
        <v>155</v>
      </c>
      <c r="G447" s="32" t="s">
        <v>154</v>
      </c>
      <c r="H447" s="32" t="s">
        <v>154</v>
      </c>
      <c r="I447" s="32" t="s">
        <v>154</v>
      </c>
      <c r="J447" s="32" t="s">
        <v>155</v>
      </c>
      <c r="K447" s="32" t="s">
        <v>154</v>
      </c>
      <c r="L447" s="32" t="s">
        <v>154</v>
      </c>
      <c r="M447" s="32" t="s">
        <v>154</v>
      </c>
      <c r="N447" s="32" t="s">
        <v>155</v>
      </c>
      <c r="O447" s="32" t="s">
        <v>154</v>
      </c>
      <c r="P447" s="32" t="s">
        <v>154</v>
      </c>
      <c r="Q447" s="34"/>
      <c r="R447" s="17">
        <f t="array" ref="R447">SUMPRODUCT(IFERROR(SEARCH(R$6,$E447:$P447),0),IFERROR(--MID($E447:$P447,SEARCH("/",$E447:$P447)+1,5),0))</f>
        <v>36</v>
      </c>
      <c r="S447" s="17">
        <f t="array" ref="S447">SUMPRODUCT(IFERROR(--MID($E447:$P447,SEARCH("/",$E447:$P447)+1,5),0))-$R447</f>
        <v>24</v>
      </c>
      <c r="T447" s="35"/>
      <c r="U447" s="36">
        <v>60</v>
      </c>
      <c r="V447" s="37"/>
    </row>
    <row r="448" spans="1:22" ht="28.5" x14ac:dyDescent="0.45">
      <c r="A448" s="70"/>
      <c r="B448" s="71"/>
      <c r="C448" s="74"/>
      <c r="D448" s="33" t="s">
        <v>33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4"/>
      <c r="R448" s="17">
        <f t="array" ref="R448">SUMPRODUCT(IFERROR(SEARCH(R$6,$E448:$P448),0),IFERROR(--MID($E448:$P448,SEARCH("/",$E448:$P448)+1,5),0))</f>
        <v>0</v>
      </c>
      <c r="S448" s="17">
        <f t="array" ref="S448">SUMPRODUCT(IFERROR(--MID($E448:$P448,SEARCH("/",$E448:$P448)+1,5),0))-$R448</f>
        <v>0</v>
      </c>
      <c r="T448" s="35"/>
      <c r="U448" s="36"/>
      <c r="V448" s="37"/>
    </row>
    <row r="449" spans="1:22" ht="28.5" x14ac:dyDescent="0.45">
      <c r="A449" s="70">
        <v>27</v>
      </c>
      <c r="B449" s="71" t="s">
        <v>36</v>
      </c>
      <c r="C449" s="74" t="s">
        <v>110</v>
      </c>
      <c r="D449" s="33" t="s">
        <v>32</v>
      </c>
      <c r="E449" s="32" t="s">
        <v>154</v>
      </c>
      <c r="F449" s="32" t="s">
        <v>154</v>
      </c>
      <c r="G449" s="32" t="s">
        <v>155</v>
      </c>
      <c r="H449" s="32" t="s">
        <v>154</v>
      </c>
      <c r="I449" s="32" t="s">
        <v>154</v>
      </c>
      <c r="J449" s="32" t="s">
        <v>154</v>
      </c>
      <c r="K449" s="32" t="s">
        <v>155</v>
      </c>
      <c r="L449" s="32" t="s">
        <v>154</v>
      </c>
      <c r="M449" s="32" t="s">
        <v>154</v>
      </c>
      <c r="N449" s="32" t="s">
        <v>154</v>
      </c>
      <c r="O449" s="32" t="s">
        <v>155</v>
      </c>
      <c r="P449" s="32" t="s">
        <v>154</v>
      </c>
      <c r="Q449" s="34"/>
      <c r="R449" s="17">
        <f t="array" ref="R449">SUMPRODUCT(IFERROR(SEARCH(R$6,$E449:$P449),0),IFERROR(--MID($E449:$P449,SEARCH("/",$E449:$P449)+1,5),0))</f>
        <v>36</v>
      </c>
      <c r="S449" s="17">
        <f t="array" ref="S449">SUMPRODUCT(IFERROR(--MID($E449:$P449,SEARCH("/",$E449:$P449)+1,5),0))-$R449</f>
        <v>24</v>
      </c>
      <c r="T449" s="35"/>
      <c r="U449" s="36">
        <v>60</v>
      </c>
      <c r="V449" s="37"/>
    </row>
    <row r="450" spans="1:22" ht="28.5" x14ac:dyDescent="0.45">
      <c r="A450" s="70"/>
      <c r="B450" s="71"/>
      <c r="C450" s="74"/>
      <c r="D450" s="33" t="s">
        <v>33</v>
      </c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4"/>
      <c r="R450" s="17">
        <f t="array" ref="R450">SUMPRODUCT(IFERROR(SEARCH(R$6,$E450:$P450),0),IFERROR(--MID($E450:$P450,SEARCH("/",$E450:$P450)+1,5),0))</f>
        <v>0</v>
      </c>
      <c r="S450" s="17">
        <f t="array" ref="S450">SUMPRODUCT(IFERROR(--MID($E450:$P450,SEARCH("/",$E450:$P450)+1,5),0))-$R450</f>
        <v>0</v>
      </c>
      <c r="T450" s="35"/>
      <c r="U450" s="36"/>
      <c r="V450" s="37"/>
    </row>
    <row r="451" spans="1:22" ht="28.5" x14ac:dyDescent="0.45">
      <c r="A451" s="70">
        <v>28</v>
      </c>
      <c r="B451" s="71" t="s">
        <v>36</v>
      </c>
      <c r="C451" s="74" t="s">
        <v>111</v>
      </c>
      <c r="D451" s="33" t="s">
        <v>32</v>
      </c>
      <c r="E451" s="32" t="s">
        <v>154</v>
      </c>
      <c r="F451" s="32" t="s">
        <v>154</v>
      </c>
      <c r="G451" s="32" t="s">
        <v>154</v>
      </c>
      <c r="H451" s="32" t="s">
        <v>155</v>
      </c>
      <c r="I451" s="32" t="s">
        <v>154</v>
      </c>
      <c r="J451" s="32" t="s">
        <v>154</v>
      </c>
      <c r="K451" s="32" t="s">
        <v>154</v>
      </c>
      <c r="L451" s="32" t="s">
        <v>155</v>
      </c>
      <c r="M451" s="32" t="s">
        <v>154</v>
      </c>
      <c r="N451" s="32" t="s">
        <v>154</v>
      </c>
      <c r="O451" s="32" t="s">
        <v>154</v>
      </c>
      <c r="P451" s="32" t="s">
        <v>155</v>
      </c>
      <c r="Q451" s="34"/>
      <c r="R451" s="17">
        <f t="array" ref="R451">SUMPRODUCT(IFERROR(SEARCH(R$6,$E451:$P451),0),IFERROR(--MID($E451:$P451,SEARCH("/",$E451:$P451)+1,5),0))</f>
        <v>36</v>
      </c>
      <c r="S451" s="17">
        <f t="array" ref="S451">SUMPRODUCT(IFERROR(--MID($E451:$P451,SEARCH("/",$E451:$P451)+1,5),0))-$R451</f>
        <v>24</v>
      </c>
      <c r="T451" s="35"/>
      <c r="U451" s="36">
        <v>60</v>
      </c>
      <c r="V451" s="37"/>
    </row>
    <row r="452" spans="1:22" ht="28.5" x14ac:dyDescent="0.45">
      <c r="A452" s="70"/>
      <c r="B452" s="71"/>
      <c r="C452" s="74"/>
      <c r="D452" s="33" t="s">
        <v>33</v>
      </c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4"/>
      <c r="R452" s="17">
        <f t="array" ref="R452">SUMPRODUCT(IFERROR(SEARCH(R$6,$E452:$P452),0),IFERROR(--MID($E452:$P452,SEARCH("/",$E452:$P452)+1,5),0))</f>
        <v>0</v>
      </c>
      <c r="S452" s="17">
        <f t="array" ref="S452">SUMPRODUCT(IFERROR(--MID($E452:$P452,SEARCH("/",$E452:$P452)+1,5),0))-$R452</f>
        <v>0</v>
      </c>
      <c r="T452" s="35"/>
      <c r="U452" s="36"/>
      <c r="V452" s="37"/>
    </row>
    <row r="453" spans="1:22" ht="28.5" x14ac:dyDescent="0.45">
      <c r="A453" s="70">
        <v>29</v>
      </c>
      <c r="B453" s="71" t="s">
        <v>37</v>
      </c>
      <c r="C453" s="74" t="s">
        <v>112</v>
      </c>
      <c r="D453" s="33" t="s">
        <v>32</v>
      </c>
      <c r="E453" s="32" t="s">
        <v>155</v>
      </c>
      <c r="F453" s="32" t="s">
        <v>154</v>
      </c>
      <c r="G453" s="32" t="s">
        <v>154</v>
      </c>
      <c r="H453" s="32" t="s">
        <v>154</v>
      </c>
      <c r="I453" s="32" t="s">
        <v>155</v>
      </c>
      <c r="J453" s="32" t="s">
        <v>154</v>
      </c>
      <c r="K453" s="32" t="s">
        <v>154</v>
      </c>
      <c r="L453" s="32" t="s">
        <v>154</v>
      </c>
      <c r="M453" s="32" t="s">
        <v>155</v>
      </c>
      <c r="N453" s="32" t="s">
        <v>154</v>
      </c>
      <c r="O453" s="32" t="s">
        <v>154</v>
      </c>
      <c r="P453" s="32" t="s">
        <v>154</v>
      </c>
      <c r="Q453" s="34"/>
      <c r="R453" s="17">
        <f t="array" ref="R453">SUMPRODUCT(IFERROR(SEARCH(R$6,$E453:$P453),0),IFERROR(--MID($E453:$P453,SEARCH("/",$E453:$P453)+1,5),0))</f>
        <v>36</v>
      </c>
      <c r="S453" s="17">
        <f t="array" ref="S453">SUMPRODUCT(IFERROR(--MID($E453:$P453,SEARCH("/",$E453:$P453)+1,5),0))-$R453</f>
        <v>24</v>
      </c>
      <c r="T453" s="35"/>
      <c r="U453" s="36">
        <v>60</v>
      </c>
      <c r="V453" s="37"/>
    </row>
    <row r="454" spans="1:22" ht="28.5" x14ac:dyDescent="0.45">
      <c r="A454" s="70"/>
      <c r="B454" s="71"/>
      <c r="C454" s="74"/>
      <c r="D454" s="33" t="s">
        <v>33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4"/>
      <c r="R454" s="17">
        <f t="array" ref="R454">SUMPRODUCT(IFERROR(SEARCH(R$6,$E454:$P454),0),IFERROR(--MID($E454:$P454,SEARCH("/",$E454:$P454)+1,5),0))</f>
        <v>0</v>
      </c>
      <c r="S454" s="17">
        <f t="array" ref="S454">SUMPRODUCT(IFERROR(--MID($E454:$P454,SEARCH("/",$E454:$P454)+1,5),0))-$R454</f>
        <v>0</v>
      </c>
      <c r="T454" s="35"/>
      <c r="U454" s="36"/>
      <c r="V454" s="37"/>
    </row>
    <row r="455" spans="1:22" ht="28.5" x14ac:dyDescent="0.45">
      <c r="A455" s="70">
        <v>30</v>
      </c>
      <c r="B455" s="71" t="s">
        <v>37</v>
      </c>
      <c r="C455" s="74" t="s">
        <v>113</v>
      </c>
      <c r="D455" s="33" t="s">
        <v>32</v>
      </c>
      <c r="E455" s="32" t="s">
        <v>154</v>
      </c>
      <c r="F455" s="32" t="s">
        <v>155</v>
      </c>
      <c r="G455" s="32" t="s">
        <v>154</v>
      </c>
      <c r="H455" s="32" t="s">
        <v>154</v>
      </c>
      <c r="I455" s="32" t="s">
        <v>154</v>
      </c>
      <c r="J455" s="32" t="s">
        <v>155</v>
      </c>
      <c r="K455" s="32" t="s">
        <v>154</v>
      </c>
      <c r="L455" s="32" t="s">
        <v>154</v>
      </c>
      <c r="M455" s="32" t="s">
        <v>154</v>
      </c>
      <c r="N455" s="32" t="s">
        <v>155</v>
      </c>
      <c r="O455" s="32" t="s">
        <v>154</v>
      </c>
      <c r="P455" s="32" t="s">
        <v>154</v>
      </c>
      <c r="Q455" s="34"/>
      <c r="R455" s="17">
        <f t="array" ref="R455">SUMPRODUCT(IFERROR(SEARCH(R$6,$E455:$P455),0),IFERROR(--MID($E455:$P455,SEARCH("/",$E455:$P455)+1,5),0))</f>
        <v>36</v>
      </c>
      <c r="S455" s="17">
        <f t="array" ref="S455">SUMPRODUCT(IFERROR(--MID($E455:$P455,SEARCH("/",$E455:$P455)+1,5),0))-$R455</f>
        <v>24</v>
      </c>
      <c r="T455" s="35"/>
      <c r="U455" s="36">
        <v>60</v>
      </c>
      <c r="V455" s="37"/>
    </row>
    <row r="456" spans="1:22" ht="28.5" x14ac:dyDescent="0.45">
      <c r="A456" s="70"/>
      <c r="B456" s="71"/>
      <c r="C456" s="74"/>
      <c r="D456" s="33" t="s">
        <v>33</v>
      </c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4"/>
      <c r="R456" s="17">
        <f t="array" ref="R456">SUMPRODUCT(IFERROR(SEARCH(R$6,$E456:$P456),0),IFERROR(--MID($E456:$P456,SEARCH("/",$E456:$P456)+1,5),0))</f>
        <v>0</v>
      </c>
      <c r="S456" s="17">
        <f t="array" ref="S456">SUMPRODUCT(IFERROR(--MID($E456:$P456,SEARCH("/",$E456:$P456)+1,5),0))-$R456</f>
        <v>0</v>
      </c>
      <c r="T456" s="35"/>
      <c r="U456" s="36"/>
      <c r="V456" s="37"/>
    </row>
    <row r="457" spans="1:22" ht="28.5" x14ac:dyDescent="0.45">
      <c r="A457" s="70">
        <v>31</v>
      </c>
      <c r="B457" s="71" t="s">
        <v>37</v>
      </c>
      <c r="C457" s="74" t="s">
        <v>114</v>
      </c>
      <c r="D457" s="33" t="s">
        <v>32</v>
      </c>
      <c r="E457" s="32" t="s">
        <v>154</v>
      </c>
      <c r="F457" s="32" t="s">
        <v>154</v>
      </c>
      <c r="G457" s="32" t="s">
        <v>155</v>
      </c>
      <c r="H457" s="32" t="s">
        <v>154</v>
      </c>
      <c r="I457" s="32" t="s">
        <v>154</v>
      </c>
      <c r="J457" s="32" t="s">
        <v>154</v>
      </c>
      <c r="K457" s="32" t="s">
        <v>155</v>
      </c>
      <c r="L457" s="32" t="s">
        <v>154</v>
      </c>
      <c r="M457" s="32" t="s">
        <v>154</v>
      </c>
      <c r="N457" s="32" t="s">
        <v>154</v>
      </c>
      <c r="O457" s="32" t="s">
        <v>155</v>
      </c>
      <c r="P457" s="32" t="s">
        <v>154</v>
      </c>
      <c r="Q457" s="34"/>
      <c r="R457" s="17">
        <f t="array" ref="R457">SUMPRODUCT(IFERROR(SEARCH(R$6,$E457:$P457),0),IFERROR(--MID($E457:$P457,SEARCH("/",$E457:$P457)+1,5),0))</f>
        <v>36</v>
      </c>
      <c r="S457" s="17">
        <f t="array" ref="S457">SUMPRODUCT(IFERROR(--MID($E457:$P457,SEARCH("/",$E457:$P457)+1,5),0))-$R457</f>
        <v>24</v>
      </c>
      <c r="T457" s="35"/>
      <c r="U457" s="36">
        <v>60</v>
      </c>
      <c r="V457" s="37"/>
    </row>
    <row r="458" spans="1:22" ht="28.5" x14ac:dyDescent="0.45">
      <c r="A458" s="70"/>
      <c r="B458" s="71"/>
      <c r="C458" s="74"/>
      <c r="D458" s="33" t="s">
        <v>33</v>
      </c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4"/>
      <c r="R458" s="17">
        <f t="array" ref="R458">SUMPRODUCT(IFERROR(SEARCH(R$6,$E458:$P458),0),IFERROR(--MID($E458:$P458,SEARCH("/",$E458:$P458)+1,5),0))</f>
        <v>0</v>
      </c>
      <c r="S458" s="17">
        <f t="array" ref="S458">SUMPRODUCT(IFERROR(--MID($E458:$P458,SEARCH("/",$E458:$P458)+1,5),0))-$R458</f>
        <v>0</v>
      </c>
      <c r="T458" s="35"/>
      <c r="U458" s="36"/>
      <c r="V458" s="37"/>
    </row>
    <row r="459" spans="1:22" ht="28.5" x14ac:dyDescent="0.45">
      <c r="A459" s="70">
        <v>32</v>
      </c>
      <c r="B459" s="71" t="s">
        <v>37</v>
      </c>
      <c r="C459" s="74" t="s">
        <v>115</v>
      </c>
      <c r="D459" s="33" t="s">
        <v>32</v>
      </c>
      <c r="E459" s="32" t="s">
        <v>154</v>
      </c>
      <c r="F459" s="32" t="s">
        <v>154</v>
      </c>
      <c r="G459" s="32" t="s">
        <v>154</v>
      </c>
      <c r="H459" s="32" t="s">
        <v>155</v>
      </c>
      <c r="I459" s="32" t="s">
        <v>154</v>
      </c>
      <c r="J459" s="32" t="s">
        <v>154</v>
      </c>
      <c r="K459" s="32" t="s">
        <v>154</v>
      </c>
      <c r="L459" s="32" t="s">
        <v>155</v>
      </c>
      <c r="M459" s="32" t="s">
        <v>154</v>
      </c>
      <c r="N459" s="32" t="s">
        <v>154</v>
      </c>
      <c r="O459" s="32" t="s">
        <v>154</v>
      </c>
      <c r="P459" s="32" t="s">
        <v>155</v>
      </c>
      <c r="Q459" s="34"/>
      <c r="R459" s="17">
        <f t="array" ref="R459">SUMPRODUCT(IFERROR(SEARCH(R$6,$E459:$P459),0),IFERROR(--MID($E459:$P459,SEARCH("/",$E459:$P459)+1,5),0))</f>
        <v>36</v>
      </c>
      <c r="S459" s="17">
        <f t="array" ref="S459">SUMPRODUCT(IFERROR(--MID($E459:$P459,SEARCH("/",$E459:$P459)+1,5),0))-$R459</f>
        <v>24</v>
      </c>
      <c r="T459" s="35"/>
      <c r="U459" s="36">
        <v>60</v>
      </c>
      <c r="V459" s="37"/>
    </row>
    <row r="460" spans="1:22" ht="28.5" x14ac:dyDescent="0.45">
      <c r="A460" s="70"/>
      <c r="B460" s="71"/>
      <c r="C460" s="74"/>
      <c r="D460" s="33" t="s">
        <v>33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4"/>
      <c r="R460" s="17">
        <f t="array" ref="R460">SUMPRODUCT(IFERROR(SEARCH(R$6,$E460:$P460),0),IFERROR(--MID($E460:$P460,SEARCH("/",$E460:$P460)+1,5),0))</f>
        <v>0</v>
      </c>
      <c r="S460" s="17">
        <f t="array" ref="S460">SUMPRODUCT(IFERROR(--MID($E460:$P460,SEARCH("/",$E460:$P460)+1,5),0))-$R460</f>
        <v>0</v>
      </c>
      <c r="T460" s="35"/>
      <c r="U460" s="36"/>
      <c r="V460" s="37"/>
    </row>
    <row r="461" spans="1:22" ht="28.5" x14ac:dyDescent="0.45">
      <c r="A461" s="70">
        <v>33</v>
      </c>
      <c r="B461" s="71" t="s">
        <v>37</v>
      </c>
      <c r="C461" s="74" t="s">
        <v>116</v>
      </c>
      <c r="D461" s="33" t="s">
        <v>32</v>
      </c>
      <c r="E461" s="32" t="s">
        <v>155</v>
      </c>
      <c r="F461" s="32" t="s">
        <v>154</v>
      </c>
      <c r="G461" s="32" t="s">
        <v>154</v>
      </c>
      <c r="H461" s="32" t="s">
        <v>154</v>
      </c>
      <c r="I461" s="32" t="s">
        <v>155</v>
      </c>
      <c r="J461" s="32" t="s">
        <v>154</v>
      </c>
      <c r="K461" s="32" t="s">
        <v>154</v>
      </c>
      <c r="L461" s="32" t="s">
        <v>154</v>
      </c>
      <c r="M461" s="32" t="s">
        <v>155</v>
      </c>
      <c r="N461" s="32" t="s">
        <v>154</v>
      </c>
      <c r="O461" s="32" t="s">
        <v>154</v>
      </c>
      <c r="P461" s="32" t="s">
        <v>154</v>
      </c>
      <c r="Q461" s="34"/>
      <c r="R461" s="17">
        <f t="array" ref="R461">SUMPRODUCT(IFERROR(SEARCH(R$6,$E461:$P461),0),IFERROR(--MID($E461:$P461,SEARCH("/",$E461:$P461)+1,5),0))</f>
        <v>36</v>
      </c>
      <c r="S461" s="17">
        <f t="array" ref="S461">SUMPRODUCT(IFERROR(--MID($E461:$P461,SEARCH("/",$E461:$P461)+1,5),0))-$R461</f>
        <v>24</v>
      </c>
      <c r="T461" s="35"/>
      <c r="U461" s="36">
        <v>60</v>
      </c>
      <c r="V461" s="37"/>
    </row>
    <row r="462" spans="1:22" ht="28.5" x14ac:dyDescent="0.45">
      <c r="A462" s="70"/>
      <c r="B462" s="71"/>
      <c r="C462" s="74"/>
      <c r="D462" s="33" t="s">
        <v>33</v>
      </c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4"/>
      <c r="R462" s="17">
        <f t="array" ref="R462">SUMPRODUCT(IFERROR(SEARCH(R$6,$E462:$P462),0),IFERROR(--MID($E462:$P462,SEARCH("/",$E462:$P462)+1,5),0))</f>
        <v>0</v>
      </c>
      <c r="S462" s="17">
        <f t="array" ref="S462">SUMPRODUCT(IFERROR(--MID($E462:$P462,SEARCH("/",$E462:$P462)+1,5),0))-$R462</f>
        <v>0</v>
      </c>
      <c r="T462" s="35"/>
      <c r="U462" s="36"/>
      <c r="V462" s="37"/>
    </row>
    <row r="463" spans="1:22" ht="28.5" x14ac:dyDescent="0.45">
      <c r="A463" s="70">
        <v>34</v>
      </c>
      <c r="B463" s="71" t="s">
        <v>94</v>
      </c>
      <c r="C463" s="74" t="s">
        <v>117</v>
      </c>
      <c r="D463" s="33" t="s">
        <v>32</v>
      </c>
      <c r="E463" s="32" t="s">
        <v>154</v>
      </c>
      <c r="F463" s="32" t="s">
        <v>155</v>
      </c>
      <c r="G463" s="32" t="s">
        <v>154</v>
      </c>
      <c r="H463" s="32" t="s">
        <v>154</v>
      </c>
      <c r="I463" s="32" t="s">
        <v>154</v>
      </c>
      <c r="J463" s="32" t="s">
        <v>155</v>
      </c>
      <c r="K463" s="32" t="s">
        <v>154</v>
      </c>
      <c r="L463" s="32" t="s">
        <v>154</v>
      </c>
      <c r="M463" s="32" t="s">
        <v>154</v>
      </c>
      <c r="N463" s="32" t="s">
        <v>155</v>
      </c>
      <c r="O463" s="32" t="s">
        <v>154</v>
      </c>
      <c r="P463" s="32" t="s">
        <v>154</v>
      </c>
      <c r="Q463" s="34"/>
      <c r="R463" s="17">
        <f t="array" ref="R463">SUMPRODUCT(IFERROR(SEARCH(R$6,$E463:$P463),0),IFERROR(--MID($E463:$P463,SEARCH("/",$E463:$P463)+1,5),0))</f>
        <v>36</v>
      </c>
      <c r="S463" s="17">
        <f t="array" ref="S463">SUMPRODUCT(IFERROR(--MID($E463:$P463,SEARCH("/",$E463:$P463)+1,5),0))-$R463</f>
        <v>24</v>
      </c>
      <c r="T463" s="35"/>
      <c r="U463" s="36">
        <v>60</v>
      </c>
      <c r="V463" s="37"/>
    </row>
    <row r="464" spans="1:22" ht="28.5" x14ac:dyDescent="0.45">
      <c r="A464" s="70"/>
      <c r="B464" s="71"/>
      <c r="C464" s="74"/>
      <c r="D464" s="33" t="s">
        <v>33</v>
      </c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4"/>
      <c r="R464" s="17">
        <f t="array" ref="R464">SUMPRODUCT(IFERROR(SEARCH(R$6,$E464:$P464),0),IFERROR(--MID($E464:$P464,SEARCH("/",$E464:$P464)+1,5),0))</f>
        <v>0</v>
      </c>
      <c r="S464" s="17">
        <f t="array" ref="S464">SUMPRODUCT(IFERROR(--MID($E464:$P464,SEARCH("/",$E464:$P464)+1,5),0))-$R464</f>
        <v>0</v>
      </c>
      <c r="T464" s="35"/>
      <c r="U464" s="36"/>
      <c r="V464" s="37"/>
    </row>
    <row r="465" spans="1:22" ht="28.5" x14ac:dyDescent="0.45">
      <c r="A465" s="70">
        <v>35</v>
      </c>
      <c r="B465" s="71" t="s">
        <v>93</v>
      </c>
      <c r="C465" s="74" t="s">
        <v>134</v>
      </c>
      <c r="D465" s="33" t="s">
        <v>32</v>
      </c>
      <c r="E465" s="32" t="s">
        <v>161</v>
      </c>
      <c r="F465" s="32" t="s">
        <v>161</v>
      </c>
      <c r="G465" s="32" t="s">
        <v>161</v>
      </c>
      <c r="H465" s="32" t="s">
        <v>161</v>
      </c>
      <c r="I465" s="32" t="s">
        <v>161</v>
      </c>
      <c r="J465" s="32" t="s">
        <v>161</v>
      </c>
      <c r="K465" s="32" t="s">
        <v>161</v>
      </c>
      <c r="L465" s="32" t="s">
        <v>161</v>
      </c>
      <c r="M465" s="32" t="s">
        <v>161</v>
      </c>
      <c r="N465" s="32" t="s">
        <v>161</v>
      </c>
      <c r="O465" s="32" t="s">
        <v>161</v>
      </c>
      <c r="P465" s="32" t="s">
        <v>161</v>
      </c>
      <c r="Q465" s="34"/>
      <c r="R465" s="17">
        <f t="array" ref="R465">SUMPRODUCT(IFERROR(SEARCH(R$6,$E465:$P465),0),IFERROR(--MID($E465:$P465,SEARCH("/",$E465:$P465)+1,5),0))</f>
        <v>2040</v>
      </c>
      <c r="S465" s="17">
        <f t="array" ref="S465">SUMPRODUCT(IFERROR(--MID($E465:$P465,SEARCH("/",$E465:$P465)+1,5),0))-$R465</f>
        <v>0</v>
      </c>
      <c r="T465" s="35"/>
      <c r="U465" s="36">
        <v>2040</v>
      </c>
      <c r="V465" s="37"/>
    </row>
    <row r="466" spans="1:22" ht="28.5" x14ac:dyDescent="0.45">
      <c r="A466" s="70"/>
      <c r="B466" s="71"/>
      <c r="C466" s="74"/>
      <c r="D466" s="33" t="s">
        <v>33</v>
      </c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4"/>
      <c r="R466" s="17">
        <f t="array" ref="R466">SUMPRODUCT(IFERROR(SEARCH(R$6,$E466:$P466),0),IFERROR(--MID($E466:$P466,SEARCH("/",$E466:$P466)+1,5),0))</f>
        <v>0</v>
      </c>
      <c r="S466" s="17">
        <f t="array" ref="S466">SUMPRODUCT(IFERROR(--MID($E466:$P466,SEARCH("/",$E466:$P466)+1,5),0))-$R466</f>
        <v>0</v>
      </c>
      <c r="T466" s="35"/>
      <c r="U466" s="36"/>
      <c r="V466" s="37"/>
    </row>
    <row r="467" spans="1:22" ht="28.5" x14ac:dyDescent="0.45">
      <c r="A467" s="70">
        <v>36</v>
      </c>
      <c r="B467" s="71" t="s">
        <v>141</v>
      </c>
      <c r="C467" s="78" t="s">
        <v>135</v>
      </c>
      <c r="D467" s="33" t="s">
        <v>32</v>
      </c>
      <c r="E467" s="32" t="s">
        <v>151</v>
      </c>
      <c r="F467" s="32" t="s">
        <v>151</v>
      </c>
      <c r="G467" s="32" t="s">
        <v>151</v>
      </c>
      <c r="H467" s="32" t="s">
        <v>155</v>
      </c>
      <c r="I467" s="32" t="s">
        <v>151</v>
      </c>
      <c r="J467" s="32" t="s">
        <v>151</v>
      </c>
      <c r="K467" s="32" t="s">
        <v>151</v>
      </c>
      <c r="L467" s="32" t="s">
        <v>155</v>
      </c>
      <c r="M467" s="32" t="s">
        <v>151</v>
      </c>
      <c r="N467" s="32" t="s">
        <v>151</v>
      </c>
      <c r="O467" s="32" t="s">
        <v>151</v>
      </c>
      <c r="P467" s="32" t="s">
        <v>155</v>
      </c>
      <c r="Q467" s="34"/>
      <c r="R467" s="17">
        <f t="array" ref="R467">SUMPRODUCT(IFERROR(SEARCH(R$6,$E467:$P467),0),IFERROR(--MID($E467:$P467,SEARCH("/",$E467:$P467)+1,5),0))</f>
        <v>18</v>
      </c>
      <c r="S467" s="17">
        <f t="array" ref="S467">SUMPRODUCT(IFERROR(--MID($E467:$P467,SEARCH("/",$E467:$P467)+1,5),0))-$R467</f>
        <v>24</v>
      </c>
      <c r="T467" s="35"/>
      <c r="U467" s="36">
        <v>42</v>
      </c>
      <c r="V467" s="37"/>
    </row>
    <row r="468" spans="1:22" ht="28.5" x14ac:dyDescent="0.45">
      <c r="A468" s="70"/>
      <c r="B468" s="71"/>
      <c r="C468" s="79"/>
      <c r="D468" s="33" t="s">
        <v>33</v>
      </c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4"/>
      <c r="R468" s="17">
        <f t="array" ref="R468">SUMPRODUCT(IFERROR(SEARCH(R$6,$E468:$P468),0),IFERROR(--MID($E468:$P468,SEARCH("/",$E468:$P468)+1,5),0))</f>
        <v>0</v>
      </c>
      <c r="S468" s="17">
        <f t="array" ref="S468">SUMPRODUCT(IFERROR(--MID($E468:$P468,SEARCH("/",$E468:$P468)+1,5),0))-$R468</f>
        <v>0</v>
      </c>
      <c r="T468" s="35"/>
      <c r="U468" s="36"/>
      <c r="V468" s="37"/>
    </row>
    <row r="469" spans="1:22" ht="28.5" x14ac:dyDescent="0.45">
      <c r="A469" s="70">
        <v>37</v>
      </c>
      <c r="B469" s="71" t="s">
        <v>39</v>
      </c>
      <c r="C469" s="78" t="s">
        <v>136</v>
      </c>
      <c r="D469" s="33" t="s">
        <v>32</v>
      </c>
      <c r="E469" s="32" t="s">
        <v>151</v>
      </c>
      <c r="F469" s="32" t="s">
        <v>151</v>
      </c>
      <c r="G469" s="32" t="s">
        <v>155</v>
      </c>
      <c r="H469" s="32" t="s">
        <v>151</v>
      </c>
      <c r="I469" s="32" t="s">
        <v>151</v>
      </c>
      <c r="J469" s="32" t="s">
        <v>151</v>
      </c>
      <c r="K469" s="32" t="s">
        <v>155</v>
      </c>
      <c r="L469" s="32" t="s">
        <v>151</v>
      </c>
      <c r="M469" s="32" t="s">
        <v>151</v>
      </c>
      <c r="N469" s="32" t="s">
        <v>151</v>
      </c>
      <c r="O469" s="32" t="s">
        <v>155</v>
      </c>
      <c r="P469" s="32" t="s">
        <v>151</v>
      </c>
      <c r="Q469" s="34"/>
      <c r="R469" s="17">
        <f t="array" ref="R469">SUMPRODUCT(IFERROR(SEARCH(R$6,$E469:$P469),0),IFERROR(--MID($E469:$P469,SEARCH("/",$E469:$P469)+1,5),0))</f>
        <v>18</v>
      </c>
      <c r="S469" s="17">
        <f t="array" ref="S469">SUMPRODUCT(IFERROR(--MID($E469:$P469,SEARCH("/",$E469:$P469)+1,5),0))-$R469</f>
        <v>24</v>
      </c>
      <c r="T469" s="35"/>
      <c r="U469" s="36">
        <v>42</v>
      </c>
      <c r="V469" s="37"/>
    </row>
    <row r="470" spans="1:22" ht="28.5" x14ac:dyDescent="0.45">
      <c r="A470" s="70"/>
      <c r="B470" s="71"/>
      <c r="C470" s="79"/>
      <c r="D470" s="33" t="s">
        <v>33</v>
      </c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4"/>
      <c r="R470" s="17">
        <f t="array" ref="R470">SUMPRODUCT(IFERROR(SEARCH(R$6,$E470:$P470),0),IFERROR(--MID($E470:$P470,SEARCH("/",$E470:$P470)+1,5),0))</f>
        <v>0</v>
      </c>
      <c r="S470" s="17">
        <f t="array" ref="S470">SUMPRODUCT(IFERROR(--MID($E470:$P470,SEARCH("/",$E470:$P470)+1,5),0))-$R470</f>
        <v>0</v>
      </c>
      <c r="T470" s="35"/>
      <c r="U470" s="36"/>
      <c r="V470" s="37"/>
    </row>
    <row r="471" spans="1:22" ht="28.5" x14ac:dyDescent="0.45">
      <c r="A471" s="70">
        <v>38</v>
      </c>
      <c r="B471" s="71" t="s">
        <v>141</v>
      </c>
      <c r="C471" s="78" t="s">
        <v>137</v>
      </c>
      <c r="D471" s="33" t="s">
        <v>32</v>
      </c>
      <c r="E471" s="32" t="s">
        <v>151</v>
      </c>
      <c r="F471" s="32" t="s">
        <v>155</v>
      </c>
      <c r="G471" s="32" t="s">
        <v>151</v>
      </c>
      <c r="H471" s="32" t="s">
        <v>151</v>
      </c>
      <c r="I471" s="32" t="s">
        <v>151</v>
      </c>
      <c r="J471" s="32" t="s">
        <v>155</v>
      </c>
      <c r="K471" s="32" t="s">
        <v>151</v>
      </c>
      <c r="L471" s="32" t="s">
        <v>151</v>
      </c>
      <c r="M471" s="32" t="s">
        <v>151</v>
      </c>
      <c r="N471" s="32" t="s">
        <v>155</v>
      </c>
      <c r="O471" s="32" t="s">
        <v>151</v>
      </c>
      <c r="P471" s="32" t="s">
        <v>151</v>
      </c>
      <c r="Q471" s="34"/>
      <c r="R471" s="17">
        <f t="array" ref="R471">SUMPRODUCT(IFERROR(SEARCH(R$6,$E471:$P471),0),IFERROR(--MID($E471:$P471,SEARCH("/",$E471:$P471)+1,5),0))</f>
        <v>18</v>
      </c>
      <c r="S471" s="17">
        <f t="array" ref="S471">SUMPRODUCT(IFERROR(--MID($E471:$P471,SEARCH("/",$E471:$P471)+1,5),0))-$R471</f>
        <v>24</v>
      </c>
      <c r="T471" s="35"/>
      <c r="U471" s="36">
        <v>42</v>
      </c>
      <c r="V471" s="37"/>
    </row>
    <row r="472" spans="1:22" ht="28.5" x14ac:dyDescent="0.45">
      <c r="A472" s="70"/>
      <c r="B472" s="71"/>
      <c r="C472" s="79"/>
      <c r="D472" s="33" t="s">
        <v>33</v>
      </c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4"/>
      <c r="R472" s="17">
        <f t="array" ref="R472">SUMPRODUCT(IFERROR(SEARCH(R$6,$E472:$P472),0),IFERROR(--MID($E472:$P472,SEARCH("/",$E472:$P472)+1,5),0))</f>
        <v>0</v>
      </c>
      <c r="S472" s="17">
        <f t="array" ref="S472">SUMPRODUCT(IFERROR(--MID($E472:$P472,SEARCH("/",$E472:$P472)+1,5),0))-$R472</f>
        <v>0</v>
      </c>
      <c r="T472" s="35"/>
      <c r="U472" s="36"/>
      <c r="V472" s="37"/>
    </row>
    <row r="473" spans="1:22" ht="28.5" x14ac:dyDescent="0.45">
      <c r="A473" s="70">
        <v>39</v>
      </c>
      <c r="B473" s="71" t="s">
        <v>39</v>
      </c>
      <c r="C473" s="78" t="s">
        <v>142</v>
      </c>
      <c r="D473" s="33" t="s">
        <v>32</v>
      </c>
      <c r="E473" s="32" t="s">
        <v>155</v>
      </c>
      <c r="F473" s="32" t="s">
        <v>151</v>
      </c>
      <c r="G473" s="32" t="s">
        <v>151</v>
      </c>
      <c r="H473" s="32" t="s">
        <v>151</v>
      </c>
      <c r="I473" s="32" t="s">
        <v>155</v>
      </c>
      <c r="J473" s="32" t="s">
        <v>151</v>
      </c>
      <c r="K473" s="32" t="s">
        <v>151</v>
      </c>
      <c r="L473" s="32" t="s">
        <v>151</v>
      </c>
      <c r="M473" s="32" t="s">
        <v>155</v>
      </c>
      <c r="N473" s="32" t="s">
        <v>151</v>
      </c>
      <c r="O473" s="32" t="s">
        <v>151</v>
      </c>
      <c r="P473" s="32" t="s">
        <v>151</v>
      </c>
      <c r="Q473" s="32"/>
      <c r="R473" s="17">
        <f t="array" ref="R473">SUMPRODUCT(IFERROR(SEARCH(R$6,$E473:$P473),0),IFERROR(--MID($E473:$P473,SEARCH("/",$E473:$P473)+1,5),0))</f>
        <v>18</v>
      </c>
      <c r="S473" s="17">
        <f t="array" ref="S473">SUMPRODUCT(IFERROR(--MID($E473:$P473,SEARCH("/",$E473:$P473)+1,5),0))-$R473</f>
        <v>24</v>
      </c>
      <c r="T473" s="35"/>
      <c r="U473" s="36">
        <v>42</v>
      </c>
      <c r="V473" s="37"/>
    </row>
    <row r="474" spans="1:22" ht="28.5" x14ac:dyDescent="0.45">
      <c r="A474" s="70"/>
      <c r="B474" s="71"/>
      <c r="C474" s="79"/>
      <c r="D474" s="33" t="s">
        <v>33</v>
      </c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4"/>
      <c r="R474" s="17">
        <f t="array" ref="R474">SUMPRODUCT(IFERROR(SEARCH(R$6,$E474:$P474),0),IFERROR(--MID($E474:$P474,SEARCH("/",$E474:$P474)+1,5),0))</f>
        <v>0</v>
      </c>
      <c r="S474" s="17">
        <f t="array" ref="S474">SUMPRODUCT(IFERROR(--MID($E474:$P474,SEARCH("/",$E474:$P474)+1,5),0))-$R474</f>
        <v>0</v>
      </c>
      <c r="T474" s="35"/>
      <c r="U474" s="36"/>
      <c r="V474" s="37"/>
    </row>
    <row r="475" spans="1:22" ht="28.5" x14ac:dyDescent="0.45">
      <c r="A475" s="70">
        <v>40</v>
      </c>
      <c r="B475" s="71" t="s">
        <v>138</v>
      </c>
      <c r="C475" s="78" t="s">
        <v>139</v>
      </c>
      <c r="D475" s="33" t="s">
        <v>32</v>
      </c>
      <c r="E475" s="32" t="s">
        <v>151</v>
      </c>
      <c r="F475" s="32" t="s">
        <v>151</v>
      </c>
      <c r="G475" s="32" t="s">
        <v>151</v>
      </c>
      <c r="H475" s="32" t="s">
        <v>155</v>
      </c>
      <c r="I475" s="32" t="s">
        <v>151</v>
      </c>
      <c r="J475" s="32" t="s">
        <v>151</v>
      </c>
      <c r="K475" s="32" t="s">
        <v>151</v>
      </c>
      <c r="L475" s="32" t="s">
        <v>155</v>
      </c>
      <c r="M475" s="32" t="s">
        <v>151</v>
      </c>
      <c r="N475" s="32" t="s">
        <v>151</v>
      </c>
      <c r="O475" s="32" t="s">
        <v>151</v>
      </c>
      <c r="P475" s="32" t="s">
        <v>155</v>
      </c>
      <c r="Q475" s="34"/>
      <c r="R475" s="17">
        <f t="array" ref="R475">SUMPRODUCT(IFERROR(SEARCH(R$6,$E475:$P475),0),IFERROR(--MID($E475:$P475,SEARCH("/",$E475:$P475)+1,5),0))</f>
        <v>18</v>
      </c>
      <c r="S475" s="17">
        <f t="array" ref="S475">SUMPRODUCT(IFERROR(--MID($E475:$P475,SEARCH("/",$E475:$P475)+1,5),0))-$R475</f>
        <v>24</v>
      </c>
      <c r="T475" s="35"/>
      <c r="U475" s="36">
        <v>42</v>
      </c>
      <c r="V475" s="37"/>
    </row>
    <row r="476" spans="1:22" ht="28.5" x14ac:dyDescent="0.45">
      <c r="A476" s="70"/>
      <c r="B476" s="71"/>
      <c r="C476" s="79"/>
      <c r="D476" s="33" t="s">
        <v>33</v>
      </c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4"/>
      <c r="R476" s="17">
        <f t="array" ref="R476">SUMPRODUCT(IFERROR(SEARCH(R$6,$E476:$P476),0),IFERROR(--MID($E476:$P476,SEARCH("/",$E476:$P476)+1,5),0))</f>
        <v>0</v>
      </c>
      <c r="S476" s="17">
        <f t="array" ref="S476">SUMPRODUCT(IFERROR(--MID($E476:$P476,SEARCH("/",$E476:$P476)+1,5),0))-$R476</f>
        <v>0</v>
      </c>
      <c r="T476" s="35"/>
      <c r="U476" s="36"/>
      <c r="V476" s="37"/>
    </row>
    <row r="477" spans="1:22" ht="28.5" x14ac:dyDescent="0.45">
      <c r="A477" s="70">
        <v>41</v>
      </c>
      <c r="B477" s="71" t="s">
        <v>138</v>
      </c>
      <c r="C477" s="74" t="s">
        <v>140</v>
      </c>
      <c r="D477" s="33" t="s">
        <v>32</v>
      </c>
      <c r="E477" s="32" t="s">
        <v>151</v>
      </c>
      <c r="F477" s="32" t="s">
        <v>151</v>
      </c>
      <c r="G477" s="32" t="s">
        <v>155</v>
      </c>
      <c r="H477" s="32" t="s">
        <v>151</v>
      </c>
      <c r="I477" s="32" t="s">
        <v>151</v>
      </c>
      <c r="J477" s="32" t="s">
        <v>151</v>
      </c>
      <c r="K477" s="32" t="s">
        <v>155</v>
      </c>
      <c r="L477" s="32" t="s">
        <v>151</v>
      </c>
      <c r="M477" s="32" t="s">
        <v>151</v>
      </c>
      <c r="N477" s="32" t="s">
        <v>151</v>
      </c>
      <c r="O477" s="32" t="s">
        <v>155</v>
      </c>
      <c r="P477" s="32" t="s">
        <v>151</v>
      </c>
      <c r="Q477" s="34"/>
      <c r="R477" s="17">
        <f t="array" ref="R477">SUMPRODUCT(IFERROR(SEARCH(R$6,$E477:$P477),0),IFERROR(--MID($E477:$P477,SEARCH("/",$E477:$P477)+1,5),0))</f>
        <v>18</v>
      </c>
      <c r="S477" s="17">
        <f t="array" ref="S477">SUMPRODUCT(IFERROR(--MID($E477:$P477,SEARCH("/",$E477:$P477)+1,5),0))-$R477</f>
        <v>24</v>
      </c>
      <c r="T477" s="35"/>
      <c r="U477" s="36">
        <v>42</v>
      </c>
      <c r="V477" s="37"/>
    </row>
    <row r="478" spans="1:22" ht="28.5" x14ac:dyDescent="0.45">
      <c r="A478" s="70"/>
      <c r="B478" s="71"/>
      <c r="C478" s="74"/>
      <c r="D478" s="33" t="s">
        <v>33</v>
      </c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4"/>
      <c r="R478" s="17">
        <f t="array" ref="R478">SUMPRODUCT(IFERROR(SEARCH(R$6,$E478:$P478),0),IFERROR(--MID($E478:$P478,SEARCH("/",$E478:$P478)+1,5),0))</f>
        <v>0</v>
      </c>
      <c r="S478" s="17">
        <f t="array" ref="S478">SUMPRODUCT(IFERROR(--MID($E478:$P478,SEARCH("/",$E478:$P478)+1,5),0))-$R478</f>
        <v>0</v>
      </c>
      <c r="T478" s="35"/>
      <c r="U478" s="36"/>
      <c r="V478" s="37"/>
    </row>
    <row r="479" spans="1:22" ht="28.5" x14ac:dyDescent="0.45">
      <c r="A479" s="70">
        <v>42</v>
      </c>
      <c r="B479" s="71" t="s">
        <v>42</v>
      </c>
      <c r="C479" s="74" t="s">
        <v>118</v>
      </c>
      <c r="D479" s="33" t="s">
        <v>32</v>
      </c>
      <c r="E479" s="32"/>
      <c r="F479" s="32" t="s">
        <v>151</v>
      </c>
      <c r="G479" s="32"/>
      <c r="H479" s="32" t="s">
        <v>151</v>
      </c>
      <c r="I479" s="32"/>
      <c r="J479" s="32" t="s">
        <v>151</v>
      </c>
      <c r="K479" s="32"/>
      <c r="L479" s="32" t="s">
        <v>151</v>
      </c>
      <c r="M479" s="32"/>
      <c r="N479" s="32" t="s">
        <v>151</v>
      </c>
      <c r="O479" s="32"/>
      <c r="P479" s="32" t="s">
        <v>162</v>
      </c>
      <c r="Q479" s="34"/>
      <c r="R479" s="17">
        <f t="array" ref="R479">SUMPRODUCT(IFERROR(SEARCH(R$6,$E479:$P479),0),IFERROR(--MID($E479:$P479,SEARCH("/",$E479:$P479)+1,5),0))</f>
        <v>10</v>
      </c>
      <c r="S479" s="17">
        <f t="array" ref="S479">SUMPRODUCT(IFERROR(--MID($E479:$P479,SEARCH("/",$E479:$P479)+1,5),0))-$R479</f>
        <v>48</v>
      </c>
      <c r="T479" s="35"/>
      <c r="U479" s="36">
        <v>58</v>
      </c>
      <c r="V479" s="37"/>
    </row>
    <row r="480" spans="1:22" ht="28.5" x14ac:dyDescent="0.45">
      <c r="A480" s="70"/>
      <c r="B480" s="71"/>
      <c r="C480" s="74"/>
      <c r="D480" s="33" t="s">
        <v>33</v>
      </c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4"/>
      <c r="R480" s="17">
        <f t="array" ref="R480">SUMPRODUCT(IFERROR(SEARCH(R$6,$E480:$P480),0),IFERROR(--MID($E480:$P480,SEARCH("/",$E480:$P480)+1,5),0))</f>
        <v>0</v>
      </c>
      <c r="S480" s="17">
        <f t="array" ref="S480">SUMPRODUCT(IFERROR(--MID($E480:$P480,SEARCH("/",$E480:$P480)+1,5),0))-$R480</f>
        <v>0</v>
      </c>
      <c r="T480" s="35"/>
      <c r="U480" s="36"/>
      <c r="V480" s="37"/>
    </row>
    <row r="481" spans="1:22" ht="28.5" x14ac:dyDescent="0.45">
      <c r="A481" s="70">
        <v>43</v>
      </c>
      <c r="B481" s="71" t="s">
        <v>99</v>
      </c>
      <c r="C481" s="74" t="s">
        <v>119</v>
      </c>
      <c r="D481" s="33" t="s">
        <v>32</v>
      </c>
      <c r="E481" s="32" t="s">
        <v>157</v>
      </c>
      <c r="F481" s="32" t="s">
        <v>157</v>
      </c>
      <c r="G481" s="32" t="s">
        <v>157</v>
      </c>
      <c r="H481" s="32" t="s">
        <v>157</v>
      </c>
      <c r="I481" s="32" t="s">
        <v>157</v>
      </c>
      <c r="J481" s="32" t="s">
        <v>157</v>
      </c>
      <c r="K481" s="32" t="s">
        <v>157</v>
      </c>
      <c r="L481" s="32" t="s">
        <v>157</v>
      </c>
      <c r="M481" s="32" t="s">
        <v>157</v>
      </c>
      <c r="N481" s="32" t="s">
        <v>157</v>
      </c>
      <c r="O481" s="32" t="s">
        <v>157</v>
      </c>
      <c r="P481" s="32" t="s">
        <v>157</v>
      </c>
      <c r="Q481" s="34"/>
      <c r="R481" s="17">
        <f t="array" ref="R481">SUMPRODUCT(IFERROR(SEARCH(R$6,$E481:$P481),0),IFERROR(--MID($E481:$P481,SEARCH("/",$E481:$P481)+1,5),0))</f>
        <v>36</v>
      </c>
      <c r="S481" s="17">
        <f t="array" ref="S481">SUMPRODUCT(IFERROR(--MID($E481:$P481,SEARCH("/",$E481:$P481)+1,5),0))-$R481</f>
        <v>0</v>
      </c>
      <c r="T481" s="35"/>
      <c r="U481" s="36">
        <v>36</v>
      </c>
      <c r="V481" s="37"/>
    </row>
    <row r="482" spans="1:22" ht="28.5" x14ac:dyDescent="0.45">
      <c r="A482" s="70"/>
      <c r="B482" s="71"/>
      <c r="C482" s="74"/>
      <c r="D482" s="33" t="s">
        <v>33</v>
      </c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4"/>
      <c r="R482" s="17">
        <f t="array" ref="R482">SUMPRODUCT(IFERROR(SEARCH(R$6,$E482:$P482),0),IFERROR(--MID($E482:$P482,SEARCH("/",$E482:$P482)+1,5),0))</f>
        <v>0</v>
      </c>
      <c r="S482" s="17">
        <f t="array" ref="S482">SUMPRODUCT(IFERROR(--MID($E482:$P482,SEARCH("/",$E482:$P482)+1,5),0))-$R482</f>
        <v>0</v>
      </c>
      <c r="T482" s="35"/>
      <c r="U482" s="36"/>
      <c r="V482" s="37"/>
    </row>
    <row r="483" spans="1:22" ht="28.5" x14ac:dyDescent="0.45">
      <c r="A483" s="70">
        <v>44</v>
      </c>
      <c r="B483" s="71" t="s">
        <v>199</v>
      </c>
      <c r="C483" s="74" t="s">
        <v>120</v>
      </c>
      <c r="D483" s="33" t="s">
        <v>32</v>
      </c>
      <c r="E483" s="32" t="s">
        <v>154</v>
      </c>
      <c r="F483" s="32"/>
      <c r="G483" s="32" t="s">
        <v>154</v>
      </c>
      <c r="H483" s="32"/>
      <c r="I483" s="32" t="s">
        <v>158</v>
      </c>
      <c r="J483" s="32"/>
      <c r="K483" s="32" t="s">
        <v>154</v>
      </c>
      <c r="L483" s="32"/>
      <c r="M483" s="32" t="s">
        <v>154</v>
      </c>
      <c r="N483" s="32"/>
      <c r="O483" s="32" t="s">
        <v>158</v>
      </c>
      <c r="P483" s="32"/>
      <c r="Q483" s="34"/>
      <c r="R483" s="17">
        <f t="array" ref="R483">SUMPRODUCT(IFERROR(SEARCH(R$6,$E483:$P483),0),IFERROR(--MID($E483:$P483,SEARCH("/",$E483:$P483)+1,5),0))</f>
        <v>16</v>
      </c>
      <c r="S483" s="17">
        <f t="array" ref="S483">SUMPRODUCT(IFERROR(--MID($E483:$P483,SEARCH("/",$E483:$P483)+1,5),0))-$R483</f>
        <v>12</v>
      </c>
      <c r="T483" s="35"/>
      <c r="U483" s="36">
        <v>28</v>
      </c>
      <c r="V483" s="37"/>
    </row>
    <row r="484" spans="1:22" ht="28.5" x14ac:dyDescent="0.45">
      <c r="A484" s="70"/>
      <c r="B484" s="71"/>
      <c r="C484" s="74"/>
      <c r="D484" s="33" t="s">
        <v>33</v>
      </c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4"/>
      <c r="R484" s="17">
        <f t="array" ref="R484">SUMPRODUCT(IFERROR(SEARCH(R$6,$E484:$P484),0),IFERROR(--MID($E484:$P484,SEARCH("/",$E484:$P484)+1,5),0))</f>
        <v>0</v>
      </c>
      <c r="S484" s="17">
        <f t="array" ref="S484">SUMPRODUCT(IFERROR(--MID($E484:$P484,SEARCH("/",$E484:$P484)+1,5),0))-$R484</f>
        <v>0</v>
      </c>
      <c r="T484" s="35"/>
      <c r="U484" s="36"/>
      <c r="V484" s="37"/>
    </row>
    <row r="485" spans="1:22" ht="28.5" x14ac:dyDescent="0.45">
      <c r="A485" s="70">
        <v>45</v>
      </c>
      <c r="B485" s="71" t="s">
        <v>200</v>
      </c>
      <c r="C485" s="116">
        <v>410925</v>
      </c>
      <c r="D485" s="33" t="s">
        <v>32</v>
      </c>
      <c r="E485" s="32"/>
      <c r="F485" s="32" t="s">
        <v>154</v>
      </c>
      <c r="G485" s="32"/>
      <c r="H485" s="32" t="s">
        <v>154</v>
      </c>
      <c r="I485" s="32"/>
      <c r="J485" s="32" t="s">
        <v>158</v>
      </c>
      <c r="K485" s="32"/>
      <c r="L485" s="32" t="s">
        <v>154</v>
      </c>
      <c r="M485" s="32"/>
      <c r="N485" s="32" t="s">
        <v>154</v>
      </c>
      <c r="O485" s="32"/>
      <c r="P485" s="32" t="s">
        <v>158</v>
      </c>
      <c r="Q485" s="34"/>
      <c r="R485" s="17">
        <f t="array" ref="R485">SUMPRODUCT(IFERROR(SEARCH(R$6,$E485:$P485),0),IFERROR(--MID($E485:$P485,SEARCH("/",$E485:$P485)+1,5),0))</f>
        <v>16</v>
      </c>
      <c r="S485" s="17">
        <f t="array" ref="S485">SUMPRODUCT(IFERROR(--MID($E485:$P485,SEARCH("/",$E485:$P485)+1,5),0))-$R485</f>
        <v>12</v>
      </c>
      <c r="T485" s="35"/>
      <c r="U485" s="36">
        <v>28</v>
      </c>
      <c r="V485" s="37"/>
    </row>
    <row r="486" spans="1:22" ht="28.5" x14ac:dyDescent="0.45">
      <c r="A486" s="70"/>
      <c r="B486" s="71"/>
      <c r="C486" s="116"/>
      <c r="D486" s="33" t="s">
        <v>33</v>
      </c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4"/>
      <c r="R486" s="17">
        <f t="array" ref="R486">SUMPRODUCT(IFERROR(SEARCH(R$6,$E486:$P486),0),IFERROR(--MID($E486:$P486,SEARCH("/",$E486:$P486)+1,5),0))</f>
        <v>0</v>
      </c>
      <c r="S486" s="17">
        <f t="array" ref="S486">SUMPRODUCT(IFERROR(--MID($E486:$P486,SEARCH("/",$E486:$P486)+1,5),0))-$R486</f>
        <v>0</v>
      </c>
      <c r="T486" s="35"/>
      <c r="U486" s="36"/>
      <c r="V486" s="37"/>
    </row>
    <row r="487" spans="1:22" ht="28.5" x14ac:dyDescent="0.4">
      <c r="A487" s="70">
        <v>46</v>
      </c>
      <c r="B487" s="119" t="s">
        <v>277</v>
      </c>
      <c r="C487" s="75">
        <v>410925</v>
      </c>
      <c r="D487" s="33" t="s">
        <v>32</v>
      </c>
      <c r="E487" s="32"/>
      <c r="F487" s="20" t="s">
        <v>151</v>
      </c>
      <c r="G487" s="20"/>
      <c r="H487" s="20"/>
      <c r="I487" s="20" t="s">
        <v>158</v>
      </c>
      <c r="J487" s="20"/>
      <c r="K487" s="20"/>
      <c r="L487" s="20" t="s">
        <v>151</v>
      </c>
      <c r="M487" s="20"/>
      <c r="N487" s="20"/>
      <c r="O487" s="20" t="s">
        <v>151</v>
      </c>
      <c r="P487" s="20"/>
      <c r="Q487" s="14"/>
      <c r="R487" s="17">
        <f t="array" ref="R487">SUMPRODUCT(IFERROR(SEARCH(R$6,$E487:$P487),0),IFERROR(--MID($E487:$P487,SEARCH("/",$E487:$P487)+1,5),0))</f>
        <v>6</v>
      </c>
      <c r="S487" s="17">
        <f t="array" ref="S487">SUMPRODUCT(IFERROR(--MID($E487:$P487,SEARCH("/",$E487:$P487)+1,5),0))-$R487</f>
        <v>6</v>
      </c>
      <c r="T487" s="13"/>
      <c r="U487" s="15">
        <v>12</v>
      </c>
      <c r="V487" s="14"/>
    </row>
    <row r="488" spans="1:22" ht="28.5" x14ac:dyDescent="0.45">
      <c r="A488" s="70"/>
      <c r="B488" s="120"/>
      <c r="C488" s="76"/>
      <c r="D488" s="33" t="s">
        <v>33</v>
      </c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4"/>
      <c r="R488" s="17">
        <f t="array" ref="R488">SUMPRODUCT(IFERROR(SEARCH(R$6,$E488:$P488),0),IFERROR(--MID($E488:$P488,SEARCH("/",$E488:$P488)+1,5),0))</f>
        <v>0</v>
      </c>
      <c r="S488" s="17">
        <f t="array" ref="S488">SUMPRODUCT(IFERROR(--MID($E488:$P488,SEARCH("/",$E488:$P488)+1,5),0))-$R488</f>
        <v>0</v>
      </c>
      <c r="T488" s="35"/>
      <c r="U488" s="36"/>
      <c r="V488" s="37"/>
    </row>
    <row r="489" spans="1:22" ht="28.5" x14ac:dyDescent="0.45">
      <c r="A489" s="70">
        <v>47</v>
      </c>
      <c r="B489" s="119" t="s">
        <v>278</v>
      </c>
      <c r="C489" s="75">
        <v>410954</v>
      </c>
      <c r="D489" s="33" t="s">
        <v>32</v>
      </c>
      <c r="E489" s="20" t="s">
        <v>151</v>
      </c>
      <c r="F489" s="20"/>
      <c r="G489" s="20"/>
      <c r="H489" s="20" t="s">
        <v>158</v>
      </c>
      <c r="I489" s="20"/>
      <c r="J489" s="20"/>
      <c r="K489" s="20" t="s">
        <v>151</v>
      </c>
      <c r="L489" s="20"/>
      <c r="M489" s="20"/>
      <c r="N489" s="20" t="s">
        <v>151</v>
      </c>
      <c r="O489" s="32"/>
      <c r="P489" s="32"/>
      <c r="Q489" s="34"/>
      <c r="R489" s="17">
        <f t="array" ref="R489">SUMPRODUCT(IFERROR(SEARCH(R$6,$E489:$P489),0),IFERROR(--MID($E489:$P489,SEARCH("/",$E489:$P489)+1,5),0))</f>
        <v>6</v>
      </c>
      <c r="S489" s="17">
        <f t="array" ref="S489">SUMPRODUCT(IFERROR(--MID($E489:$P489,SEARCH("/",$E489:$P489)+1,5),0))-$R489</f>
        <v>6</v>
      </c>
      <c r="T489" s="38"/>
      <c r="U489" s="39">
        <v>12</v>
      </c>
      <c r="V489" s="37"/>
    </row>
    <row r="490" spans="1:22" ht="28.5" x14ac:dyDescent="0.45">
      <c r="A490" s="70"/>
      <c r="B490" s="120"/>
      <c r="C490" s="76"/>
      <c r="D490" s="33" t="s">
        <v>33</v>
      </c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4"/>
      <c r="R490" s="17">
        <f t="array" ref="R490">SUMPRODUCT(IFERROR(SEARCH(R$6,$E490:$P490),0),IFERROR(--MID($E490:$P490,SEARCH("/",$E490:$P490)+1,5),0))</f>
        <v>0</v>
      </c>
      <c r="S490" s="17">
        <f t="array" ref="S490">SUMPRODUCT(IFERROR(--MID($E490:$P490,SEARCH("/",$E490:$P490)+1,5),0))-$R490</f>
        <v>0</v>
      </c>
      <c r="T490" s="35"/>
      <c r="U490" s="36"/>
      <c r="V490" s="37"/>
    </row>
    <row r="491" spans="1:22" ht="28.5" x14ac:dyDescent="0.45">
      <c r="A491" s="70">
        <v>48</v>
      </c>
      <c r="B491" s="119" t="s">
        <v>279</v>
      </c>
      <c r="C491" s="75">
        <v>410758</v>
      </c>
      <c r="D491" s="33" t="s">
        <v>32</v>
      </c>
      <c r="E491" s="32"/>
      <c r="F491" s="32"/>
      <c r="G491" s="20" t="s">
        <v>151</v>
      </c>
      <c r="H491" s="20"/>
      <c r="I491" s="20"/>
      <c r="J491" s="20" t="s">
        <v>158</v>
      </c>
      <c r="K491" s="20"/>
      <c r="L491" s="20"/>
      <c r="M491" s="20" t="s">
        <v>151</v>
      </c>
      <c r="N491" s="20"/>
      <c r="O491" s="20"/>
      <c r="P491" s="20" t="s">
        <v>151</v>
      </c>
      <c r="Q491" s="34"/>
      <c r="R491" s="17">
        <f t="array" ref="R491">SUMPRODUCT(IFERROR(SEARCH(R$6,$E491:$P491),0),IFERROR(--MID($E491:$P491,SEARCH("/",$E491:$P491)+1,5),0))</f>
        <v>6</v>
      </c>
      <c r="S491" s="17">
        <f t="array" ref="S491">SUMPRODUCT(IFERROR(--MID($E491:$P491,SEARCH("/",$E491:$P491)+1,5),0))-$R491</f>
        <v>6</v>
      </c>
      <c r="T491" s="38"/>
      <c r="U491" s="39">
        <v>12</v>
      </c>
      <c r="V491" s="37"/>
    </row>
    <row r="492" spans="1:22" ht="28.5" x14ac:dyDescent="0.45">
      <c r="A492" s="70"/>
      <c r="B492" s="120"/>
      <c r="C492" s="76"/>
      <c r="D492" s="33" t="s">
        <v>33</v>
      </c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4"/>
      <c r="R492" s="17">
        <f t="array" ref="R492">SUMPRODUCT(IFERROR(SEARCH(R$6,$E492:$P492),0),IFERROR(--MID($E492:$P492,SEARCH("/",$E492:$P492)+1,5),0))</f>
        <v>0</v>
      </c>
      <c r="S492" s="17">
        <f t="array" ref="S492">SUMPRODUCT(IFERROR(--MID($E492:$P492,SEARCH("/",$E492:$P492)+1,5),0))-$R492</f>
        <v>0</v>
      </c>
      <c r="T492" s="35"/>
      <c r="U492" s="36"/>
      <c r="V492" s="37"/>
    </row>
    <row r="493" spans="1:22" ht="28.5" x14ac:dyDescent="0.45">
      <c r="A493" s="70">
        <v>49</v>
      </c>
      <c r="B493" s="119" t="s">
        <v>280</v>
      </c>
      <c r="C493" s="75">
        <v>410577</v>
      </c>
      <c r="D493" s="33" t="s">
        <v>32</v>
      </c>
      <c r="E493" s="32"/>
      <c r="F493" s="20" t="s">
        <v>151</v>
      </c>
      <c r="G493" s="20"/>
      <c r="H493" s="20"/>
      <c r="I493" s="20" t="s">
        <v>158</v>
      </c>
      <c r="J493" s="20"/>
      <c r="K493" s="20"/>
      <c r="L493" s="20" t="s">
        <v>151</v>
      </c>
      <c r="M493" s="20"/>
      <c r="N493" s="20"/>
      <c r="O493" s="20" t="s">
        <v>151</v>
      </c>
      <c r="P493" s="32"/>
      <c r="Q493" s="34"/>
      <c r="R493" s="17">
        <f t="array" ref="R493">SUMPRODUCT(IFERROR(SEARCH(R$6,$E493:$P493),0),IFERROR(--MID($E493:$P493,SEARCH("/",$E493:$P493)+1,5),0))</f>
        <v>6</v>
      </c>
      <c r="S493" s="17">
        <f t="array" ref="S493">SUMPRODUCT(IFERROR(--MID($E493:$P493,SEARCH("/",$E493:$P493)+1,5),0))-$R493</f>
        <v>6</v>
      </c>
      <c r="T493" s="38"/>
      <c r="U493" s="39">
        <v>12</v>
      </c>
      <c r="V493" s="37"/>
    </row>
    <row r="494" spans="1:22" ht="28.5" x14ac:dyDescent="0.45">
      <c r="A494" s="70"/>
      <c r="B494" s="120"/>
      <c r="C494" s="76"/>
      <c r="D494" s="33" t="s">
        <v>33</v>
      </c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4"/>
      <c r="R494" s="17">
        <f t="array" ref="R494">SUMPRODUCT(IFERROR(SEARCH(R$6,$E494:$P494),0),IFERROR(--MID($E494:$P494,SEARCH("/",$E494:$P494)+1,5),0))</f>
        <v>0</v>
      </c>
      <c r="S494" s="17">
        <f t="array" ref="S494">SUMPRODUCT(IFERROR(--MID($E494:$P494,SEARCH("/",$E494:$P494)+1,5),0))-$R494</f>
        <v>0</v>
      </c>
      <c r="T494" s="35"/>
      <c r="U494" s="36"/>
      <c r="V494" s="37"/>
    </row>
    <row r="495" spans="1:22" ht="28.5" x14ac:dyDescent="0.45">
      <c r="A495" s="70">
        <v>50</v>
      </c>
      <c r="B495" s="71" t="s">
        <v>201</v>
      </c>
      <c r="C495" s="116">
        <v>10144</v>
      </c>
      <c r="D495" s="33" t="s">
        <v>32</v>
      </c>
      <c r="E495" s="32" t="s">
        <v>158</v>
      </c>
      <c r="F495" s="32"/>
      <c r="G495" s="32" t="s">
        <v>154</v>
      </c>
      <c r="H495" s="32"/>
      <c r="I495" s="32" t="s">
        <v>154</v>
      </c>
      <c r="J495" s="32"/>
      <c r="K495" s="32" t="s">
        <v>158</v>
      </c>
      <c r="L495" s="32"/>
      <c r="M495" s="32" t="s">
        <v>154</v>
      </c>
      <c r="N495" s="32"/>
      <c r="O495" s="32" t="s">
        <v>154</v>
      </c>
      <c r="P495" s="34"/>
      <c r="Q495" s="35"/>
      <c r="R495" s="17">
        <f t="array" ref="R495">SUMPRODUCT(IFERROR(SEARCH(R$6,$E495:$P495),0),IFERROR(--MID($E495:$P495,SEARCH("/",$E495:$P495)+1,5),0))</f>
        <v>16</v>
      </c>
      <c r="S495" s="17">
        <f t="array" ref="S495">SUMPRODUCT(IFERROR(--MID($E495:$P495,SEARCH("/",$E495:$P495)+1,5),0))-$R495</f>
        <v>12</v>
      </c>
      <c r="T495" s="35"/>
      <c r="U495" s="36">
        <v>28</v>
      </c>
      <c r="V495" s="37"/>
    </row>
    <row r="496" spans="1:22" ht="28.5" x14ac:dyDescent="0.45">
      <c r="A496" s="70"/>
      <c r="B496" s="71"/>
      <c r="C496" s="116"/>
      <c r="D496" s="33" t="s">
        <v>33</v>
      </c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4"/>
      <c r="R496" s="17">
        <f t="array" ref="R496">SUMPRODUCT(IFERROR(SEARCH(R$6,$E496:$P496),0),IFERROR(--MID($E496:$P496,SEARCH("/",$E496:$P496)+1,5),0))</f>
        <v>0</v>
      </c>
      <c r="S496" s="17">
        <f t="array" ref="S496">SUMPRODUCT(IFERROR(--MID($E496:$P496,SEARCH("/",$E496:$P496)+1,5),0))-$R496</f>
        <v>0</v>
      </c>
      <c r="T496" s="35"/>
      <c r="U496" s="36"/>
      <c r="V496" s="37"/>
    </row>
    <row r="497" spans="1:22" ht="28.5" x14ac:dyDescent="0.45">
      <c r="A497" s="70">
        <v>51</v>
      </c>
      <c r="B497" s="71" t="s">
        <v>132</v>
      </c>
      <c r="C497" s="116">
        <v>1006</v>
      </c>
      <c r="D497" s="33" t="s">
        <v>32</v>
      </c>
      <c r="E497" s="32" t="s">
        <v>145</v>
      </c>
      <c r="F497" s="32"/>
      <c r="G497" s="32" t="s">
        <v>154</v>
      </c>
      <c r="H497" s="32"/>
      <c r="I497" s="32" t="s">
        <v>154</v>
      </c>
      <c r="J497" s="32"/>
      <c r="K497" s="32" t="s">
        <v>154</v>
      </c>
      <c r="L497" s="32"/>
      <c r="M497" s="32" t="s">
        <v>154</v>
      </c>
      <c r="N497" s="32"/>
      <c r="O497" s="32" t="s">
        <v>154</v>
      </c>
      <c r="P497" s="34"/>
      <c r="Q497" s="35"/>
      <c r="R497" s="17">
        <f t="array" ref="R497">SUMPRODUCT(IFERROR(SEARCH(R$6,$E497:$P497),0),IFERROR(--MID($E497:$P497,SEARCH("/",$E497:$P497)+1,5),0))</f>
        <v>20</v>
      </c>
      <c r="S497" s="17">
        <f t="array" ref="S497">SUMPRODUCT(IFERROR(--MID($E497:$P497,SEARCH("/",$E497:$P497)+1,5),0))-$R497</f>
        <v>12</v>
      </c>
      <c r="T497" s="35"/>
      <c r="U497" s="36">
        <v>32</v>
      </c>
      <c r="V497" s="37"/>
    </row>
    <row r="498" spans="1:22" ht="28.5" x14ac:dyDescent="0.45">
      <c r="A498" s="70"/>
      <c r="B498" s="71"/>
      <c r="C498" s="116"/>
      <c r="D498" s="33" t="s">
        <v>33</v>
      </c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4"/>
      <c r="R498" s="17">
        <f t="array" ref="R498">SUMPRODUCT(IFERROR(SEARCH(R$6,$E498:$P498),0),IFERROR(--MID($E498:$P498,SEARCH("/",$E498:$P498)+1,5),0))</f>
        <v>0</v>
      </c>
      <c r="S498" s="17">
        <f t="array" ref="S498">SUMPRODUCT(IFERROR(--MID($E498:$P498,SEARCH("/",$E498:$P498)+1,5),0))-$R498</f>
        <v>0</v>
      </c>
      <c r="T498" s="35"/>
      <c r="U498" s="36"/>
      <c r="V498" s="37"/>
    </row>
    <row r="499" spans="1:22" ht="28.5" x14ac:dyDescent="0.45">
      <c r="A499" s="70">
        <v>52</v>
      </c>
      <c r="B499" s="71" t="s">
        <v>131</v>
      </c>
      <c r="C499" s="116">
        <v>1006</v>
      </c>
      <c r="D499" s="33" t="s">
        <v>32</v>
      </c>
      <c r="E499" s="32" t="s">
        <v>154</v>
      </c>
      <c r="F499" s="32"/>
      <c r="G499" s="32" t="s">
        <v>145</v>
      </c>
      <c r="H499" s="32"/>
      <c r="I499" s="32" t="s">
        <v>154</v>
      </c>
      <c r="J499" s="32"/>
      <c r="K499" s="32" t="s">
        <v>154</v>
      </c>
      <c r="L499" s="32"/>
      <c r="M499" s="32" t="s">
        <v>154</v>
      </c>
      <c r="N499" s="32"/>
      <c r="O499" s="32" t="s">
        <v>154</v>
      </c>
      <c r="P499" s="32"/>
      <c r="Q499" s="34"/>
      <c r="R499" s="17">
        <f t="array" ref="R499">SUMPRODUCT(IFERROR(SEARCH(R$6,$E499:$P499),0),IFERROR(--MID($E499:$P499,SEARCH("/",$E499:$P499)+1,5),0))</f>
        <v>20</v>
      </c>
      <c r="S499" s="17">
        <f t="array" ref="S499">SUMPRODUCT(IFERROR(--MID($E499:$P499,SEARCH("/",$E499:$P499)+1,5),0))-$R499</f>
        <v>12</v>
      </c>
      <c r="T499" s="35"/>
      <c r="U499" s="36">
        <v>32</v>
      </c>
      <c r="V499" s="37"/>
    </row>
    <row r="500" spans="1:22" ht="28.5" x14ac:dyDescent="0.45">
      <c r="A500" s="70"/>
      <c r="B500" s="71"/>
      <c r="C500" s="116"/>
      <c r="D500" s="33" t="s">
        <v>33</v>
      </c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4"/>
      <c r="R500" s="17">
        <f t="array" ref="R500">SUMPRODUCT(IFERROR(SEARCH(R$6,$E500:$P500),0),IFERROR(--MID($E500:$P500,SEARCH("/",$E500:$P500)+1,5),0))</f>
        <v>0</v>
      </c>
      <c r="S500" s="17">
        <f t="array" ref="S500">SUMPRODUCT(IFERROR(--MID($E500:$P500,SEARCH("/",$E500:$P500)+1,5),0))-$R500</f>
        <v>0</v>
      </c>
      <c r="T500" s="35"/>
      <c r="U500" s="36"/>
      <c r="V500" s="37"/>
    </row>
    <row r="501" spans="1:22" ht="28.5" x14ac:dyDescent="0.45">
      <c r="A501" s="70">
        <v>53</v>
      </c>
      <c r="B501" s="71" t="s">
        <v>165</v>
      </c>
      <c r="C501" s="116">
        <v>1006</v>
      </c>
      <c r="D501" s="33" t="s">
        <v>32</v>
      </c>
      <c r="E501" s="32"/>
      <c r="F501" s="32" t="s">
        <v>154</v>
      </c>
      <c r="G501" s="32"/>
      <c r="H501" s="32" t="s">
        <v>154</v>
      </c>
      <c r="I501" s="32"/>
      <c r="J501" s="32" t="s">
        <v>145</v>
      </c>
      <c r="K501" s="32"/>
      <c r="L501" s="32" t="s">
        <v>154</v>
      </c>
      <c r="M501" s="32"/>
      <c r="N501" s="32" t="s">
        <v>154</v>
      </c>
      <c r="O501" s="32"/>
      <c r="P501" s="32" t="s">
        <v>154</v>
      </c>
      <c r="Q501" s="32"/>
      <c r="R501" s="17">
        <f t="array" ref="R501">SUMPRODUCT(IFERROR(SEARCH(R$6,$E501:$P501),0),IFERROR(--MID($E501:$P501,SEARCH("/",$E501:$P501)+1,5),0))</f>
        <v>20</v>
      </c>
      <c r="S501" s="17">
        <f t="array" ref="S501">SUMPRODUCT(IFERROR(--MID($E501:$P501,SEARCH("/",$E501:$P501)+1,5),0))-$R501</f>
        <v>12</v>
      </c>
      <c r="T501" s="35"/>
      <c r="U501" s="36">
        <v>32</v>
      </c>
      <c r="V501" s="37"/>
    </row>
    <row r="502" spans="1:22" ht="28.5" x14ac:dyDescent="0.45">
      <c r="A502" s="70"/>
      <c r="B502" s="71"/>
      <c r="C502" s="116"/>
      <c r="D502" s="33" t="s">
        <v>33</v>
      </c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4"/>
      <c r="R502" s="17">
        <f t="array" ref="R502">SUMPRODUCT(IFERROR(SEARCH(R$6,$E502:$P502),0),IFERROR(--MID($E502:$P502,SEARCH("/",$E502:$P502)+1,5),0))</f>
        <v>0</v>
      </c>
      <c r="S502" s="17">
        <f t="array" ref="S502">SUMPRODUCT(IFERROR(--MID($E502:$P502,SEARCH("/",$E502:$P502)+1,5),0))-$R502</f>
        <v>0</v>
      </c>
      <c r="T502" s="35"/>
      <c r="U502" s="36"/>
      <c r="V502" s="37"/>
    </row>
    <row r="503" spans="1:22" ht="28.5" x14ac:dyDescent="0.45">
      <c r="A503" s="70">
        <v>54</v>
      </c>
      <c r="B503" s="71" t="s">
        <v>125</v>
      </c>
      <c r="C503" s="116">
        <v>2012</v>
      </c>
      <c r="D503" s="33" t="s">
        <v>32</v>
      </c>
      <c r="E503" s="32" t="s">
        <v>154</v>
      </c>
      <c r="F503" s="32"/>
      <c r="G503" s="32" t="s">
        <v>154</v>
      </c>
      <c r="H503" s="32"/>
      <c r="I503" s="32" t="s">
        <v>145</v>
      </c>
      <c r="J503" s="32"/>
      <c r="K503" s="32" t="s">
        <v>154</v>
      </c>
      <c r="L503" s="32"/>
      <c r="M503" s="32" t="s">
        <v>154</v>
      </c>
      <c r="N503" s="32"/>
      <c r="O503" s="32" t="s">
        <v>154</v>
      </c>
      <c r="P503" s="32"/>
      <c r="Q503" s="34"/>
      <c r="R503" s="17">
        <f t="array" ref="R503">SUMPRODUCT(IFERROR(SEARCH(R$6,$E503:$P503),0),IFERROR(--MID($E503:$P503,SEARCH("/",$E503:$P503)+1,5),0))</f>
        <v>20</v>
      </c>
      <c r="S503" s="17">
        <f t="array" ref="S503">SUMPRODUCT(IFERROR(--MID($E503:$P503,SEARCH("/",$E503:$P503)+1,5),0))-$R503</f>
        <v>12</v>
      </c>
      <c r="T503" s="35"/>
      <c r="U503" s="36">
        <v>32</v>
      </c>
      <c r="V503" s="37"/>
    </row>
    <row r="504" spans="1:22" ht="28.5" x14ac:dyDescent="0.45">
      <c r="A504" s="70"/>
      <c r="B504" s="71"/>
      <c r="C504" s="116"/>
      <c r="D504" s="33" t="s">
        <v>33</v>
      </c>
      <c r="E504" s="32" t="s">
        <v>276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4"/>
      <c r="R504" s="17">
        <f t="array" ref="R504">SUMPRODUCT(IFERROR(SEARCH(R$6,$E504:$P504),0),IFERROR(--MID($E504:$P504,SEARCH("/",$E504:$P504)+1,5),0))</f>
        <v>5</v>
      </c>
      <c r="S504" s="17">
        <f t="array" ref="S504">SUMPRODUCT(IFERROR(--MID($E504:$P504,SEARCH("/",$E504:$P504)+1,5),0))-$R504</f>
        <v>0</v>
      </c>
      <c r="T504" s="35"/>
      <c r="U504" s="36"/>
      <c r="V504" s="37"/>
    </row>
    <row r="505" spans="1:22" ht="28.5" x14ac:dyDescent="0.45">
      <c r="A505" s="70">
        <v>55</v>
      </c>
      <c r="B505" s="71" t="s">
        <v>166</v>
      </c>
      <c r="C505" s="116">
        <v>2012</v>
      </c>
      <c r="D505" s="33" t="s">
        <v>32</v>
      </c>
      <c r="E505" s="32" t="s">
        <v>144</v>
      </c>
      <c r="F505" s="32" t="s">
        <v>154</v>
      </c>
      <c r="G505" s="32"/>
      <c r="H505" s="32" t="s">
        <v>154</v>
      </c>
      <c r="I505" s="32"/>
      <c r="J505" s="32" t="s">
        <v>154</v>
      </c>
      <c r="K505" s="32"/>
      <c r="L505" s="32" t="s">
        <v>145</v>
      </c>
      <c r="M505" s="32"/>
      <c r="N505" s="32" t="s">
        <v>154</v>
      </c>
      <c r="O505" s="32"/>
      <c r="P505" s="32" t="s">
        <v>154</v>
      </c>
      <c r="Q505" s="32"/>
      <c r="R505" s="17">
        <f t="array" ref="R505">SUMPRODUCT(IFERROR(SEARCH(R$6,$E505:$P505),0),IFERROR(--MID($E505:$P505,SEARCH("/",$E505:$P505)+1,5),0))</f>
        <v>26</v>
      </c>
      <c r="S505" s="17">
        <f t="array" ref="S505">SUMPRODUCT(IFERROR(--MID($E505:$P505,SEARCH("/",$E505:$P505)+1,5),0))-$R505</f>
        <v>12</v>
      </c>
      <c r="T505" s="35"/>
      <c r="U505" s="35">
        <v>32</v>
      </c>
      <c r="V505" s="38"/>
    </row>
    <row r="506" spans="1:22" ht="28.5" x14ac:dyDescent="0.45">
      <c r="A506" s="70"/>
      <c r="B506" s="71"/>
      <c r="C506" s="116"/>
      <c r="D506" s="33" t="s">
        <v>33</v>
      </c>
      <c r="E506" s="32" t="s">
        <v>177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17">
        <f t="array" ref="R506">SUMPRODUCT(IFERROR(SEARCH(R$6,$E506:$P506),0),IFERROR(--MID($E506:$P506,SEARCH("/",$E506:$P506)+1,5),0))</f>
        <v>7</v>
      </c>
      <c r="S506" s="17">
        <f t="array" ref="S506">SUMPRODUCT(IFERROR(--MID($E506:$P506,SEARCH("/",$E506:$P506)+1,5),0))-$R506</f>
        <v>0</v>
      </c>
      <c r="T506" s="35"/>
      <c r="U506" s="35"/>
      <c r="V506" s="38"/>
    </row>
    <row r="507" spans="1:22" ht="28.5" x14ac:dyDescent="0.45">
      <c r="A507" s="70">
        <v>56</v>
      </c>
      <c r="B507" s="119" t="s">
        <v>167</v>
      </c>
      <c r="C507" s="75">
        <v>410756</v>
      </c>
      <c r="D507" s="33" t="s">
        <v>32</v>
      </c>
      <c r="E507" s="33" t="s">
        <v>151</v>
      </c>
      <c r="F507" s="33" t="s">
        <v>151</v>
      </c>
      <c r="G507" s="33" t="s">
        <v>151</v>
      </c>
      <c r="H507" s="32" t="s">
        <v>158</v>
      </c>
      <c r="I507" s="33" t="s">
        <v>151</v>
      </c>
      <c r="J507" s="33" t="s">
        <v>151</v>
      </c>
      <c r="K507" s="33" t="s">
        <v>151</v>
      </c>
      <c r="L507" s="32" t="s">
        <v>158</v>
      </c>
      <c r="M507" s="33" t="s">
        <v>151</v>
      </c>
      <c r="N507" s="33" t="s">
        <v>151</v>
      </c>
      <c r="O507" s="33" t="s">
        <v>151</v>
      </c>
      <c r="P507" s="32" t="s">
        <v>158</v>
      </c>
      <c r="Q507" s="32"/>
      <c r="R507" s="17">
        <f t="array" ref="R507">SUMPRODUCT(IFERROR(SEARCH(R$6,$E507:$P507),0),IFERROR(--MID($E507:$P507,SEARCH("/",$E507:$P507)+1,5),0))</f>
        <v>18</v>
      </c>
      <c r="S507" s="17">
        <f t="array" ref="S507">SUMPRODUCT(IFERROR(--MID($E507:$P507,SEARCH("/",$E507:$P507)+1,5),0))-$R507</f>
        <v>18</v>
      </c>
      <c r="T507" s="35"/>
      <c r="U507" s="35">
        <v>36</v>
      </c>
      <c r="V507" s="38"/>
    </row>
    <row r="508" spans="1:22" ht="28.5" x14ac:dyDescent="0.45">
      <c r="A508" s="70"/>
      <c r="B508" s="120"/>
      <c r="C508" s="76"/>
      <c r="D508" s="33" t="s">
        <v>33</v>
      </c>
      <c r="E508" s="33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17">
        <f t="array" ref="R508">SUMPRODUCT(IFERROR(SEARCH(R$6,$E508:$P508),0),IFERROR(--MID($E508:$P508,SEARCH("/",$E508:$P508)+1,5),0))</f>
        <v>0</v>
      </c>
      <c r="S508" s="17">
        <f t="array" ref="S508">SUMPRODUCT(IFERROR(--MID($E508:$P508,SEARCH("/",$E508:$P508)+1,5),0))-$R508</f>
        <v>0</v>
      </c>
      <c r="T508" s="35"/>
      <c r="U508" s="35"/>
      <c r="V508" s="38"/>
    </row>
    <row r="509" spans="1:22" ht="28.5" x14ac:dyDescent="0.45">
      <c r="A509" s="70">
        <v>57</v>
      </c>
      <c r="B509" s="119" t="s">
        <v>167</v>
      </c>
      <c r="C509" s="75">
        <v>410757</v>
      </c>
      <c r="D509" s="33" t="s">
        <v>32</v>
      </c>
      <c r="E509" s="33" t="s">
        <v>151</v>
      </c>
      <c r="F509" s="32" t="s">
        <v>158</v>
      </c>
      <c r="G509" s="33" t="s">
        <v>151</v>
      </c>
      <c r="H509" s="33" t="s">
        <v>151</v>
      </c>
      <c r="I509" s="33" t="s">
        <v>151</v>
      </c>
      <c r="J509" s="32" t="s">
        <v>158</v>
      </c>
      <c r="K509" s="33" t="s">
        <v>151</v>
      </c>
      <c r="L509" s="33" t="s">
        <v>151</v>
      </c>
      <c r="M509" s="33" t="s">
        <v>151</v>
      </c>
      <c r="N509" s="32" t="s">
        <v>158</v>
      </c>
      <c r="O509" s="33" t="s">
        <v>151</v>
      </c>
      <c r="P509" s="33" t="s">
        <v>151</v>
      </c>
      <c r="Q509" s="32"/>
      <c r="R509" s="17">
        <f t="array" ref="R509">SUMPRODUCT(IFERROR(SEARCH(R$6,$E509:$P509),0),IFERROR(--MID($E509:$P509,SEARCH("/",$E509:$P509)+1,5),0))</f>
        <v>18</v>
      </c>
      <c r="S509" s="17">
        <f t="array" ref="S509">SUMPRODUCT(IFERROR(--MID($E509:$P509,SEARCH("/",$E509:$P509)+1,5),0))-$R509</f>
        <v>18</v>
      </c>
      <c r="T509" s="35"/>
      <c r="U509" s="35">
        <v>36</v>
      </c>
      <c r="V509" s="38"/>
    </row>
    <row r="510" spans="1:22" ht="28.5" x14ac:dyDescent="0.45">
      <c r="A510" s="70"/>
      <c r="B510" s="120"/>
      <c r="C510" s="76"/>
      <c r="D510" s="33" t="s">
        <v>33</v>
      </c>
      <c r="E510" s="33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17">
        <f t="array" ref="R510">SUMPRODUCT(IFERROR(SEARCH(R$6,$E510:$P510),0),IFERROR(--MID($E510:$P510,SEARCH("/",$E510:$P510)+1,5),0))</f>
        <v>0</v>
      </c>
      <c r="S510" s="17">
        <f t="array" ref="S510">SUMPRODUCT(IFERROR(--MID($E510:$P510,SEARCH("/",$E510:$P510)+1,5),0))-$R510</f>
        <v>0</v>
      </c>
      <c r="T510" s="35"/>
      <c r="U510" s="35"/>
      <c r="V510" s="38"/>
    </row>
    <row r="511" spans="1:22" ht="28.5" x14ac:dyDescent="0.45">
      <c r="A511" s="70">
        <v>58</v>
      </c>
      <c r="B511" s="119" t="s">
        <v>275</v>
      </c>
      <c r="C511" s="75">
        <v>14</v>
      </c>
      <c r="D511" s="33" t="s">
        <v>32</v>
      </c>
      <c r="E511" s="32" t="s">
        <v>158</v>
      </c>
      <c r="F511" s="33" t="s">
        <v>151</v>
      </c>
      <c r="G511" s="33" t="s">
        <v>151</v>
      </c>
      <c r="H511" s="33" t="s">
        <v>151</v>
      </c>
      <c r="I511" s="32" t="s">
        <v>158</v>
      </c>
      <c r="J511" s="33" t="s">
        <v>151</v>
      </c>
      <c r="K511" s="33" t="s">
        <v>151</v>
      </c>
      <c r="L511" s="33" t="s">
        <v>151</v>
      </c>
      <c r="M511" s="32" t="s">
        <v>158</v>
      </c>
      <c r="N511" s="33" t="s">
        <v>151</v>
      </c>
      <c r="O511" s="33" t="s">
        <v>151</v>
      </c>
      <c r="P511" s="33" t="s">
        <v>151</v>
      </c>
      <c r="Q511" s="32"/>
      <c r="R511" s="17">
        <f t="array" ref="R511">SUMPRODUCT(IFERROR(SEARCH(R$6,$E511:$P511),0),IFERROR(--MID($E511:$P511,SEARCH("/",$E511:$P511)+1,5),0))</f>
        <v>18</v>
      </c>
      <c r="S511" s="17">
        <f t="array" ref="S511">SUMPRODUCT(IFERROR(--MID($E511:$P511,SEARCH("/",$E511:$P511)+1,5),0))-$R511</f>
        <v>18</v>
      </c>
      <c r="T511" s="35"/>
      <c r="U511" s="35">
        <v>36</v>
      </c>
      <c r="V511" s="38"/>
    </row>
    <row r="512" spans="1:22" ht="28.5" x14ac:dyDescent="0.45">
      <c r="A512" s="70"/>
      <c r="B512" s="120"/>
      <c r="C512" s="76"/>
      <c r="D512" s="33" t="s">
        <v>33</v>
      </c>
      <c r="E512" s="33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17">
        <f t="array" ref="R512">SUMPRODUCT(IFERROR(SEARCH(R$6,$E512:$P512),0),IFERROR(--MID($E512:$P512,SEARCH("/",$E512:$P512)+1,5),0))</f>
        <v>0</v>
      </c>
      <c r="S512" s="17">
        <f t="array" ref="S512">SUMPRODUCT(IFERROR(--MID($E512:$P512,SEARCH("/",$E512:$P512)+1,5),0))-$R512</f>
        <v>0</v>
      </c>
      <c r="T512" s="35"/>
      <c r="U512" s="35"/>
      <c r="V512" s="38"/>
    </row>
    <row r="513" spans="1:22" ht="28.5" x14ac:dyDescent="0.45">
      <c r="A513" s="70">
        <v>59</v>
      </c>
      <c r="B513" s="119" t="s">
        <v>198</v>
      </c>
      <c r="C513" s="75">
        <v>14</v>
      </c>
      <c r="D513" s="33" t="s">
        <v>32</v>
      </c>
      <c r="E513" s="33" t="s">
        <v>168</v>
      </c>
      <c r="F513" s="33" t="s">
        <v>168</v>
      </c>
      <c r="G513" s="33" t="s">
        <v>168</v>
      </c>
      <c r="H513" s="32" t="s">
        <v>169</v>
      </c>
      <c r="I513" s="33" t="s">
        <v>168</v>
      </c>
      <c r="J513" s="33" t="s">
        <v>168</v>
      </c>
      <c r="K513" s="33" t="s">
        <v>168</v>
      </c>
      <c r="L513" s="32" t="s">
        <v>169</v>
      </c>
      <c r="M513" s="33" t="s">
        <v>168</v>
      </c>
      <c r="N513" s="33" t="s">
        <v>168</v>
      </c>
      <c r="O513" s="33" t="s">
        <v>168</v>
      </c>
      <c r="P513" s="32" t="s">
        <v>169</v>
      </c>
      <c r="Q513" s="32"/>
      <c r="R513" s="17">
        <f t="array" ref="R513">SUMPRODUCT(IFERROR(SEARCH(R$6,$E513:$P513),0),IFERROR(--MID($E513:$P513,SEARCH("/",$E513:$P513)+1,5),0))</f>
        <v>72</v>
      </c>
      <c r="S513" s="17">
        <f t="array" ref="S513">SUMPRODUCT(IFERROR(--MID($E513:$P513,SEARCH("/",$E513:$P513)+1,5),0))-$R513</f>
        <v>72</v>
      </c>
      <c r="T513" s="35"/>
      <c r="U513" s="35">
        <v>144</v>
      </c>
      <c r="V513" s="38"/>
    </row>
    <row r="514" spans="1:22" ht="28.5" x14ac:dyDescent="0.45">
      <c r="A514" s="70"/>
      <c r="B514" s="120"/>
      <c r="C514" s="76"/>
      <c r="D514" s="33" t="s">
        <v>33</v>
      </c>
      <c r="E514" s="33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17">
        <f t="array" ref="R514">SUMPRODUCT(IFERROR(SEARCH(R$6,$E514:$P514),0),IFERROR(--MID($E514:$P514,SEARCH("/",$E514:$P514)+1,5),0))</f>
        <v>0</v>
      </c>
      <c r="S514" s="17">
        <f t="array" ref="S514">SUMPRODUCT(IFERROR(--MID($E514:$P514,SEARCH("/",$E514:$P514)+1,5),0))-$R514</f>
        <v>0</v>
      </c>
      <c r="T514" s="35"/>
      <c r="U514" s="35"/>
      <c r="V514" s="38"/>
    </row>
    <row r="515" spans="1:22" x14ac:dyDescent="0.25">
      <c r="A515" s="72" t="s">
        <v>143</v>
      </c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</row>
    <row r="516" spans="1:22" x14ac:dyDescent="0.25">
      <c r="A516" s="72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</row>
    <row r="517" spans="1:22" s="56" customFormat="1" ht="28.5" x14ac:dyDescent="0.45">
      <c r="A517" s="66">
        <v>1</v>
      </c>
      <c r="B517" s="68" t="s">
        <v>31</v>
      </c>
      <c r="C517" s="66">
        <v>411019</v>
      </c>
      <c r="D517" s="55" t="s">
        <v>32</v>
      </c>
      <c r="E517" s="34" t="s">
        <v>149</v>
      </c>
      <c r="F517" s="34" t="s">
        <v>149</v>
      </c>
      <c r="G517" s="34" t="s">
        <v>149</v>
      </c>
      <c r="H517" s="55" t="s">
        <v>147</v>
      </c>
      <c r="I517" s="34" t="s">
        <v>149</v>
      </c>
      <c r="J517" s="34" t="s">
        <v>149</v>
      </c>
      <c r="K517" s="34" t="s">
        <v>149</v>
      </c>
      <c r="L517" s="55" t="s">
        <v>147</v>
      </c>
      <c r="M517" s="55" t="s">
        <v>149</v>
      </c>
      <c r="N517" s="55" t="s">
        <v>149</v>
      </c>
      <c r="O517" s="34" t="s">
        <v>149</v>
      </c>
      <c r="P517" s="55" t="s">
        <v>147</v>
      </c>
      <c r="Q517" s="36"/>
      <c r="R517" s="17">
        <f t="array" ref="R517">SUMPRODUCT(IFERROR(SEARCH(R$6,$E517:$P517),0),IFERROR(--MID($E517:$P517,SEARCH("/",$E517:$P517)+1,5),0))</f>
        <v>54</v>
      </c>
      <c r="S517" s="17">
        <f t="array" ref="S517">SUMPRODUCT(IFERROR(--MID($E517:$P517,SEARCH("/",$E517:$P517)+1,5),0))-$R517</f>
        <v>36</v>
      </c>
      <c r="T517" s="35"/>
      <c r="U517" s="36">
        <v>90</v>
      </c>
      <c r="V517" s="55"/>
    </row>
    <row r="518" spans="1:22" s="56" customFormat="1" ht="28.5" x14ac:dyDescent="0.45">
      <c r="A518" s="67"/>
      <c r="B518" s="69"/>
      <c r="C518" s="67"/>
      <c r="D518" s="55" t="s">
        <v>33</v>
      </c>
      <c r="E518" s="34"/>
      <c r="F518" s="34"/>
      <c r="G518" s="34"/>
      <c r="H518" s="34"/>
      <c r="I518" s="34"/>
      <c r="J518" s="34"/>
      <c r="K518" s="34"/>
      <c r="L518" s="34"/>
      <c r="M518" s="55"/>
      <c r="N518" s="55"/>
      <c r="O518" s="55"/>
      <c r="P518" s="55"/>
      <c r="Q518" s="36"/>
      <c r="R518" s="17">
        <f t="array" ref="R518">SUMPRODUCT(IFERROR(SEARCH(R$6,$E518:$P518),0),IFERROR(--MID($E518:$P518,SEARCH("/",$E518:$P518)+1,5),0))</f>
        <v>0</v>
      </c>
      <c r="S518" s="17">
        <f t="array" ref="S518">SUMPRODUCT(IFERROR(--MID($E518:$P518,SEARCH("/",$E518:$P518)+1,5),0))-$R518</f>
        <v>0</v>
      </c>
      <c r="T518" s="35"/>
      <c r="U518" s="36"/>
      <c r="V518" s="55"/>
    </row>
    <row r="519" spans="1:22" s="56" customFormat="1" ht="28.5" x14ac:dyDescent="0.45">
      <c r="A519" s="66">
        <v>2</v>
      </c>
      <c r="B519" s="68" t="s">
        <v>31</v>
      </c>
      <c r="C519" s="66">
        <v>50002</v>
      </c>
      <c r="D519" s="55" t="s">
        <v>32</v>
      </c>
      <c r="E519" s="34" t="s">
        <v>149</v>
      </c>
      <c r="F519" s="34" t="s">
        <v>149</v>
      </c>
      <c r="G519" s="55" t="s">
        <v>147</v>
      </c>
      <c r="H519" s="34" t="s">
        <v>149</v>
      </c>
      <c r="I519" s="55" t="s">
        <v>149</v>
      </c>
      <c r="J519" s="34" t="s">
        <v>149</v>
      </c>
      <c r="K519" s="55" t="s">
        <v>147</v>
      </c>
      <c r="L519" s="34" t="s">
        <v>149</v>
      </c>
      <c r="M519" s="55" t="s">
        <v>149</v>
      </c>
      <c r="N519" s="55" t="s">
        <v>149</v>
      </c>
      <c r="O519" s="55" t="s">
        <v>147</v>
      </c>
      <c r="P519" s="55" t="s">
        <v>149</v>
      </c>
      <c r="Q519" s="36"/>
      <c r="R519" s="17">
        <f t="array" ref="R519">SUMPRODUCT(IFERROR(SEARCH(R$6,$E519:$P519),0),IFERROR(--MID($E519:$P519,SEARCH("/",$E519:$P519)+1,5),0))</f>
        <v>54</v>
      </c>
      <c r="S519" s="17">
        <f t="array" ref="S519">SUMPRODUCT(IFERROR(--MID($E519:$P519,SEARCH("/",$E519:$P519)+1,5),0))-$R519</f>
        <v>36</v>
      </c>
      <c r="T519" s="35"/>
      <c r="U519" s="36">
        <v>90</v>
      </c>
      <c r="V519" s="55"/>
    </row>
    <row r="520" spans="1:22" s="56" customFormat="1" ht="28.5" x14ac:dyDescent="0.45">
      <c r="A520" s="67"/>
      <c r="B520" s="69"/>
      <c r="C520" s="67"/>
      <c r="D520" s="55" t="s">
        <v>33</v>
      </c>
      <c r="E520" s="34"/>
      <c r="F520" s="34"/>
      <c r="G520" s="34"/>
      <c r="H520" s="34"/>
      <c r="I520" s="34"/>
      <c r="J520" s="34"/>
      <c r="K520" s="34"/>
      <c r="L520" s="34"/>
      <c r="M520" s="55"/>
      <c r="N520" s="55"/>
      <c r="O520" s="55"/>
      <c r="P520" s="55"/>
      <c r="Q520" s="36"/>
      <c r="R520" s="17">
        <f t="array" ref="R520">SUMPRODUCT(IFERROR(SEARCH(R$6,$E520:$P520),0),IFERROR(--MID($E520:$P520,SEARCH("/",$E520:$P520)+1,5),0))</f>
        <v>0</v>
      </c>
      <c r="S520" s="17">
        <f t="array" ref="S520">SUMPRODUCT(IFERROR(--MID($E520:$P520,SEARCH("/",$E520:$P520)+1,5),0))-$R520</f>
        <v>0</v>
      </c>
      <c r="T520" s="35"/>
      <c r="U520" s="36"/>
      <c r="V520" s="55"/>
    </row>
    <row r="521" spans="1:22" s="56" customFormat="1" ht="28.5" x14ac:dyDescent="0.45">
      <c r="A521" s="66">
        <v>3</v>
      </c>
      <c r="B521" s="68" t="s">
        <v>31</v>
      </c>
      <c r="C521" s="66">
        <v>12028</v>
      </c>
      <c r="D521" s="55" t="s">
        <v>32</v>
      </c>
      <c r="E521" s="34" t="s">
        <v>149</v>
      </c>
      <c r="F521" s="55" t="s">
        <v>147</v>
      </c>
      <c r="G521" s="34" t="s">
        <v>149</v>
      </c>
      <c r="H521" s="34" t="s">
        <v>149</v>
      </c>
      <c r="I521" s="34" t="s">
        <v>149</v>
      </c>
      <c r="J521" s="55" t="s">
        <v>147</v>
      </c>
      <c r="K521" s="34" t="s">
        <v>149</v>
      </c>
      <c r="L521" s="34" t="s">
        <v>149</v>
      </c>
      <c r="M521" s="34" t="s">
        <v>149</v>
      </c>
      <c r="N521" s="55" t="s">
        <v>147</v>
      </c>
      <c r="O521" s="55" t="s">
        <v>149</v>
      </c>
      <c r="P521" s="55" t="s">
        <v>149</v>
      </c>
      <c r="Q521" s="36"/>
      <c r="R521" s="17">
        <f t="array" ref="R521">SUMPRODUCT(IFERROR(SEARCH(R$6,$E521:$P521),0),IFERROR(--MID($E521:$P521,SEARCH("/",$E521:$P521)+1,5),0))</f>
        <v>54</v>
      </c>
      <c r="S521" s="17">
        <f t="array" ref="S521">SUMPRODUCT(IFERROR(--MID($E521:$P521,SEARCH("/",$E521:$P521)+1,5),0))-$R521</f>
        <v>36</v>
      </c>
      <c r="T521" s="35"/>
      <c r="U521" s="36">
        <v>90</v>
      </c>
      <c r="V521" s="55"/>
    </row>
    <row r="522" spans="1:22" s="56" customFormat="1" ht="28.5" x14ac:dyDescent="0.45">
      <c r="A522" s="67"/>
      <c r="B522" s="69"/>
      <c r="C522" s="67"/>
      <c r="D522" s="55" t="s">
        <v>33</v>
      </c>
      <c r="E522" s="34"/>
      <c r="F522" s="34"/>
      <c r="G522" s="34"/>
      <c r="H522" s="34"/>
      <c r="I522" s="34"/>
      <c r="J522" s="34"/>
      <c r="K522" s="34"/>
      <c r="L522" s="34"/>
      <c r="M522" s="55"/>
      <c r="N522" s="55"/>
      <c r="O522" s="55"/>
      <c r="P522" s="55"/>
      <c r="Q522" s="36"/>
      <c r="R522" s="17">
        <f t="array" ref="R522">SUMPRODUCT(IFERROR(SEARCH(R$6,$E522:$P522),0),IFERROR(--MID($E522:$P522,SEARCH("/",$E522:$P522)+1,5),0))</f>
        <v>0</v>
      </c>
      <c r="S522" s="17">
        <f t="array" ref="S522">SUMPRODUCT(IFERROR(--MID($E522:$P522,SEARCH("/",$E522:$P522)+1,5),0))-$R522</f>
        <v>0</v>
      </c>
      <c r="T522" s="35"/>
      <c r="U522" s="36"/>
      <c r="V522" s="55"/>
    </row>
    <row r="523" spans="1:22" s="56" customFormat="1" ht="28.5" x14ac:dyDescent="0.45">
      <c r="A523" s="66">
        <v>4</v>
      </c>
      <c r="B523" s="68" t="s">
        <v>93</v>
      </c>
      <c r="C523" s="66" t="s">
        <v>252</v>
      </c>
      <c r="D523" s="55" t="s">
        <v>32</v>
      </c>
      <c r="E523" s="34" t="s">
        <v>253</v>
      </c>
      <c r="F523" s="34" t="s">
        <v>253</v>
      </c>
      <c r="G523" s="34" t="s">
        <v>253</v>
      </c>
      <c r="H523" s="34" t="s">
        <v>253</v>
      </c>
      <c r="I523" s="34" t="s">
        <v>253</v>
      </c>
      <c r="J523" s="34" t="s">
        <v>253</v>
      </c>
      <c r="K523" s="34" t="s">
        <v>253</v>
      </c>
      <c r="L523" s="34" t="s">
        <v>253</v>
      </c>
      <c r="M523" s="55" t="s">
        <v>253</v>
      </c>
      <c r="N523" s="55" t="s">
        <v>253</v>
      </c>
      <c r="O523" s="55" t="s">
        <v>253</v>
      </c>
      <c r="P523" s="55" t="s">
        <v>253</v>
      </c>
      <c r="Q523" s="36"/>
      <c r="R523" s="17">
        <f t="array" ref="R523">SUMPRODUCT(IFERROR(SEARCH(R$6,$E523:$P523),0),IFERROR(--MID($E523:$P523,SEARCH("/",$E523:$P523)+1,5),0))</f>
        <v>864</v>
      </c>
      <c r="S523" s="17">
        <f t="array" ref="S523">SUMPRODUCT(IFERROR(--MID($E523:$P523,SEARCH("/",$E523:$P523)+1,5),0))-$R523</f>
        <v>0</v>
      </c>
      <c r="T523" s="35"/>
      <c r="U523" s="36">
        <v>864</v>
      </c>
      <c r="V523" s="55"/>
    </row>
    <row r="524" spans="1:22" s="56" customFormat="1" ht="28.5" x14ac:dyDescent="0.45">
      <c r="A524" s="67"/>
      <c r="B524" s="69"/>
      <c r="C524" s="67"/>
      <c r="D524" s="55" t="s">
        <v>33</v>
      </c>
      <c r="E524" s="34"/>
      <c r="F524" s="34"/>
      <c r="G524" s="34"/>
      <c r="H524" s="34"/>
      <c r="I524" s="34"/>
      <c r="J524" s="34"/>
      <c r="K524" s="34"/>
      <c r="L524" s="34"/>
      <c r="M524" s="55"/>
      <c r="N524" s="55"/>
      <c r="O524" s="55"/>
      <c r="P524" s="55"/>
      <c r="Q524" s="36"/>
      <c r="R524" s="17">
        <f t="array" ref="R524">SUMPRODUCT(IFERROR(SEARCH(R$6,$E524:$P524),0),IFERROR(--MID($E524:$P524,SEARCH("/",$E524:$P524)+1,5),0))</f>
        <v>0</v>
      </c>
      <c r="S524" s="17">
        <f t="array" ref="S524">SUMPRODUCT(IFERROR(--MID($E524:$P524,SEARCH("/",$E524:$P524)+1,5),0))-$R524</f>
        <v>0</v>
      </c>
      <c r="T524" s="35"/>
      <c r="U524" s="36"/>
      <c r="V524" s="55"/>
    </row>
    <row r="525" spans="1:22" s="56" customFormat="1" ht="28.5" x14ac:dyDescent="0.45">
      <c r="A525" s="66">
        <v>5</v>
      </c>
      <c r="B525" s="68" t="s">
        <v>254</v>
      </c>
      <c r="C525" s="66">
        <v>411267</v>
      </c>
      <c r="D525" s="55" t="s">
        <v>32</v>
      </c>
      <c r="E525" s="34" t="s">
        <v>156</v>
      </c>
      <c r="F525" s="34" t="s">
        <v>152</v>
      </c>
      <c r="G525" s="34" t="s">
        <v>152</v>
      </c>
      <c r="H525" s="34" t="s">
        <v>152</v>
      </c>
      <c r="I525" s="34" t="s">
        <v>156</v>
      </c>
      <c r="J525" s="34" t="s">
        <v>152</v>
      </c>
      <c r="K525" s="34" t="s">
        <v>152</v>
      </c>
      <c r="L525" s="34" t="s">
        <v>152</v>
      </c>
      <c r="M525" s="55" t="s">
        <v>156</v>
      </c>
      <c r="N525" s="55" t="s">
        <v>152</v>
      </c>
      <c r="O525" s="55" t="s">
        <v>152</v>
      </c>
      <c r="P525" s="55" t="s">
        <v>152</v>
      </c>
      <c r="Q525" s="36"/>
      <c r="R525" s="17">
        <f t="array" ref="R525">SUMPRODUCT(IFERROR(SEARCH(R$6,$E525:$P525),0),IFERROR(--MID($E525:$P525,SEARCH("/",$E525:$P525)+1,5),0))</f>
        <v>18</v>
      </c>
      <c r="S525" s="17">
        <f t="array" ref="S525">SUMPRODUCT(IFERROR(--MID($E525:$P525,SEARCH("/",$E525:$P525)+1,5),0))-$R525</f>
        <v>24</v>
      </c>
      <c r="T525" s="35"/>
      <c r="U525" s="36">
        <v>42</v>
      </c>
      <c r="V525" s="55"/>
    </row>
    <row r="526" spans="1:22" s="56" customFormat="1" ht="28.5" x14ac:dyDescent="0.45">
      <c r="A526" s="67"/>
      <c r="B526" s="69"/>
      <c r="C526" s="67"/>
      <c r="D526" s="55" t="s">
        <v>33</v>
      </c>
      <c r="E526" s="34"/>
      <c r="F526" s="34"/>
      <c r="G526" s="34"/>
      <c r="H526" s="34"/>
      <c r="I526" s="34"/>
      <c r="J526" s="34"/>
      <c r="K526" s="34"/>
      <c r="L526" s="34"/>
      <c r="M526" s="55"/>
      <c r="N526" s="55"/>
      <c r="O526" s="55"/>
      <c r="P526" s="55"/>
      <c r="Q526" s="36"/>
      <c r="R526" s="17">
        <f t="array" ref="R526">SUMPRODUCT(IFERROR(SEARCH(R$6,$E526:$P526),0),IFERROR(--MID($E526:$P526,SEARCH("/",$E526:$P526)+1,5),0))</f>
        <v>0</v>
      </c>
      <c r="S526" s="17">
        <f t="array" ref="S526">SUMPRODUCT(IFERROR(--MID($E526:$P526,SEARCH("/",$E526:$P526)+1,5),0))-$R526</f>
        <v>0</v>
      </c>
      <c r="T526" s="35"/>
      <c r="U526" s="36"/>
      <c r="V526" s="55"/>
    </row>
    <row r="527" spans="1:22" s="56" customFormat="1" ht="28.5" x14ac:dyDescent="0.45">
      <c r="A527" s="66">
        <v>6</v>
      </c>
      <c r="B527" s="68" t="s">
        <v>39</v>
      </c>
      <c r="C527" s="66">
        <v>410983</v>
      </c>
      <c r="D527" s="55" t="s">
        <v>32</v>
      </c>
      <c r="E527" s="34" t="s">
        <v>152</v>
      </c>
      <c r="F527" s="34" t="s">
        <v>156</v>
      </c>
      <c r="G527" s="55" t="s">
        <v>152</v>
      </c>
      <c r="H527" s="34" t="s">
        <v>152</v>
      </c>
      <c r="I527" s="34" t="s">
        <v>152</v>
      </c>
      <c r="J527" s="34" t="s">
        <v>156</v>
      </c>
      <c r="K527" s="55" t="s">
        <v>152</v>
      </c>
      <c r="L527" s="34" t="s">
        <v>152</v>
      </c>
      <c r="M527" s="55" t="s">
        <v>152</v>
      </c>
      <c r="N527" s="34" t="s">
        <v>156</v>
      </c>
      <c r="O527" s="55" t="s">
        <v>152</v>
      </c>
      <c r="P527" s="55" t="s">
        <v>152</v>
      </c>
      <c r="Q527" s="36"/>
      <c r="R527" s="17">
        <f t="array" ref="R527">SUMPRODUCT(IFERROR(SEARCH(R$6,$E527:$P527),0),IFERROR(--MID($E527:$P527,SEARCH("/",$E527:$P527)+1,5),0))</f>
        <v>18</v>
      </c>
      <c r="S527" s="17">
        <f t="array" ref="S527">SUMPRODUCT(IFERROR(--MID($E527:$P527,SEARCH("/",$E527:$P527)+1,5),0))-$R527</f>
        <v>24</v>
      </c>
      <c r="T527" s="35"/>
      <c r="U527" s="36">
        <v>42</v>
      </c>
      <c r="V527" s="55"/>
    </row>
    <row r="528" spans="1:22" s="56" customFormat="1" ht="28.5" x14ac:dyDescent="0.45">
      <c r="A528" s="67"/>
      <c r="B528" s="69"/>
      <c r="C528" s="67"/>
      <c r="D528" s="55" t="s">
        <v>33</v>
      </c>
      <c r="E528" s="34"/>
      <c r="F528" s="34"/>
      <c r="G528" s="34"/>
      <c r="H528" s="34"/>
      <c r="I528" s="34"/>
      <c r="J528" s="34"/>
      <c r="K528" s="34"/>
      <c r="L528" s="34"/>
      <c r="M528" s="55"/>
      <c r="N528" s="55"/>
      <c r="O528" s="55"/>
      <c r="P528" s="55"/>
      <c r="Q528" s="36"/>
      <c r="R528" s="17">
        <f t="array" ref="R528">SUMPRODUCT(IFERROR(SEARCH(R$6,$E528:$P528),0),IFERROR(--MID($E528:$P528,SEARCH("/",$E528:$P528)+1,5),0))</f>
        <v>0</v>
      </c>
      <c r="S528" s="17">
        <f t="array" ref="S528">SUMPRODUCT(IFERROR(--MID($E528:$P528,SEARCH("/",$E528:$P528)+1,5),0))-$R528</f>
        <v>0</v>
      </c>
      <c r="T528" s="35"/>
      <c r="U528" s="36"/>
      <c r="V528" s="55"/>
    </row>
    <row r="529" spans="1:22" s="56" customFormat="1" ht="28.5" x14ac:dyDescent="0.45">
      <c r="A529" s="66">
        <v>7</v>
      </c>
      <c r="B529" s="68" t="s">
        <v>255</v>
      </c>
      <c r="C529" s="66">
        <v>411039</v>
      </c>
      <c r="D529" s="55" t="s">
        <v>32</v>
      </c>
      <c r="E529" s="55" t="s">
        <v>152</v>
      </c>
      <c r="F529" s="34" t="s">
        <v>152</v>
      </c>
      <c r="G529" s="34" t="s">
        <v>156</v>
      </c>
      <c r="H529" s="34" t="s">
        <v>152</v>
      </c>
      <c r="I529" s="55" t="s">
        <v>152</v>
      </c>
      <c r="J529" s="34" t="s">
        <v>152</v>
      </c>
      <c r="K529" s="34" t="s">
        <v>156</v>
      </c>
      <c r="L529" s="34" t="s">
        <v>152</v>
      </c>
      <c r="M529" s="55" t="s">
        <v>152</v>
      </c>
      <c r="N529" s="55" t="s">
        <v>152</v>
      </c>
      <c r="O529" s="34" t="s">
        <v>156</v>
      </c>
      <c r="P529" s="55" t="s">
        <v>152</v>
      </c>
      <c r="Q529" s="36"/>
      <c r="R529" s="17">
        <f t="array" ref="R529">SUMPRODUCT(IFERROR(SEARCH(R$6,$E529:$P529),0),IFERROR(--MID($E529:$P529,SEARCH("/",$E529:$P529)+1,5),0))</f>
        <v>18</v>
      </c>
      <c r="S529" s="17">
        <f t="array" ref="S529">SUMPRODUCT(IFERROR(--MID($E529:$P529,SEARCH("/",$E529:$P529)+1,5),0))-$R529</f>
        <v>24</v>
      </c>
      <c r="T529" s="35"/>
      <c r="U529" s="36">
        <v>42</v>
      </c>
      <c r="V529" s="55"/>
    </row>
    <row r="530" spans="1:22" s="56" customFormat="1" ht="28.5" x14ac:dyDescent="0.45">
      <c r="A530" s="67"/>
      <c r="B530" s="69"/>
      <c r="C530" s="67"/>
      <c r="D530" s="55" t="s">
        <v>33</v>
      </c>
      <c r="E530" s="34"/>
      <c r="F530" s="34"/>
      <c r="G530" s="34"/>
      <c r="H530" s="34"/>
      <c r="I530" s="34"/>
      <c r="J530" s="34"/>
      <c r="K530" s="34"/>
      <c r="L530" s="34"/>
      <c r="M530" s="55"/>
      <c r="N530" s="55"/>
      <c r="O530" s="55"/>
      <c r="P530" s="55"/>
      <c r="Q530" s="36"/>
      <c r="R530" s="17">
        <f t="array" ref="R530">SUMPRODUCT(IFERROR(SEARCH(R$6,$E530:$P530),0),IFERROR(--MID($E530:$P530,SEARCH("/",$E530:$P530)+1,5),0))</f>
        <v>0</v>
      </c>
      <c r="S530" s="17">
        <f t="array" ref="S530">SUMPRODUCT(IFERROR(--MID($E530:$P530,SEARCH("/",$E530:$P530)+1,5),0))-$R530</f>
        <v>0</v>
      </c>
      <c r="T530" s="35"/>
      <c r="U530" s="36"/>
      <c r="V530" s="55"/>
    </row>
    <row r="531" spans="1:22" s="56" customFormat="1" ht="28.5" x14ac:dyDescent="0.45">
      <c r="A531" s="66">
        <v>8</v>
      </c>
      <c r="B531" s="68" t="s">
        <v>141</v>
      </c>
      <c r="C531" s="66">
        <v>411166</v>
      </c>
      <c r="D531" s="55" t="s">
        <v>32</v>
      </c>
      <c r="E531" s="34" t="s">
        <v>152</v>
      </c>
      <c r="F531" s="34" t="s">
        <v>152</v>
      </c>
      <c r="G531" s="34" t="s">
        <v>152</v>
      </c>
      <c r="H531" s="34" t="s">
        <v>156</v>
      </c>
      <c r="I531" s="34" t="s">
        <v>152</v>
      </c>
      <c r="J531" s="34" t="s">
        <v>152</v>
      </c>
      <c r="K531" s="34" t="s">
        <v>152</v>
      </c>
      <c r="L531" s="34" t="s">
        <v>156</v>
      </c>
      <c r="M531" s="55" t="s">
        <v>152</v>
      </c>
      <c r="N531" s="55" t="s">
        <v>152</v>
      </c>
      <c r="O531" s="34" t="s">
        <v>152</v>
      </c>
      <c r="P531" s="34" t="s">
        <v>156</v>
      </c>
      <c r="Q531" s="36"/>
      <c r="R531" s="17">
        <f t="array" ref="R531">SUMPRODUCT(IFERROR(SEARCH(R$6,$E531:$P531),0),IFERROR(--MID($E531:$P531,SEARCH("/",$E531:$P531)+1,5),0))</f>
        <v>18</v>
      </c>
      <c r="S531" s="17">
        <f t="array" ref="S531">SUMPRODUCT(IFERROR(--MID($E531:$P531,SEARCH("/",$E531:$P531)+1,5),0))-$R531</f>
        <v>24</v>
      </c>
      <c r="T531" s="35"/>
      <c r="U531" s="36">
        <v>42</v>
      </c>
      <c r="V531" s="55"/>
    </row>
    <row r="532" spans="1:22" s="56" customFormat="1" ht="28.5" x14ac:dyDescent="0.45">
      <c r="A532" s="67"/>
      <c r="B532" s="69"/>
      <c r="C532" s="67"/>
      <c r="D532" s="55" t="s">
        <v>33</v>
      </c>
      <c r="E532" s="34"/>
      <c r="F532" s="34"/>
      <c r="G532" s="34"/>
      <c r="H532" s="34"/>
      <c r="I532" s="34"/>
      <c r="J532" s="34"/>
      <c r="K532" s="34"/>
      <c r="L532" s="34"/>
      <c r="M532" s="55"/>
      <c r="N532" s="55"/>
      <c r="O532" s="55"/>
      <c r="P532" s="55"/>
      <c r="Q532" s="36"/>
      <c r="R532" s="17">
        <f t="array" ref="R532">SUMPRODUCT(IFERROR(SEARCH(R$6,$E532:$P532),0),IFERROR(--MID($E532:$P532,SEARCH("/",$E532:$P532)+1,5),0))</f>
        <v>0</v>
      </c>
      <c r="S532" s="17">
        <f t="array" ref="S532">SUMPRODUCT(IFERROR(--MID($E532:$P532,SEARCH("/",$E532:$P532)+1,5),0))-$R532</f>
        <v>0</v>
      </c>
      <c r="T532" s="35"/>
      <c r="U532" s="36"/>
      <c r="V532" s="55"/>
    </row>
    <row r="533" spans="1:22" s="56" customFormat="1" ht="28.5" x14ac:dyDescent="0.45">
      <c r="A533" s="66">
        <v>9</v>
      </c>
      <c r="B533" s="68" t="s">
        <v>256</v>
      </c>
      <c r="C533" s="66">
        <v>411064</v>
      </c>
      <c r="D533" s="55" t="s">
        <v>32</v>
      </c>
      <c r="E533" s="34" t="s">
        <v>156</v>
      </c>
      <c r="F533" s="34" t="s">
        <v>152</v>
      </c>
      <c r="G533" s="34" t="s">
        <v>152</v>
      </c>
      <c r="H533" s="34" t="s">
        <v>152</v>
      </c>
      <c r="I533" s="34" t="s">
        <v>156</v>
      </c>
      <c r="J533" s="34" t="s">
        <v>152</v>
      </c>
      <c r="K533" s="34" t="s">
        <v>152</v>
      </c>
      <c r="L533" s="34" t="s">
        <v>152</v>
      </c>
      <c r="M533" s="34" t="s">
        <v>156</v>
      </c>
      <c r="N533" s="55" t="s">
        <v>152</v>
      </c>
      <c r="O533" s="34" t="s">
        <v>152</v>
      </c>
      <c r="P533" s="55" t="s">
        <v>152</v>
      </c>
      <c r="Q533" s="36"/>
      <c r="R533" s="17">
        <f t="array" ref="R533">SUMPRODUCT(IFERROR(SEARCH(R$6,$E533:$P533),0),IFERROR(--MID($E533:$P533,SEARCH("/",$E533:$P533)+1,5),0))</f>
        <v>18</v>
      </c>
      <c r="S533" s="17">
        <f t="array" ref="S533">SUMPRODUCT(IFERROR(--MID($E533:$P533,SEARCH("/",$E533:$P533)+1,5),0))-$R533</f>
        <v>24</v>
      </c>
      <c r="T533" s="35"/>
      <c r="U533" s="36">
        <v>42</v>
      </c>
      <c r="V533" s="55"/>
    </row>
    <row r="534" spans="1:22" s="56" customFormat="1" ht="28.5" x14ac:dyDescent="0.45">
      <c r="A534" s="67"/>
      <c r="B534" s="69"/>
      <c r="C534" s="67"/>
      <c r="D534" s="55" t="s">
        <v>33</v>
      </c>
      <c r="E534" s="34"/>
      <c r="F534" s="34"/>
      <c r="G534" s="34"/>
      <c r="H534" s="34"/>
      <c r="I534" s="34"/>
      <c r="J534" s="34"/>
      <c r="K534" s="34"/>
      <c r="L534" s="34"/>
      <c r="M534" s="55"/>
      <c r="N534" s="55"/>
      <c r="O534" s="55"/>
      <c r="P534" s="55"/>
      <c r="Q534" s="36"/>
      <c r="R534" s="17">
        <f t="array" ref="R534">SUMPRODUCT(IFERROR(SEARCH(R$6,$E534:$P534),0),IFERROR(--MID($E534:$P534,SEARCH("/",$E534:$P534)+1,5),0))</f>
        <v>0</v>
      </c>
      <c r="S534" s="17">
        <f t="array" ref="S534">SUMPRODUCT(IFERROR(--MID($E534:$P534,SEARCH("/",$E534:$P534)+1,5),0))-$R534</f>
        <v>0</v>
      </c>
      <c r="T534" s="35"/>
      <c r="U534" s="36"/>
      <c r="V534" s="55"/>
    </row>
    <row r="535" spans="1:22" s="56" customFormat="1" ht="28.5" x14ac:dyDescent="0.45">
      <c r="A535" s="66">
        <v>10</v>
      </c>
      <c r="B535" s="68" t="s">
        <v>34</v>
      </c>
      <c r="C535" s="66">
        <v>411032</v>
      </c>
      <c r="D535" s="55" t="s">
        <v>32</v>
      </c>
      <c r="E535" s="34" t="s">
        <v>152</v>
      </c>
      <c r="F535" s="34" t="s">
        <v>152</v>
      </c>
      <c r="G535" s="34" t="s">
        <v>156</v>
      </c>
      <c r="H535" s="34" t="s">
        <v>152</v>
      </c>
      <c r="I535" s="34" t="s">
        <v>152</v>
      </c>
      <c r="J535" s="55" t="s">
        <v>152</v>
      </c>
      <c r="K535" s="34" t="s">
        <v>156</v>
      </c>
      <c r="L535" s="34" t="s">
        <v>152</v>
      </c>
      <c r="M535" s="55" t="s">
        <v>152</v>
      </c>
      <c r="N535" s="55" t="s">
        <v>152</v>
      </c>
      <c r="O535" s="34" t="s">
        <v>156</v>
      </c>
      <c r="P535" s="55" t="s">
        <v>152</v>
      </c>
      <c r="Q535" s="36"/>
      <c r="R535" s="17">
        <f t="array" ref="R535">SUMPRODUCT(IFERROR(SEARCH(R$6,$E535:$P535),0),IFERROR(--MID($E535:$P535,SEARCH("/",$E535:$P535)+1,5),0))</f>
        <v>18</v>
      </c>
      <c r="S535" s="17">
        <f t="array" ref="S535">SUMPRODUCT(IFERROR(--MID($E535:$P535,SEARCH("/",$E535:$P535)+1,5),0))-$R535</f>
        <v>24</v>
      </c>
      <c r="T535" s="35"/>
      <c r="U535" s="36">
        <v>42</v>
      </c>
      <c r="V535" s="55"/>
    </row>
    <row r="536" spans="1:22" s="56" customFormat="1" ht="28.5" x14ac:dyDescent="0.45">
      <c r="A536" s="67"/>
      <c r="B536" s="69"/>
      <c r="C536" s="67"/>
      <c r="D536" s="55" t="s">
        <v>33</v>
      </c>
      <c r="E536" s="34"/>
      <c r="F536" s="34"/>
      <c r="G536" s="34"/>
      <c r="H536" s="34"/>
      <c r="I536" s="34"/>
      <c r="J536" s="34"/>
      <c r="K536" s="34"/>
      <c r="L536" s="34"/>
      <c r="M536" s="55"/>
      <c r="N536" s="55"/>
      <c r="O536" s="55"/>
      <c r="P536" s="55"/>
      <c r="Q536" s="36"/>
      <c r="R536" s="17">
        <f t="array" ref="R536">SUMPRODUCT(IFERROR(SEARCH(R$6,$E536:$P536),0),IFERROR(--MID($E536:$P536,SEARCH("/",$E536:$P536)+1,5),0))</f>
        <v>0</v>
      </c>
      <c r="S536" s="17">
        <f t="array" ref="S536">SUMPRODUCT(IFERROR(--MID($E536:$P536,SEARCH("/",$E536:$P536)+1,5),0))-$R536</f>
        <v>0</v>
      </c>
      <c r="T536" s="35"/>
      <c r="U536" s="36"/>
      <c r="V536" s="55"/>
    </row>
    <row r="537" spans="1:22" s="56" customFormat="1" ht="28.5" x14ac:dyDescent="0.45">
      <c r="A537" s="66">
        <v>11</v>
      </c>
      <c r="B537" s="68" t="s">
        <v>35</v>
      </c>
      <c r="C537" s="66">
        <v>411062</v>
      </c>
      <c r="D537" s="55" t="s">
        <v>32</v>
      </c>
      <c r="E537" s="34" t="s">
        <v>152</v>
      </c>
      <c r="F537" s="34" t="s">
        <v>152</v>
      </c>
      <c r="G537" s="34" t="s">
        <v>152</v>
      </c>
      <c r="H537" s="34" t="s">
        <v>156</v>
      </c>
      <c r="I537" s="34" t="s">
        <v>152</v>
      </c>
      <c r="J537" s="34" t="s">
        <v>152</v>
      </c>
      <c r="K537" s="34" t="s">
        <v>152</v>
      </c>
      <c r="L537" s="34" t="s">
        <v>156</v>
      </c>
      <c r="M537" s="55" t="s">
        <v>152</v>
      </c>
      <c r="N537" s="55" t="s">
        <v>152</v>
      </c>
      <c r="O537" s="55" t="s">
        <v>152</v>
      </c>
      <c r="P537" s="34" t="s">
        <v>156</v>
      </c>
      <c r="Q537" s="36"/>
      <c r="R537" s="17">
        <f t="array" ref="R537">SUMPRODUCT(IFERROR(SEARCH(R$6,$E537:$P537),0),IFERROR(--MID($E537:$P537,SEARCH("/",$E537:$P537)+1,5),0))</f>
        <v>18</v>
      </c>
      <c r="S537" s="17">
        <f t="array" ref="S537">SUMPRODUCT(IFERROR(--MID($E537:$P537,SEARCH("/",$E537:$P537)+1,5),0))-$R537</f>
        <v>24</v>
      </c>
      <c r="T537" s="35"/>
      <c r="U537" s="36">
        <v>42</v>
      </c>
      <c r="V537" s="55"/>
    </row>
    <row r="538" spans="1:22" s="56" customFormat="1" ht="28.5" x14ac:dyDescent="0.45">
      <c r="A538" s="67"/>
      <c r="B538" s="69"/>
      <c r="C538" s="67"/>
      <c r="D538" s="55" t="s">
        <v>33</v>
      </c>
      <c r="E538" s="34"/>
      <c r="F538" s="34"/>
      <c r="G538" s="34"/>
      <c r="H538" s="34"/>
      <c r="I538" s="34"/>
      <c r="J538" s="34"/>
      <c r="K538" s="34"/>
      <c r="L538" s="34"/>
      <c r="M538" s="55"/>
      <c r="N538" s="55"/>
      <c r="O538" s="55"/>
      <c r="P538" s="55"/>
      <c r="Q538" s="36"/>
      <c r="R538" s="17">
        <f t="array" ref="R538">SUMPRODUCT(IFERROR(SEARCH(R$6,$E538:$P538),0),IFERROR(--MID($E538:$P538,SEARCH("/",$E538:$P538)+1,5),0))</f>
        <v>0</v>
      </c>
      <c r="S538" s="17">
        <f t="array" ref="S538">SUMPRODUCT(IFERROR(--MID($E538:$P538,SEARCH("/",$E538:$P538)+1,5),0))-$R538</f>
        <v>0</v>
      </c>
      <c r="T538" s="35"/>
      <c r="U538" s="36"/>
      <c r="V538" s="55"/>
    </row>
  </sheetData>
  <mergeCells count="795">
    <mergeCell ref="A393:A394"/>
    <mergeCell ref="B393:B394"/>
    <mergeCell ref="C393:C394"/>
    <mergeCell ref="A391:A392"/>
    <mergeCell ref="B391:B392"/>
    <mergeCell ref="A507:A508"/>
    <mergeCell ref="B507:B508"/>
    <mergeCell ref="A493:A494"/>
    <mergeCell ref="B493:B494"/>
    <mergeCell ref="C493:C494"/>
    <mergeCell ref="B491:B492"/>
    <mergeCell ref="C491:C492"/>
    <mergeCell ref="C507:C508"/>
    <mergeCell ref="C499:C500"/>
    <mergeCell ref="A505:A506"/>
    <mergeCell ref="B497:B498"/>
    <mergeCell ref="C497:C498"/>
    <mergeCell ref="A499:A500"/>
    <mergeCell ref="A501:A502"/>
    <mergeCell ref="C511:C512"/>
    <mergeCell ref="C513:C514"/>
    <mergeCell ref="B499:B500"/>
    <mergeCell ref="B481:B482"/>
    <mergeCell ref="C485:C486"/>
    <mergeCell ref="C509:C510"/>
    <mergeCell ref="B501:B502"/>
    <mergeCell ref="C501:C502"/>
    <mergeCell ref="B505:B506"/>
    <mergeCell ref="C505:C506"/>
    <mergeCell ref="B527:B528"/>
    <mergeCell ref="C527:C528"/>
    <mergeCell ref="C523:C524"/>
    <mergeCell ref="A525:A526"/>
    <mergeCell ref="A523:A524"/>
    <mergeCell ref="B509:B510"/>
    <mergeCell ref="B511:B512"/>
    <mergeCell ref="B513:B514"/>
    <mergeCell ref="A509:A510"/>
    <mergeCell ref="A519:A520"/>
    <mergeCell ref="B519:B520"/>
    <mergeCell ref="C519:C520"/>
    <mergeCell ref="A511:A512"/>
    <mergeCell ref="A513:A514"/>
    <mergeCell ref="A489:A490"/>
    <mergeCell ref="B489:B490"/>
    <mergeCell ref="A503:A504"/>
    <mergeCell ref="B503:B504"/>
    <mergeCell ref="C503:C504"/>
    <mergeCell ref="A497:A498"/>
    <mergeCell ref="C477:C478"/>
    <mergeCell ref="C483:C484"/>
    <mergeCell ref="A481:A482"/>
    <mergeCell ref="C481:C482"/>
    <mergeCell ref="A495:A496"/>
    <mergeCell ref="C495:C496"/>
    <mergeCell ref="B485:B486"/>
    <mergeCell ref="B495:B496"/>
    <mergeCell ref="C489:C490"/>
    <mergeCell ref="A491:A492"/>
    <mergeCell ref="C467:C468"/>
    <mergeCell ref="C471:C472"/>
    <mergeCell ref="C473:C474"/>
    <mergeCell ref="B469:B470"/>
    <mergeCell ref="C475:C476"/>
    <mergeCell ref="B471:B472"/>
    <mergeCell ref="A469:A470"/>
    <mergeCell ref="A471:A472"/>
    <mergeCell ref="A487:A488"/>
    <mergeCell ref="B487:B488"/>
    <mergeCell ref="B467:B468"/>
    <mergeCell ref="B475:B476"/>
    <mergeCell ref="A463:A464"/>
    <mergeCell ref="B463:B464"/>
    <mergeCell ref="C463:C464"/>
    <mergeCell ref="A465:A466"/>
    <mergeCell ref="B465:B466"/>
    <mergeCell ref="C465:C466"/>
    <mergeCell ref="A459:A460"/>
    <mergeCell ref="B459:B460"/>
    <mergeCell ref="C459:C460"/>
    <mergeCell ref="A461:A462"/>
    <mergeCell ref="B461:B462"/>
    <mergeCell ref="C461:C462"/>
    <mergeCell ref="A455:A456"/>
    <mergeCell ref="B455:B456"/>
    <mergeCell ref="C455:C456"/>
    <mergeCell ref="A457:A458"/>
    <mergeCell ref="B457:B458"/>
    <mergeCell ref="C457:C458"/>
    <mergeCell ref="A451:A452"/>
    <mergeCell ref="B451:B452"/>
    <mergeCell ref="C451:C452"/>
    <mergeCell ref="A453:A454"/>
    <mergeCell ref="B453:B454"/>
    <mergeCell ref="C453:C454"/>
    <mergeCell ref="A447:A448"/>
    <mergeCell ref="B447:B448"/>
    <mergeCell ref="C447:C448"/>
    <mergeCell ref="A449:A450"/>
    <mergeCell ref="B449:B450"/>
    <mergeCell ref="C449:C450"/>
    <mergeCell ref="A443:A444"/>
    <mergeCell ref="B443:B444"/>
    <mergeCell ref="C443:C444"/>
    <mergeCell ref="A445:A446"/>
    <mergeCell ref="B445:B446"/>
    <mergeCell ref="C445:C446"/>
    <mergeCell ref="A441:A442"/>
    <mergeCell ref="B441:B442"/>
    <mergeCell ref="C441:C442"/>
    <mergeCell ref="A439:A440"/>
    <mergeCell ref="B439:B440"/>
    <mergeCell ref="C439:C440"/>
    <mergeCell ref="A437:A438"/>
    <mergeCell ref="B437:B438"/>
    <mergeCell ref="C437:C438"/>
    <mergeCell ref="A435:A436"/>
    <mergeCell ref="B435:B436"/>
    <mergeCell ref="C435:C436"/>
    <mergeCell ref="A431:A432"/>
    <mergeCell ref="B431:B432"/>
    <mergeCell ref="C431:C432"/>
    <mergeCell ref="A433:A434"/>
    <mergeCell ref="B433:B434"/>
    <mergeCell ref="C433:C434"/>
    <mergeCell ref="A427:A428"/>
    <mergeCell ref="B427:B428"/>
    <mergeCell ref="C427:C428"/>
    <mergeCell ref="A429:A430"/>
    <mergeCell ref="B429:B430"/>
    <mergeCell ref="C429:C430"/>
    <mergeCell ref="B419:B420"/>
    <mergeCell ref="C419:C420"/>
    <mergeCell ref="A423:A424"/>
    <mergeCell ref="B423:B424"/>
    <mergeCell ref="C423:C424"/>
    <mergeCell ref="A425:A426"/>
    <mergeCell ref="B425:B426"/>
    <mergeCell ref="C425:C426"/>
    <mergeCell ref="A415:A416"/>
    <mergeCell ref="B415:B416"/>
    <mergeCell ref="C415:C416"/>
    <mergeCell ref="A421:A422"/>
    <mergeCell ref="B421:B422"/>
    <mergeCell ref="C421:C422"/>
    <mergeCell ref="A417:A418"/>
    <mergeCell ref="B417:B418"/>
    <mergeCell ref="C417:C418"/>
    <mergeCell ref="A419:A420"/>
    <mergeCell ref="A411:A412"/>
    <mergeCell ref="B411:B412"/>
    <mergeCell ref="C411:C412"/>
    <mergeCell ref="A413:A414"/>
    <mergeCell ref="B413:B414"/>
    <mergeCell ref="C413:C414"/>
    <mergeCell ref="A407:A408"/>
    <mergeCell ref="B407:B408"/>
    <mergeCell ref="C407:C408"/>
    <mergeCell ref="A409:A410"/>
    <mergeCell ref="B409:B410"/>
    <mergeCell ref="C409:C410"/>
    <mergeCell ref="A403:A404"/>
    <mergeCell ref="B403:B404"/>
    <mergeCell ref="C403:C404"/>
    <mergeCell ref="A405:A406"/>
    <mergeCell ref="B405:B406"/>
    <mergeCell ref="C405:C406"/>
    <mergeCell ref="A401:A402"/>
    <mergeCell ref="B401:B402"/>
    <mergeCell ref="C401:C402"/>
    <mergeCell ref="A399:A400"/>
    <mergeCell ref="B399:B400"/>
    <mergeCell ref="C399:C400"/>
    <mergeCell ref="A397:A398"/>
    <mergeCell ref="B397:B398"/>
    <mergeCell ref="C397:C398"/>
    <mergeCell ref="A387:A388"/>
    <mergeCell ref="B387:B388"/>
    <mergeCell ref="A395:V396"/>
    <mergeCell ref="C387:C388"/>
    <mergeCell ref="A389:A390"/>
    <mergeCell ref="B389:B390"/>
    <mergeCell ref="C389:C390"/>
    <mergeCell ref="A381:A382"/>
    <mergeCell ref="B381:B382"/>
    <mergeCell ref="C381:C382"/>
    <mergeCell ref="A385:A386"/>
    <mergeCell ref="B385:B386"/>
    <mergeCell ref="C385:C386"/>
    <mergeCell ref="A383:A384"/>
    <mergeCell ref="B383:B384"/>
    <mergeCell ref="C383:C384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A362:A363"/>
    <mergeCell ref="A373:A374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66:XFD366"/>
    <mergeCell ref="A367:A368"/>
    <mergeCell ref="B367:B368"/>
    <mergeCell ref="C367:C368"/>
    <mergeCell ref="A356:A357"/>
    <mergeCell ref="A358:A359"/>
    <mergeCell ref="A360:A361"/>
    <mergeCell ref="B362:B363"/>
    <mergeCell ref="C362:C363"/>
    <mergeCell ref="A364:A365"/>
    <mergeCell ref="B364:B365"/>
    <mergeCell ref="C364:C365"/>
    <mergeCell ref="C360:C361"/>
    <mergeCell ref="A348:A349"/>
    <mergeCell ref="C356:C357"/>
    <mergeCell ref="C352:C353"/>
    <mergeCell ref="C354:C355"/>
    <mergeCell ref="A346:A347"/>
    <mergeCell ref="B346:B347"/>
    <mergeCell ref="C346:C347"/>
    <mergeCell ref="B348:B349"/>
    <mergeCell ref="C348:C349"/>
    <mergeCell ref="A354:A355"/>
    <mergeCell ref="A350:A351"/>
    <mergeCell ref="B350:B351"/>
    <mergeCell ref="C350:C351"/>
    <mergeCell ref="C340:C341"/>
    <mergeCell ref="A342:A343"/>
    <mergeCell ref="B342:B343"/>
    <mergeCell ref="C342:C343"/>
    <mergeCell ref="A344:A345"/>
    <mergeCell ref="B344:B345"/>
    <mergeCell ref="C344:C345"/>
    <mergeCell ref="A330:A331"/>
    <mergeCell ref="B330:B331"/>
    <mergeCell ref="C330:C331"/>
    <mergeCell ref="B334:B335"/>
    <mergeCell ref="C332:C333"/>
    <mergeCell ref="C334:C335"/>
    <mergeCell ref="A326:A327"/>
    <mergeCell ref="B326:B327"/>
    <mergeCell ref="C326:C327"/>
    <mergeCell ref="A328:A329"/>
    <mergeCell ref="B328:B329"/>
    <mergeCell ref="C328:C329"/>
    <mergeCell ref="A322:A323"/>
    <mergeCell ref="B322:B323"/>
    <mergeCell ref="C322:C323"/>
    <mergeCell ref="A324:A325"/>
    <mergeCell ref="B324:B325"/>
    <mergeCell ref="C324:C325"/>
    <mergeCell ref="A318:A319"/>
    <mergeCell ref="B318:B319"/>
    <mergeCell ref="C318:C319"/>
    <mergeCell ref="A320:A321"/>
    <mergeCell ref="B320:B321"/>
    <mergeCell ref="C320:C321"/>
    <mergeCell ref="A314:A315"/>
    <mergeCell ref="B314:B315"/>
    <mergeCell ref="C314:C315"/>
    <mergeCell ref="A316:A317"/>
    <mergeCell ref="B316:B317"/>
    <mergeCell ref="C316:C317"/>
    <mergeCell ref="A310:A311"/>
    <mergeCell ref="B310:B311"/>
    <mergeCell ref="C310:C311"/>
    <mergeCell ref="A312:A313"/>
    <mergeCell ref="B312:B313"/>
    <mergeCell ref="C312:C313"/>
    <mergeCell ref="A306:A307"/>
    <mergeCell ref="B306:B307"/>
    <mergeCell ref="C306:C307"/>
    <mergeCell ref="A308:A309"/>
    <mergeCell ref="B308:B309"/>
    <mergeCell ref="C308:C309"/>
    <mergeCell ref="A304:A305"/>
    <mergeCell ref="B304:B305"/>
    <mergeCell ref="C304:C305"/>
    <mergeCell ref="A352:A353"/>
    <mergeCell ref="A332:A333"/>
    <mergeCell ref="A334:A335"/>
    <mergeCell ref="A336:A337"/>
    <mergeCell ref="A338:A339"/>
    <mergeCell ref="A340:A341"/>
    <mergeCell ref="B332:B333"/>
    <mergeCell ref="A300:A301"/>
    <mergeCell ref="B300:B301"/>
    <mergeCell ref="C300:C301"/>
    <mergeCell ref="A302:A303"/>
    <mergeCell ref="B302:B303"/>
    <mergeCell ref="C302:C303"/>
    <mergeCell ref="A296:A297"/>
    <mergeCell ref="B296:B297"/>
    <mergeCell ref="C296:C297"/>
    <mergeCell ref="A298:A299"/>
    <mergeCell ref="B298:B299"/>
    <mergeCell ref="C298:C299"/>
    <mergeCell ref="A292:A293"/>
    <mergeCell ref="B292:B293"/>
    <mergeCell ref="C292:C293"/>
    <mergeCell ref="A294:A295"/>
    <mergeCell ref="B294:B295"/>
    <mergeCell ref="C294:C295"/>
    <mergeCell ref="A288:A289"/>
    <mergeCell ref="B288:B289"/>
    <mergeCell ref="C288:C289"/>
    <mergeCell ref="A290:A291"/>
    <mergeCell ref="B290:B291"/>
    <mergeCell ref="C290:C291"/>
    <mergeCell ref="A284:A285"/>
    <mergeCell ref="B284:B285"/>
    <mergeCell ref="C284:C285"/>
    <mergeCell ref="A286:A287"/>
    <mergeCell ref="B286:B287"/>
    <mergeCell ref="C286:C287"/>
    <mergeCell ref="A280:A281"/>
    <mergeCell ref="B280:B281"/>
    <mergeCell ref="C280:C281"/>
    <mergeCell ref="A282:A283"/>
    <mergeCell ref="B282:B283"/>
    <mergeCell ref="C282:C283"/>
    <mergeCell ref="A276:A277"/>
    <mergeCell ref="B276:B277"/>
    <mergeCell ref="C276:C277"/>
    <mergeCell ref="A278:A279"/>
    <mergeCell ref="B278:B279"/>
    <mergeCell ref="C278:C279"/>
    <mergeCell ref="A272:A273"/>
    <mergeCell ref="B272:B273"/>
    <mergeCell ref="C272:C273"/>
    <mergeCell ref="A274:A275"/>
    <mergeCell ref="B274:B275"/>
    <mergeCell ref="C274:C275"/>
    <mergeCell ref="A268:A269"/>
    <mergeCell ref="B268:B269"/>
    <mergeCell ref="C268:C269"/>
    <mergeCell ref="A270:A271"/>
    <mergeCell ref="B270:B271"/>
    <mergeCell ref="C270:C271"/>
    <mergeCell ref="A264:A265"/>
    <mergeCell ref="B264:B265"/>
    <mergeCell ref="C264:C265"/>
    <mergeCell ref="A266:A267"/>
    <mergeCell ref="B266:B267"/>
    <mergeCell ref="C266:C267"/>
    <mergeCell ref="A260:A261"/>
    <mergeCell ref="B260:B261"/>
    <mergeCell ref="C260:C261"/>
    <mergeCell ref="A262:A263"/>
    <mergeCell ref="B262:B263"/>
    <mergeCell ref="C262:C263"/>
    <mergeCell ref="B253:B254"/>
    <mergeCell ref="C253:C254"/>
    <mergeCell ref="A255:V255"/>
    <mergeCell ref="A256:A257"/>
    <mergeCell ref="B256:B257"/>
    <mergeCell ref="C256:C257"/>
    <mergeCell ref="A229:A230"/>
    <mergeCell ref="B229:B230"/>
    <mergeCell ref="C229:C230"/>
    <mergeCell ref="A258:A259"/>
    <mergeCell ref="B258:B259"/>
    <mergeCell ref="C258:C259"/>
    <mergeCell ref="A231:A232"/>
    <mergeCell ref="B231:B232"/>
    <mergeCell ref="C231:C232"/>
    <mergeCell ref="A253:A254"/>
    <mergeCell ref="A225:A226"/>
    <mergeCell ref="B225:B226"/>
    <mergeCell ref="C225:C226"/>
    <mergeCell ref="A227:A228"/>
    <mergeCell ref="B227:B228"/>
    <mergeCell ref="C227:C228"/>
    <mergeCell ref="A221:A222"/>
    <mergeCell ref="B221:B222"/>
    <mergeCell ref="C221:C222"/>
    <mergeCell ref="A223:A224"/>
    <mergeCell ref="B223:B224"/>
    <mergeCell ref="C223:C224"/>
    <mergeCell ref="A217:A218"/>
    <mergeCell ref="B217:B218"/>
    <mergeCell ref="C217:C218"/>
    <mergeCell ref="A219:A220"/>
    <mergeCell ref="B219:B220"/>
    <mergeCell ref="C219:C220"/>
    <mergeCell ref="A213:A214"/>
    <mergeCell ref="B213:B214"/>
    <mergeCell ref="C213:C214"/>
    <mergeCell ref="A215:A216"/>
    <mergeCell ref="B215:B216"/>
    <mergeCell ref="C215:C216"/>
    <mergeCell ref="A209:A210"/>
    <mergeCell ref="B209:B210"/>
    <mergeCell ref="C209:C210"/>
    <mergeCell ref="A211:A212"/>
    <mergeCell ref="B211:B212"/>
    <mergeCell ref="C211:C212"/>
    <mergeCell ref="A205:A206"/>
    <mergeCell ref="B205:B206"/>
    <mergeCell ref="C205:C206"/>
    <mergeCell ref="A207:A208"/>
    <mergeCell ref="B207:B208"/>
    <mergeCell ref="C207:C208"/>
    <mergeCell ref="A201:A202"/>
    <mergeCell ref="B201:B202"/>
    <mergeCell ref="C201:C202"/>
    <mergeCell ref="A203:A204"/>
    <mergeCell ref="B203:B204"/>
    <mergeCell ref="C203:C204"/>
    <mergeCell ref="A197:A198"/>
    <mergeCell ref="B197:B198"/>
    <mergeCell ref="C197:C198"/>
    <mergeCell ref="A199:A200"/>
    <mergeCell ref="B199:B200"/>
    <mergeCell ref="C199:C200"/>
    <mergeCell ref="A193:A194"/>
    <mergeCell ref="B193:B194"/>
    <mergeCell ref="C193:C194"/>
    <mergeCell ref="A195:A196"/>
    <mergeCell ref="B195:B196"/>
    <mergeCell ref="C195:C196"/>
    <mergeCell ref="A169:A170"/>
    <mergeCell ref="B169:B170"/>
    <mergeCell ref="C169:C170"/>
    <mergeCell ref="A191:A192"/>
    <mergeCell ref="B191:B192"/>
    <mergeCell ref="C191:C192"/>
    <mergeCell ref="A171:A172"/>
    <mergeCell ref="B171:B172"/>
    <mergeCell ref="C171:C172"/>
    <mergeCell ref="A173:A174"/>
    <mergeCell ref="A165:A166"/>
    <mergeCell ref="B165:B166"/>
    <mergeCell ref="C165:C166"/>
    <mergeCell ref="A167:A168"/>
    <mergeCell ref="B167:B168"/>
    <mergeCell ref="C167:C168"/>
    <mergeCell ref="A233:A234"/>
    <mergeCell ref="B233:B234"/>
    <mergeCell ref="C233:C234"/>
    <mergeCell ref="A235:A236"/>
    <mergeCell ref="B235:B236"/>
    <mergeCell ref="C235:C236"/>
    <mergeCell ref="A161:A162"/>
    <mergeCell ref="B161:B162"/>
    <mergeCell ref="C161:C162"/>
    <mergeCell ref="A163:A164"/>
    <mergeCell ref="B163:B164"/>
    <mergeCell ref="C163:C164"/>
    <mergeCell ref="A157:A158"/>
    <mergeCell ref="B157:B158"/>
    <mergeCell ref="C157:C158"/>
    <mergeCell ref="A159:A160"/>
    <mergeCell ref="B159:B160"/>
    <mergeCell ref="C159:C160"/>
    <mergeCell ref="A153:A154"/>
    <mergeCell ref="B153:B154"/>
    <mergeCell ref="C153:C154"/>
    <mergeCell ref="A155:A156"/>
    <mergeCell ref="B155:B156"/>
    <mergeCell ref="C155:C156"/>
    <mergeCell ref="A149:A150"/>
    <mergeCell ref="B149:B150"/>
    <mergeCell ref="C149:C150"/>
    <mergeCell ref="A151:A152"/>
    <mergeCell ref="B151:B152"/>
    <mergeCell ref="C151:C152"/>
    <mergeCell ref="A145:A146"/>
    <mergeCell ref="B145:B146"/>
    <mergeCell ref="C145:C146"/>
    <mergeCell ref="A147:A148"/>
    <mergeCell ref="B147:B148"/>
    <mergeCell ref="C147:C148"/>
    <mergeCell ref="A141:A142"/>
    <mergeCell ref="B141:B142"/>
    <mergeCell ref="C141:C142"/>
    <mergeCell ref="A143:A144"/>
    <mergeCell ref="B143:B144"/>
    <mergeCell ref="C143:C144"/>
    <mergeCell ref="A137:A138"/>
    <mergeCell ref="B137:B138"/>
    <mergeCell ref="C137:C138"/>
    <mergeCell ref="A139:A140"/>
    <mergeCell ref="B139:B140"/>
    <mergeCell ref="C139:C140"/>
    <mergeCell ref="A133:A134"/>
    <mergeCell ref="B133:B134"/>
    <mergeCell ref="C133:C134"/>
    <mergeCell ref="A135:A136"/>
    <mergeCell ref="B135:B136"/>
    <mergeCell ref="C135:C136"/>
    <mergeCell ref="A129:A130"/>
    <mergeCell ref="B129:B130"/>
    <mergeCell ref="C129:C130"/>
    <mergeCell ref="A131:A132"/>
    <mergeCell ref="B131:B132"/>
    <mergeCell ref="C131:C132"/>
    <mergeCell ref="A125:A126"/>
    <mergeCell ref="B125:B126"/>
    <mergeCell ref="C125:C126"/>
    <mergeCell ref="A127:A128"/>
    <mergeCell ref="B127:B128"/>
    <mergeCell ref="C127:C128"/>
    <mergeCell ref="A121:A122"/>
    <mergeCell ref="B121:B122"/>
    <mergeCell ref="C121:C122"/>
    <mergeCell ref="A123:A124"/>
    <mergeCell ref="B123:B124"/>
    <mergeCell ref="C123:C124"/>
    <mergeCell ref="A117:A118"/>
    <mergeCell ref="B117:B118"/>
    <mergeCell ref="C117:C118"/>
    <mergeCell ref="A119:A120"/>
    <mergeCell ref="B119:B120"/>
    <mergeCell ref="C119:C120"/>
    <mergeCell ref="A113:A114"/>
    <mergeCell ref="B113:B114"/>
    <mergeCell ref="C113:C114"/>
    <mergeCell ref="A115:A116"/>
    <mergeCell ref="B115:B116"/>
    <mergeCell ref="C115:C116"/>
    <mergeCell ref="A109:A110"/>
    <mergeCell ref="B109:B110"/>
    <mergeCell ref="C109:C110"/>
    <mergeCell ref="A111:A112"/>
    <mergeCell ref="B111:B112"/>
    <mergeCell ref="C111:C112"/>
    <mergeCell ref="A105:A106"/>
    <mergeCell ref="B105:B106"/>
    <mergeCell ref="C105:C106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103:C104"/>
    <mergeCell ref="A97:A98"/>
    <mergeCell ref="B97:B98"/>
    <mergeCell ref="C97:C98"/>
    <mergeCell ref="A99:A100"/>
    <mergeCell ref="B99:B100"/>
    <mergeCell ref="C99:C100"/>
    <mergeCell ref="A93:A94"/>
    <mergeCell ref="B93:B94"/>
    <mergeCell ref="C93:C94"/>
    <mergeCell ref="A95:A96"/>
    <mergeCell ref="B95:B96"/>
    <mergeCell ref="C95:C96"/>
    <mergeCell ref="A89:A90"/>
    <mergeCell ref="B89:B90"/>
    <mergeCell ref="C89:C90"/>
    <mergeCell ref="A91:A92"/>
    <mergeCell ref="B91:B92"/>
    <mergeCell ref="C91:C92"/>
    <mergeCell ref="A85:A86"/>
    <mergeCell ref="B85:B86"/>
    <mergeCell ref="C85:C86"/>
    <mergeCell ref="A87:A88"/>
    <mergeCell ref="B87:B88"/>
    <mergeCell ref="C87:C88"/>
    <mergeCell ref="A81:A82"/>
    <mergeCell ref="B81:B82"/>
    <mergeCell ref="C81:C82"/>
    <mergeCell ref="A83:A84"/>
    <mergeCell ref="B83:B84"/>
    <mergeCell ref="C83:C84"/>
    <mergeCell ref="C75:C76"/>
    <mergeCell ref="A79:A80"/>
    <mergeCell ref="B79:B80"/>
    <mergeCell ref="C79:C80"/>
    <mergeCell ref="A77:A78"/>
    <mergeCell ref="B77:B78"/>
    <mergeCell ref="C77:C78"/>
    <mergeCell ref="A69:A70"/>
    <mergeCell ref="B69:B70"/>
    <mergeCell ref="A71:A72"/>
    <mergeCell ref="B71:B72"/>
    <mergeCell ref="A75:A76"/>
    <mergeCell ref="B75:B76"/>
    <mergeCell ref="A73:A74"/>
    <mergeCell ref="B73:B74"/>
    <mergeCell ref="C73:C74"/>
    <mergeCell ref="A61:A62"/>
    <mergeCell ref="B61:B62"/>
    <mergeCell ref="C61:C62"/>
    <mergeCell ref="A67:A68"/>
    <mergeCell ref="B67:B68"/>
    <mergeCell ref="A63:A64"/>
    <mergeCell ref="B63:B64"/>
    <mergeCell ref="C63:C64"/>
    <mergeCell ref="A65:A66"/>
    <mergeCell ref="B65:B66"/>
    <mergeCell ref="A57:A58"/>
    <mergeCell ref="B57:B58"/>
    <mergeCell ref="C57:C58"/>
    <mergeCell ref="C59:C60"/>
    <mergeCell ref="A59:A60"/>
    <mergeCell ref="B59:B60"/>
    <mergeCell ref="A53:A54"/>
    <mergeCell ref="B53:B54"/>
    <mergeCell ref="C53:C54"/>
    <mergeCell ref="A55:A56"/>
    <mergeCell ref="B55:B56"/>
    <mergeCell ref="C55:C56"/>
    <mergeCell ref="A49:A50"/>
    <mergeCell ref="B49:B50"/>
    <mergeCell ref="C49:C50"/>
    <mergeCell ref="A51:A52"/>
    <mergeCell ref="B51:B52"/>
    <mergeCell ref="C51:C52"/>
    <mergeCell ref="A45:A46"/>
    <mergeCell ref="B45:B46"/>
    <mergeCell ref="C45:C46"/>
    <mergeCell ref="A47:A48"/>
    <mergeCell ref="B47:B48"/>
    <mergeCell ref="C47:C48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B15:B16"/>
    <mergeCell ref="C15:C16"/>
    <mergeCell ref="A19:A20"/>
    <mergeCell ref="B19:B20"/>
    <mergeCell ref="C19:C20"/>
    <mergeCell ref="B11:B12"/>
    <mergeCell ref="C11:C12"/>
    <mergeCell ref="A13:A14"/>
    <mergeCell ref="R5:T5"/>
    <mergeCell ref="U5:U6"/>
    <mergeCell ref="A17:A18"/>
    <mergeCell ref="B17:B18"/>
    <mergeCell ref="C17:C18"/>
    <mergeCell ref="K5:M5"/>
    <mergeCell ref="A8:XFD8"/>
    <mergeCell ref="A9:A10"/>
    <mergeCell ref="B9:B10"/>
    <mergeCell ref="C9:C10"/>
    <mergeCell ref="B3:V3"/>
    <mergeCell ref="V5:V6"/>
    <mergeCell ref="A5:A6"/>
    <mergeCell ref="B5:B6"/>
    <mergeCell ref="C5:C6"/>
    <mergeCell ref="D5:D6"/>
    <mergeCell ref="E5:G5"/>
    <mergeCell ref="H5:J5"/>
    <mergeCell ref="N5:P5"/>
    <mergeCell ref="Q5:Q6"/>
    <mergeCell ref="B13:B14"/>
    <mergeCell ref="A467:A468"/>
    <mergeCell ref="C469:C470"/>
    <mergeCell ref="A11:A12"/>
    <mergeCell ref="C13:C14"/>
    <mergeCell ref="A15:A16"/>
    <mergeCell ref="B336:B337"/>
    <mergeCell ref="B358:B359"/>
    <mergeCell ref="C358:C359"/>
    <mergeCell ref="B360:B361"/>
    <mergeCell ref="B523:B524"/>
    <mergeCell ref="B479:B480"/>
    <mergeCell ref="A485:A486"/>
    <mergeCell ref="C521:C522"/>
    <mergeCell ref="A515:V516"/>
    <mergeCell ref="A517:A518"/>
    <mergeCell ref="B517:B518"/>
    <mergeCell ref="C517:C518"/>
    <mergeCell ref="C479:C480"/>
    <mergeCell ref="C487:C488"/>
    <mergeCell ref="A521:A522"/>
    <mergeCell ref="B521:B522"/>
    <mergeCell ref="A473:A474"/>
    <mergeCell ref="A477:A478"/>
    <mergeCell ref="A475:A476"/>
    <mergeCell ref="A479:A480"/>
    <mergeCell ref="A483:A484"/>
    <mergeCell ref="B483:B484"/>
    <mergeCell ref="B477:B478"/>
    <mergeCell ref="B473:B474"/>
    <mergeCell ref="B525:B526"/>
    <mergeCell ref="C525:C526"/>
    <mergeCell ref="A533:A534"/>
    <mergeCell ref="B533:B534"/>
    <mergeCell ref="A531:A532"/>
    <mergeCell ref="B531:B532"/>
    <mergeCell ref="B529:B530"/>
    <mergeCell ref="C529:C530"/>
    <mergeCell ref="A529:A530"/>
    <mergeCell ref="A527:A528"/>
    <mergeCell ref="A535:A536"/>
    <mergeCell ref="C531:C532"/>
    <mergeCell ref="B537:B538"/>
    <mergeCell ref="A537:A538"/>
    <mergeCell ref="C537:C538"/>
    <mergeCell ref="C535:C536"/>
    <mergeCell ref="C533:C534"/>
    <mergeCell ref="B535:B536"/>
    <mergeCell ref="B338:B339"/>
    <mergeCell ref="C338:C339"/>
    <mergeCell ref="B340:B341"/>
    <mergeCell ref="C241:C242"/>
    <mergeCell ref="A243:A244"/>
    <mergeCell ref="B243:B244"/>
    <mergeCell ref="C243:C244"/>
    <mergeCell ref="A251:A252"/>
    <mergeCell ref="B251:B252"/>
    <mergeCell ref="C251:C252"/>
    <mergeCell ref="C245:C246"/>
    <mergeCell ref="A247:A248"/>
    <mergeCell ref="B247:B248"/>
    <mergeCell ref="C247:C248"/>
    <mergeCell ref="A237:A238"/>
    <mergeCell ref="B237:B238"/>
    <mergeCell ref="C237:C238"/>
    <mergeCell ref="A239:A240"/>
    <mergeCell ref="B239:B240"/>
    <mergeCell ref="C239:C240"/>
    <mergeCell ref="B173:B174"/>
    <mergeCell ref="C173:C174"/>
    <mergeCell ref="A175:A176"/>
    <mergeCell ref="B175:B176"/>
    <mergeCell ref="C175:C176"/>
    <mergeCell ref="A249:A250"/>
    <mergeCell ref="B249:B250"/>
    <mergeCell ref="C249:C250"/>
    <mergeCell ref="A241:A242"/>
    <mergeCell ref="B241:B242"/>
    <mergeCell ref="A177:A178"/>
    <mergeCell ref="B177:B178"/>
    <mergeCell ref="C177:C178"/>
    <mergeCell ref="A179:A180"/>
    <mergeCell ref="B179:B180"/>
    <mergeCell ref="C179:C180"/>
    <mergeCell ref="C187:C188"/>
    <mergeCell ref="A181:A182"/>
    <mergeCell ref="B181:B182"/>
    <mergeCell ref="C181:C182"/>
    <mergeCell ref="A183:A184"/>
    <mergeCell ref="B183:B184"/>
    <mergeCell ref="C183:C184"/>
    <mergeCell ref="A189:A190"/>
    <mergeCell ref="B189:B190"/>
    <mergeCell ref="C189:C190"/>
    <mergeCell ref="A245:A246"/>
    <mergeCell ref="B245:B246"/>
    <mergeCell ref="A185:A186"/>
    <mergeCell ref="B185:B186"/>
    <mergeCell ref="C185:C186"/>
    <mergeCell ref="A187:A188"/>
    <mergeCell ref="B187:B188"/>
  </mergeCells>
  <phoneticPr fontId="4" type="noConversion"/>
  <pageMargins left="0.27559055118110237" right="0.15748031496062992" top="0.19685039370078741" bottom="0.15748031496062992" header="0.19685039370078741" footer="0.15748031496062992"/>
  <pageSetup paperSize="9" scale="37" fitToWidth="4" orientation="landscape" horizontalDpi="180" verticalDpi="180" r:id="rId1"/>
  <rowBreaks count="8" manualBreakCount="8">
    <brk id="108" max="21" man="1"/>
    <brk id="166" max="21" man="1"/>
    <brk id="224" max="21" man="1"/>
    <brk id="283" max="21" man="1"/>
    <brk id="341" max="21" man="1"/>
    <brk id="394" max="21" man="1"/>
    <brk id="448" max="21" man="1"/>
    <brk id="50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Годовой 2021</vt:lpstr>
      <vt:lpstr>'Годовой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2016-09-27T05:32:41Z</cp:lastPrinted>
  <dcterms:created xsi:type="dcterms:W3CDTF">2006-09-28T05:33:49Z</dcterms:created>
  <dcterms:modified xsi:type="dcterms:W3CDTF">2021-09-06T06:55:30Z</dcterms:modified>
</cp:coreProperties>
</file>