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olap\Desktop\Балансы\"/>
    </mc:Choice>
  </mc:AlternateContent>
  <xr:revisionPtr revIDLastSave="0" documentId="13_ncr:1_{F76B13D2-A504-4818-9E6B-5BAC3A90E39B}" xr6:coauthVersionLast="47" xr6:coauthVersionMax="47" xr10:uidLastSave="{00000000-0000-0000-0000-000000000000}"/>
  <bookViews>
    <workbookView xWindow="-110" yWindow="-110" windowWidth="19420" windowHeight="12220" xr2:uid="{319A1FF4-B7AF-4D71-B173-517D75D23DAC}"/>
  </bookViews>
  <sheets>
    <sheet name="Лист1" sheetId="1" r:id="rId1"/>
  </sheets>
  <definedNames>
    <definedName name="_xlnm._FilterDatabase" localSheetId="0" hidden="1">Лист1!$A$6:$XFC$6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D2" i="1"/>
  <c r="D3" i="1"/>
  <c r="D4" i="1"/>
  <c r="D5" i="1"/>
</calcChain>
</file>

<file path=xl/sharedStrings.xml><?xml version="1.0" encoding="utf-8"?>
<sst xmlns="http://schemas.openxmlformats.org/spreadsheetml/2006/main" count="165" uniqueCount="116">
  <si>
    <t>ВАЛЮТА</t>
  </si>
  <si>
    <t>СУММА</t>
  </si>
  <si>
    <t>Валюта</t>
  </si>
  <si>
    <t>КАССА</t>
  </si>
  <si>
    <t>Нераспр. НАЛ</t>
  </si>
  <si>
    <t>Столбец2</t>
  </si>
  <si>
    <t>Столбец1</t>
  </si>
  <si>
    <t>BYR</t>
  </si>
  <si>
    <t>₽</t>
  </si>
  <si>
    <t>$</t>
  </si>
  <si>
    <t>Кол-во строк</t>
  </si>
  <si>
    <t>€</t>
  </si>
  <si>
    <t>Дата платежа</t>
  </si>
  <si>
    <t>Вид платежа</t>
  </si>
  <si>
    <t>Оплата</t>
  </si>
  <si>
    <t>Сумма платежа</t>
  </si>
  <si>
    <t>Наименование затрат</t>
  </si>
  <si>
    <t>Ед. изм.</t>
  </si>
  <si>
    <t>Кол-во</t>
  </si>
  <si>
    <t>Цена</t>
  </si>
  <si>
    <t>Сумма</t>
  </si>
  <si>
    <t>ПРИМЕЧАНИЯ и пометки</t>
  </si>
  <si>
    <t>Столбец80</t>
  </si>
  <si>
    <t>Столбец81</t>
  </si>
  <si>
    <t>Столбец82</t>
  </si>
  <si>
    <t>Столбец83</t>
  </si>
  <si>
    <t>Столбец84</t>
  </si>
  <si>
    <t>Столбец85</t>
  </si>
  <si>
    <t>Столбец86</t>
  </si>
  <si>
    <t>Столбец87</t>
  </si>
  <si>
    <t>Столбец88</t>
  </si>
  <si>
    <t>Баланс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</si>
  <si>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</si>
  <si>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</si>
  <si>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</si>
  <si>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</si>
  <si>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</si>
  <si>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</si>
  <si>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</si>
  <si>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</si>
  <si>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</si>
  <si>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</si>
  <si>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</si>
  <si>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Столбец27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</si>
  <si>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</si>
  <si>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</si>
  <si>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</si>
  <si>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</si>
  <si>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</si>
  <si>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</si>
  <si>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</si>
  <si>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</si>
  <si>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</si>
  <si>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</si>
  <si>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</si>
  <si>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</si>
  <si>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</si>
  <si>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Столбец28</t>
  </si>
  <si>
    <t>Столбец29</t>
  </si>
  <si>
    <t>Столбец30</t>
  </si>
  <si>
    <t>Столбец31</t>
  </si>
  <si>
    <t>Столбец32</t>
  </si>
  <si>
    <t>Столбец33</t>
  </si>
  <si>
    <t>Столбец34</t>
  </si>
  <si>
    <t>Столбец35</t>
  </si>
  <si>
    <t>Столбец36</t>
  </si>
  <si>
    <t>Столбец37</t>
  </si>
  <si>
    <t>Столбец38</t>
  </si>
  <si>
    <t>Столбец39</t>
  </si>
  <si>
    <t>Столбец40</t>
  </si>
  <si>
    <t>Столбец41</t>
  </si>
  <si>
    <t>Столбец42</t>
  </si>
  <si>
    <t>Столбец43</t>
  </si>
  <si>
    <t>Столбец44</t>
  </si>
  <si>
    <t>Столбец45</t>
  </si>
  <si>
    <t>Столбец46</t>
  </si>
  <si>
    <t>Столбец47</t>
  </si>
  <si>
    <t>Столбец48</t>
  </si>
  <si>
    <t>Столбец49</t>
  </si>
  <si>
    <t>Столбец50</t>
  </si>
  <si>
    <t>Столбец51</t>
  </si>
  <si>
    <t>Столбец52</t>
  </si>
  <si>
    <t>Столбец53</t>
  </si>
  <si>
    <t>Столбец54</t>
  </si>
  <si>
    <t>Столбец55</t>
  </si>
  <si>
    <t>Столбец56</t>
  </si>
  <si>
    <t>Столбец57</t>
  </si>
  <si>
    <t>Столбец58</t>
  </si>
  <si>
    <t>Столбец59</t>
  </si>
  <si>
    <t>Столбец60</t>
  </si>
  <si>
    <t>Столбец61</t>
  </si>
  <si>
    <t>Столбец62</t>
  </si>
  <si>
    <t>Столбец63</t>
  </si>
  <si>
    <t>Столбец64</t>
  </si>
  <si>
    <t>Столбец65</t>
  </si>
  <si>
    <t>Столбец66</t>
  </si>
  <si>
    <t>Столбец67</t>
  </si>
  <si>
    <t>Столбец68</t>
  </si>
  <si>
    <t>Столбец69</t>
  </si>
  <si>
    <t>Столбец70</t>
  </si>
  <si>
    <t>Столбец71</t>
  </si>
  <si>
    <t>Столбец72</t>
  </si>
  <si>
    <t>Столбец73</t>
  </si>
  <si>
    <t>Столбец74</t>
  </si>
  <si>
    <t>Столбец75</t>
  </si>
  <si>
    <t>Столбец76</t>
  </si>
  <si>
    <t>Столбец77</t>
  </si>
  <si>
    <t>Столбец78</t>
  </si>
  <si>
    <t>Столбец79</t>
  </si>
  <si>
    <t>НАЛ</t>
  </si>
  <si>
    <t>ФАКТ</t>
  </si>
  <si>
    <t>На приход (кредитные средства) на ФБ</t>
  </si>
  <si>
    <t>шт.</t>
  </si>
  <si>
    <t>Жерко Д.</t>
  </si>
  <si>
    <t>Приход (кредитные средства) Жерко Д.</t>
  </si>
  <si>
    <t>Приход (кредитные средства) Силкову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</si>
</sst>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_₽;[Red]\-#,##0.00\ _₽"/>
    <numFmt numFmtId="165" formatCode="#,##0\ _₽"/>
    <numFmt numFmtId="166" formatCode="#,##0.00\ _B_r;[Red]\-#,##0.00\ _B_r"/>
    <numFmt numFmtId="167" formatCode="0.00_ ;[Red]\-0.00\ "/>
    <numFmt numFmtId="168" formatCode="0.0000_ ;[Red]\-0.0000\ "/>
    <numFmt numFmtId="169" formatCode="0_ ;[Red]\-0\ 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3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709E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48F204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4" fontId="1" fillId="0" borderId="0" applyBorder="0"/>
  </cellStyleXfs>
  <cellXfs count="74">
    <xf numFmtId="0" fontId="0" fillId="0" borderId="0" xfId="0"/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/>
    <xf numFmtId="2" fontId="3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4" fillId="0" borderId="5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0" fillId="5" borderId="1" xfId="0" applyNumberFormat="1" applyFill="1" applyBorder="1"/>
    <xf numFmtId="14" fontId="5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right" vertical="center"/>
    </xf>
    <xf numFmtId="40" fontId="7" fillId="0" borderId="0" xfId="0" applyNumberFormat="1" applyFont="1" applyAlignment="1">
      <alignment horizontal="right" vertical="center"/>
    </xf>
    <xf numFmtId="14" fontId="5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/>
    </xf>
    <xf numFmtId="165" fontId="3" fillId="7" borderId="9" xfId="0" applyNumberFormat="1" applyFont="1" applyFill="1" applyBorder="1" applyAlignment="1">
      <alignment horizontal="center"/>
    </xf>
    <xf numFmtId="14" fontId="4" fillId="0" borderId="0" xfId="0" applyNumberFormat="1" applyFont="1"/>
    <xf numFmtId="0" fontId="3" fillId="2" borderId="9" xfId="0" applyFont="1" applyFill="1" applyBorder="1" applyAlignment="1">
      <alignment horizontal="center"/>
    </xf>
    <xf numFmtId="14" fontId="8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14" fontId="8" fillId="0" borderId="0" xfId="0" applyNumberFormat="1" applyFont="1"/>
    <xf numFmtId="14" fontId="9" fillId="11" borderId="2" xfId="0" applyNumberFormat="1" applyFont="1" applyFill="1" applyBorder="1" applyAlignment="1">
      <alignment horizontal="center" wrapText="1"/>
    </xf>
    <xf numFmtId="0" fontId="9" fillId="11" borderId="13" xfId="0" applyFont="1" applyFill="1" applyBorder="1" applyAlignment="1">
      <alignment horizontal="center" wrapText="1"/>
    </xf>
    <xf numFmtId="166" fontId="9" fillId="11" borderId="13" xfId="0" applyNumberFormat="1" applyFont="1" applyFill="1" applyBorder="1" applyAlignment="1">
      <alignment horizontal="center" wrapText="1"/>
    </xf>
    <xf numFmtId="0" fontId="9" fillId="11" borderId="13" xfId="0" applyFont="1" applyFill="1" applyBorder="1" applyAlignment="1">
      <alignment horizontal="center" vertical="top" wrapText="1"/>
    </xf>
    <xf numFmtId="167" fontId="9" fillId="11" borderId="13" xfId="0" applyNumberFormat="1" applyFont="1" applyFill="1" applyBorder="1" applyAlignment="1">
      <alignment horizontal="center" wrapText="1"/>
    </xf>
    <xf numFmtId="0" fontId="9" fillId="7" borderId="13" xfId="0" applyFont="1" applyFill="1" applyBorder="1" applyAlignment="1">
      <alignment horizontal="center" wrapText="1"/>
    </xf>
    <xf numFmtId="0" fontId="9" fillId="14" borderId="13" xfId="0" applyFont="1" applyFill="1" applyBorder="1" applyAlignment="1">
      <alignment horizontal="center" wrapText="1"/>
    </xf>
    <xf numFmtId="0" fontId="9" fillId="13" borderId="13" xfId="0" applyFont="1" applyFill="1" applyBorder="1" applyAlignment="1">
      <alignment horizontal="center" wrapText="1"/>
    </xf>
    <xf numFmtId="0" fontId="9" fillId="15" borderId="13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14" fontId="9" fillId="11" borderId="13" xfId="0" applyNumberFormat="1" applyFont="1" applyFill="1" applyBorder="1" applyAlignment="1">
      <alignment horizontal="center" wrapText="1"/>
    </xf>
    <xf numFmtId="168" fontId="9" fillId="11" borderId="13" xfId="0" applyNumberFormat="1" applyFont="1" applyFill="1" applyBorder="1" applyAlignment="1">
      <alignment horizontal="center" wrapText="1"/>
    </xf>
    <xf numFmtId="169" fontId="9" fillId="7" borderId="13" xfId="0" applyNumberFormat="1" applyFont="1" applyFill="1" applyBorder="1" applyAlignment="1">
      <alignment horizontal="center" wrapText="1"/>
    </xf>
    <xf numFmtId="166" fontId="9" fillId="7" borderId="13" xfId="0" applyNumberFormat="1" applyFont="1" applyFill="1" applyBorder="1" applyAlignment="1">
      <alignment horizontal="center" wrapText="1"/>
    </xf>
    <xf numFmtId="0" fontId="10" fillId="7" borderId="13" xfId="0" applyFont="1" applyFill="1" applyBorder="1" applyAlignment="1">
      <alignment horizontal="center" wrapText="1"/>
    </xf>
    <xf numFmtId="166" fontId="11" fillId="7" borderId="13" xfId="0" applyNumberFormat="1" applyFont="1" applyFill="1" applyBorder="1" applyAlignment="1">
      <alignment horizontal="center" wrapText="1"/>
    </xf>
    <xf numFmtId="0" fontId="12" fillId="7" borderId="13" xfId="0" applyFont="1" applyFill="1" applyBorder="1" applyAlignment="1">
      <alignment horizontal="center" wrapText="1"/>
    </xf>
    <xf numFmtId="0" fontId="11" fillId="7" borderId="13" xfId="0" applyFont="1" applyFill="1" applyBorder="1" applyAlignment="1">
      <alignment horizontal="center" wrapText="1"/>
    </xf>
    <xf numFmtId="166" fontId="10" fillId="7" borderId="13" xfId="0" applyNumberFormat="1" applyFont="1" applyFill="1" applyBorder="1" applyAlignment="1">
      <alignment horizontal="center" wrapText="1"/>
    </xf>
    <xf numFmtId="0" fontId="13" fillId="7" borderId="13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  <xf numFmtId="14" fontId="9" fillId="7" borderId="3" xfId="0" applyNumberFormat="1" applyFont="1" applyFill="1" applyBorder="1" applyAlignment="1">
      <alignment horizontal="center" wrapText="1"/>
    </xf>
    <xf numFmtId="0" fontId="15" fillId="0" borderId="0" xfId="0" applyFont="1"/>
    <xf numFmtId="14" fontId="4" fillId="0" borderId="12" xfId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6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167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168" fontId="4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center" wrapText="1"/>
    </xf>
    <xf numFmtId="16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14" fontId="4" fillId="0" borderId="10" xfId="1" applyFont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14" fontId="8" fillId="12" borderId="1" xfId="0" applyNumberFormat="1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8" fillId="8" borderId="10" xfId="0" applyNumberFormat="1" applyFont="1" applyFill="1" applyBorder="1" applyAlignment="1">
      <alignment horizontal="center"/>
    </xf>
    <xf numFmtId="14" fontId="8" fillId="8" borderId="11" xfId="0" applyNumberFormat="1" applyFont="1" applyFill="1" applyBorder="1" applyAlignment="1">
      <alignment horizontal="center"/>
    </xf>
    <xf numFmtId="14" fontId="8" fillId="8" borderId="12" xfId="0" applyNumberFormat="1" applyFont="1" applyFill="1" applyBorder="1" applyAlignment="1">
      <alignment horizontal="center"/>
    </xf>
    <xf numFmtId="14" fontId="8" fillId="9" borderId="1" xfId="0" applyNumberFormat="1" applyFont="1" applyFill="1" applyBorder="1" applyAlignment="1">
      <alignment horizontal="center"/>
    </xf>
    <xf numFmtId="14" fontId="8" fillId="4" borderId="10" xfId="0" applyNumberFormat="1" applyFont="1" applyFill="1" applyBorder="1" applyAlignment="1">
      <alignment horizontal="center"/>
    </xf>
    <xf numFmtId="14" fontId="8" fillId="4" borderId="11" xfId="0" applyNumberFormat="1" applyFont="1" applyFill="1" applyBorder="1" applyAlignment="1">
      <alignment horizontal="center"/>
    </xf>
    <xf numFmtId="14" fontId="8" fillId="4" borderId="12" xfId="0" applyNumberFormat="1" applyFont="1" applyFill="1" applyBorder="1" applyAlignment="1">
      <alignment horizontal="center"/>
    </xf>
    <xf numFmtId="14" fontId="8" fillId="8" borderId="1" xfId="0" applyNumberFormat="1" applyFont="1" applyFill="1" applyBorder="1" applyAlignment="1">
      <alignment horizontal="center"/>
    </xf>
    <xf numFmtId="14" fontId="8" fillId="10" borderId="1" xfId="0" applyNumberFormat="1" applyFont="1" applyFill="1" applyBorder="1" applyAlignment="1">
      <alignment horizontal="center"/>
    </xf>
  </cellXfs>
  <cellStyles count="2">
    <cellStyle name="Дата" xfId="1" xr:uid="{E28647AA-EDE5-4005-905E-0063292D3953}"/>
    <cellStyle name="Обычный" xfId="0" builtinId="0"/>
  </cellStyles>
  <dxfs count="6"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9EF2-FFD8-4017-BA7F-D77A9D2C5012}">
  <dimension ref="A1:CV14"/>
  <sheetViews>
    <sheetView tabSelected="1" zoomScale="50" zoomScaleNormal="50" workbookViewId="0">
      <selection activeCell="E1" sqref="E1:N5"/>
    </sheetView>
  </sheetViews>
  <sheetFormatPr defaultColWidth="0" defaultRowHeight="14.5" x14ac:dyDescent="0.35"/>
  <cols>
    <col min="1" max="1" width="20.6328125" customWidth="1"/>
    <col min="2" max="3" width="11.6328125" customWidth="1"/>
    <col min="4" max="4" width="20.6328125" customWidth="1"/>
    <col min="5" max="5" width="100.6328125" customWidth="1"/>
    <col min="6" max="6" width="11.6328125" customWidth="1"/>
    <col min="7" max="7" width="14.6328125" customWidth="1"/>
    <col min="8" max="8" width="16.6328125" customWidth="1"/>
    <col min="9" max="9" width="18.6328125" customWidth="1"/>
    <col min="10" max="10" width="35.6328125" customWidth="1"/>
    <col min="11" max="11" width="16.6328125" customWidth="1"/>
    <col min="12" max="14" width="22.6328125" customWidth="1"/>
    <col min="15" max="15" width="30.6328125" customWidth="1"/>
    <col min="16" max="16" width="40.6328125" customWidth="1"/>
    <col min="17" max="17" width="50.6328125" customWidth="1"/>
    <col min="18" max="20" width="25.6328125" customWidth="1"/>
    <col min="21" max="33" width="5.6328125" customWidth="1"/>
    <col min="34" max="34" width="10.6328125" customWidth="1"/>
    <col min="35" max="35" width="16.6328125" customWidth="1"/>
    <col min="36" max="36" width="10.6328125" customWidth="1"/>
    <col min="37" max="37" width="30.6328125" customWidth="1"/>
    <col min="38" max="100" width="20.6328125" customWidth="1"/>
  </cols>
  <sheetData>
    <row r="1" spans="1:100" ht="15.5" x14ac:dyDescent="0.35">
      <c r="A1" s="1">
        <v>44433</v>
      </c>
      <c r="B1" s="2"/>
      <c r="C1" s="3" t="s">
        <v>0</v>
      </c>
      <c r="D1" s="3" t="s">
        <v>1</v>
      </c>
      <c r="F1" t="s">
        <v>2</v>
      </c>
      <c r="G1" t="s">
        <v>3</v>
      </c>
      <c r="H1" t="s">
        <v>2</v>
      </c>
      <c r="I1" t="s">
        <v>4</v>
      </c>
      <c r="J1" s="4" t="s">
        <v>5</v>
      </c>
      <c r="K1" s="5" t="s">
        <v>6</v>
      </c>
      <c r="L1" s="6"/>
      <c r="AN1" s="7"/>
      <c r="AR1" s="7"/>
      <c r="AX1" s="7"/>
      <c r="BB1" s="7"/>
      <c r="BC1" s="7"/>
      <c r="BE1" s="7"/>
      <c r="BF1" s="7"/>
      <c r="BG1" s="7"/>
      <c r="BO1" s="7"/>
      <c r="BW1" s="7"/>
    </row>
    <row r="2" spans="1:100" ht="17" x14ac:dyDescent="0.35">
      <c r="A2" s="63"/>
      <c r="B2" s="8"/>
      <c r="C2" s="9" t="s">
        <v>7</v>
      </c>
      <c r="D2" s="10">
        <f t="shared" ref="D2:D5" ca="1" si="0">SUMPRODUCT(SUBTOTAL(3,OFFSET($D$7,ROW(INDIRECT("1:"&amp;ROWS($D$7:$D$44)))-1,))*$D$7:$D$44*($AH$7:$AH$44=$C2))</f>
        <v>568.91000000000008</v>
      </c>
      <c r="F2" t="s">
        <v>7</v>
      </c>
      <c r="G2">
        <v>239311.10800000001</v>
      </c>
      <c r="H2" t="s">
        <v>8</v>
      </c>
      <c r="I2">
        <v>155788.81449999975</v>
      </c>
      <c r="J2" s="11">
        <v>43455</v>
      </c>
      <c r="K2" s="12"/>
      <c r="L2" s="13"/>
      <c r="AN2" s="7"/>
      <c r="AR2" s="7"/>
      <c r="AX2" s="7"/>
      <c r="BB2" s="7"/>
      <c r="BC2" s="7"/>
      <c r="BE2" s="7"/>
      <c r="BF2" s="7"/>
      <c r="BG2" s="7"/>
      <c r="BO2" s="7"/>
      <c r="BW2" s="7"/>
    </row>
    <row r="3" spans="1:100" ht="17" x14ac:dyDescent="0.35">
      <c r="A3" s="64"/>
      <c r="B3" s="8"/>
      <c r="C3" s="9" t="s">
        <v>8</v>
      </c>
      <c r="D3" s="10">
        <f t="shared" ca="1" si="0"/>
        <v>0</v>
      </c>
      <c r="H3" t="s">
        <v>9</v>
      </c>
      <c r="I3">
        <v>-3482.7265999999991</v>
      </c>
      <c r="J3" s="14"/>
      <c r="K3" s="15"/>
      <c r="L3" s="13"/>
      <c r="AN3" s="7"/>
      <c r="AR3" s="7"/>
      <c r="AX3" s="7"/>
      <c r="BB3" s="7"/>
      <c r="BC3" s="7"/>
      <c r="BE3" s="7"/>
      <c r="BF3" s="7"/>
      <c r="BG3" s="7"/>
      <c r="BO3" s="7"/>
      <c r="BW3" s="7"/>
    </row>
    <row r="4" spans="1:100" ht="17" x14ac:dyDescent="0.35">
      <c r="A4" s="16" t="s">
        <v>10</v>
      </c>
      <c r="B4" s="8"/>
      <c r="C4" s="9" t="s">
        <v>9</v>
      </c>
      <c r="D4" s="10">
        <f t="shared" ca="1" si="0"/>
        <v>0</v>
      </c>
      <c r="H4" t="s">
        <v>7</v>
      </c>
      <c r="I4">
        <v>-378072.88250000001</v>
      </c>
      <c r="J4" s="14"/>
      <c r="K4" s="15"/>
      <c r="L4" s="13"/>
      <c r="AN4" s="7"/>
      <c r="AR4" s="7"/>
      <c r="AX4" s="7"/>
      <c r="BB4" s="7"/>
      <c r="BC4" s="7"/>
      <c r="BE4" s="7"/>
      <c r="BF4" s="7"/>
      <c r="BG4" s="7"/>
      <c r="BO4" s="7"/>
      <c r="BW4" s="7"/>
    </row>
    <row r="5" spans="1:100" ht="17" x14ac:dyDescent="0.35">
      <c r="A5" s="17">
        <f>COUNT($A$7:$A$1048576)</f>
        <v>8</v>
      </c>
      <c r="B5" s="18"/>
      <c r="C5" s="19" t="s">
        <v>11</v>
      </c>
      <c r="D5" s="10">
        <f t="shared" ca="1" si="0"/>
        <v>0</v>
      </c>
      <c r="J5" s="14"/>
      <c r="K5" s="15"/>
      <c r="L5" s="13"/>
      <c r="AN5" s="65"/>
      <c r="AO5" s="66"/>
      <c r="AP5" s="66"/>
      <c r="AQ5" s="67"/>
      <c r="AR5" s="68"/>
      <c r="AS5" s="68"/>
      <c r="AT5" s="68"/>
      <c r="AU5" s="68"/>
      <c r="AV5" s="69"/>
      <c r="AW5" s="70"/>
      <c r="AX5" s="70"/>
      <c r="AY5" s="71"/>
      <c r="AZ5" s="72"/>
      <c r="BA5" s="72"/>
      <c r="BB5" s="20"/>
      <c r="BC5" s="73"/>
      <c r="BD5" s="73"/>
      <c r="BE5" s="73"/>
      <c r="BF5" s="20"/>
      <c r="BG5" s="2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21"/>
      <c r="BV5" s="21"/>
      <c r="BW5" s="61"/>
      <c r="BX5" s="61"/>
      <c r="BY5" s="61"/>
      <c r="BZ5" s="62"/>
      <c r="CA5" s="62"/>
      <c r="CB5" s="62"/>
      <c r="CC5" s="62"/>
      <c r="CD5" s="22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3"/>
      <c r="CS5" s="23"/>
      <c r="CT5" s="23"/>
      <c r="CU5" s="23"/>
      <c r="CV5" s="23"/>
    </row>
    <row r="6" spans="1:100" s="46" customFormat="1" ht="32.15" customHeight="1" x14ac:dyDescent="0.35">
      <c r="A6" s="24" t="s">
        <v>12</v>
      </c>
      <c r="B6" s="25" t="s">
        <v>13</v>
      </c>
      <c r="C6" s="25" t="s">
        <v>14</v>
      </c>
      <c r="D6" s="26" t="s">
        <v>15</v>
      </c>
      <c r="E6" s="27" t="s">
        <v>16</v>
      </c>
      <c r="F6" s="25" t="s">
        <v>17</v>
      </c>
      <c r="G6" s="28" t="s">
        <v>18</v>
      </c>
      <c r="H6" s="26" t="s">
        <v>19</v>
      </c>
      <c r="I6" s="26" t="s">
        <v>20</v>
      </c>
      <c r="J6" s="29" t="s">
        <v>21</v>
      </c>
      <c r="K6" s="30" t="s">
        <v>22</v>
      </c>
      <c r="L6" s="31" t="s">
        <v>23</v>
      </c>
      <c r="M6" s="32" t="s">
        <v>24</v>
      </c>
      <c r="N6" s="25" t="s">
        <v>25</v>
      </c>
      <c r="O6" s="25" t="s">
        <v>26</v>
      </c>
      <c r="P6" s="25" t="s">
        <v>27</v>
      </c>
      <c r="Q6" s="25" t="s">
        <v>28</v>
      </c>
      <c r="R6" s="25" t="s">
        <v>29</v>
      </c>
      <c r="S6" s="25" t="s">
        <v>30</v>
      </c>
      <c r="T6" s="25" t="s">
        <v>31</v>
      </c>
      <c r="U6" s="25" t="s">
        <v>6</v>
      </c>
      <c r="V6" s="25" t="s">
        <v>32</v>
      </c>
      <c r="W6" s="33" t="s">
        <v>33</v>
      </c>
      <c r="X6" s="25" t="s">
        <v>34</v>
      </c>
      <c r="Y6" s="34" t="s">
        <v>35</v>
      </c>
      <c r="Z6" s="25" t="s">
        <v>36</v>
      </c>
      <c r="AA6" s="25" t="s">
        <v>37</v>
      </c>
      <c r="AB6" s="25" t="s">
        <v>38</v>
      </c>
      <c r="AC6" s="25" t="s">
        <v>39</v>
      </c>
      <c r="AD6" s="25" t="s">
        <v>40</v>
      </c>
      <c r="AE6" s="25" t="s">
        <v>41</v>
      </c>
      <c r="AF6" s="25" t="s">
        <v>42</v>
      </c>
      <c r="AG6" s="25" t="s">
        <v>43</v>
      </c>
      <c r="AH6" s="25" t="s">
        <v>2</v>
      </c>
      <c r="AI6" s="35" t="s">
        <v>5</v>
      </c>
      <c r="AJ6" s="25" t="s">
        <v>44</v>
      </c>
      <c r="AK6" s="33" t="s">
        <v>45</v>
      </c>
      <c r="AL6" s="29" t="s">
        <v>46</v>
      </c>
      <c r="AM6" s="36" t="s">
        <v>47</v>
      </c>
      <c r="AN6" s="37" t="s">
        <v>48</v>
      </c>
      <c r="AO6" s="38" t="s">
        <v>49</v>
      </c>
      <c r="AP6" s="29" t="s">
        <v>50</v>
      </c>
      <c r="AQ6" s="29" t="s">
        <v>51</v>
      </c>
      <c r="AR6" s="37" t="s">
        <v>52</v>
      </c>
      <c r="AS6" s="29" t="s">
        <v>53</v>
      </c>
      <c r="AT6" s="29" t="s">
        <v>54</v>
      </c>
      <c r="AU6" s="29" t="s">
        <v>55</v>
      </c>
      <c r="AV6" s="39" t="s">
        <v>56</v>
      </c>
      <c r="AW6" s="29" t="s">
        <v>57</v>
      </c>
      <c r="AX6" s="37" t="s">
        <v>58</v>
      </c>
      <c r="AY6" s="40" t="s">
        <v>59</v>
      </c>
      <c r="AZ6" s="41" t="s">
        <v>60</v>
      </c>
      <c r="BA6" s="41" t="s">
        <v>61</v>
      </c>
      <c r="BB6" s="37" t="s">
        <v>62</v>
      </c>
      <c r="BC6" s="42" t="s">
        <v>63</v>
      </c>
      <c r="BD6" s="29" t="s">
        <v>64</v>
      </c>
      <c r="BE6" s="37" t="s">
        <v>65</v>
      </c>
      <c r="BF6" s="37" t="s">
        <v>66</v>
      </c>
      <c r="BG6" s="37" t="s">
        <v>67</v>
      </c>
      <c r="BH6" s="29" t="s">
        <v>68</v>
      </c>
      <c r="BI6" s="29" t="s">
        <v>69</v>
      </c>
      <c r="BJ6" s="43" t="s">
        <v>70</v>
      </c>
      <c r="BK6" s="29" t="s">
        <v>71</v>
      </c>
      <c r="BL6" s="43" t="s">
        <v>72</v>
      </c>
      <c r="BM6" s="29" t="s">
        <v>73</v>
      </c>
      <c r="BN6" s="29" t="s">
        <v>74</v>
      </c>
      <c r="BO6" s="37" t="s">
        <v>75</v>
      </c>
      <c r="BP6" s="29" t="s">
        <v>76</v>
      </c>
      <c r="BQ6" s="29" t="s">
        <v>77</v>
      </c>
      <c r="BR6" s="29" t="s">
        <v>78</v>
      </c>
      <c r="BS6" s="29" t="s">
        <v>79</v>
      </c>
      <c r="BT6" s="29" t="s">
        <v>80</v>
      </c>
      <c r="BU6" s="29" t="s">
        <v>81</v>
      </c>
      <c r="BV6" s="29" t="s">
        <v>82</v>
      </c>
      <c r="BW6" s="37" t="s">
        <v>83</v>
      </c>
      <c r="BX6" s="29" t="s">
        <v>84</v>
      </c>
      <c r="BY6" s="29" t="s">
        <v>85</v>
      </c>
      <c r="BZ6" s="44" t="s">
        <v>86</v>
      </c>
      <c r="CA6" s="29" t="s">
        <v>87</v>
      </c>
      <c r="CB6" s="29" t="s">
        <v>88</v>
      </c>
      <c r="CC6" s="29" t="s">
        <v>89</v>
      </c>
      <c r="CD6" s="29" t="s">
        <v>90</v>
      </c>
      <c r="CE6" s="29" t="s">
        <v>91</v>
      </c>
      <c r="CF6" s="29" t="s">
        <v>92</v>
      </c>
      <c r="CG6" s="29" t="s">
        <v>93</v>
      </c>
      <c r="CH6" s="29" t="s">
        <v>94</v>
      </c>
      <c r="CI6" s="29" t="s">
        <v>95</v>
      </c>
      <c r="CJ6" s="29" t="s">
        <v>96</v>
      </c>
      <c r="CK6" s="29" t="s">
        <v>97</v>
      </c>
      <c r="CL6" s="29" t="s">
        <v>98</v>
      </c>
      <c r="CM6" s="29" t="s">
        <v>99</v>
      </c>
      <c r="CN6" s="29" t="s">
        <v>100</v>
      </c>
      <c r="CO6" s="29" t="s">
        <v>101</v>
      </c>
      <c r="CP6" s="29" t="s">
        <v>102</v>
      </c>
      <c r="CQ6" s="29" t="s">
        <v>103</v>
      </c>
      <c r="CR6" s="29" t="s">
        <v>104</v>
      </c>
      <c r="CS6" s="29" t="s">
        <v>105</v>
      </c>
      <c r="CT6" s="29" t="s">
        <v>106</v>
      </c>
      <c r="CU6" s="29" t="s">
        <v>107</v>
      </c>
      <c r="CV6" s="45" t="s">
        <v>108</v>
      </c>
    </row>
    <row r="7" spans="1:100" ht="15.5" x14ac:dyDescent="0.35">
      <c r="A7" s="47">
        <v>44413</v>
      </c>
      <c r="B7" s="48" t="s">
        <v>109</v>
      </c>
      <c r="C7" s="48" t="s">
        <v>110</v>
      </c>
      <c r="D7" s="49">
        <v>-50</v>
      </c>
      <c r="E7" s="50" t="s">
        <v>111</v>
      </c>
      <c r="F7" s="48" t="s">
        <v>112</v>
      </c>
      <c r="G7" s="51">
        <v>1</v>
      </c>
      <c r="H7" s="49">
        <v>50</v>
      </c>
      <c r="I7" s="49">
        <v>50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 t="s">
        <v>113</v>
      </c>
      <c r="U7" s="48"/>
      <c r="V7" s="48"/>
      <c r="W7" s="48"/>
      <c r="X7" s="48"/>
      <c r="Y7" s="52"/>
      <c r="Z7" s="48"/>
      <c r="AA7" s="48"/>
      <c r="AB7" s="48"/>
      <c r="AC7" s="48"/>
      <c r="AD7" s="48"/>
      <c r="AE7" s="48"/>
      <c r="AF7" s="48"/>
      <c r="AG7" s="48"/>
      <c r="AH7" s="48" t="s">
        <v>7</v>
      </c>
      <c r="AI7" s="53"/>
      <c r="AJ7" s="48"/>
      <c r="AK7" s="54"/>
      <c r="AL7" s="48"/>
      <c r="AM7" s="55"/>
      <c r="AN7" s="49"/>
      <c r="AO7" s="48"/>
      <c r="AP7" s="48"/>
      <c r="AQ7" s="48"/>
      <c r="AR7" s="49"/>
      <c r="AS7" s="48"/>
      <c r="AT7" s="48"/>
      <c r="AU7" s="48"/>
      <c r="AV7" s="49"/>
      <c r="AW7" s="48"/>
      <c r="AX7" s="49"/>
      <c r="AY7" s="48"/>
      <c r="AZ7" s="48"/>
      <c r="BA7" s="48"/>
      <c r="BB7" s="49"/>
      <c r="BC7" s="49"/>
      <c r="BD7" s="48"/>
      <c r="BE7" s="49"/>
      <c r="BF7" s="49"/>
      <c r="BG7" s="49"/>
      <c r="BH7" s="48"/>
      <c r="BI7" s="48"/>
      <c r="BJ7" s="54"/>
      <c r="BK7" s="48"/>
      <c r="BL7" s="54"/>
      <c r="BM7" s="48"/>
      <c r="BN7" s="48"/>
      <c r="BO7" s="49"/>
      <c r="BP7" s="48"/>
      <c r="BQ7" s="56"/>
      <c r="BR7" s="56"/>
      <c r="BS7" s="48"/>
      <c r="BT7" s="48"/>
      <c r="BU7" s="48"/>
      <c r="BV7" s="48"/>
      <c r="BW7" s="49"/>
      <c r="BX7" s="48"/>
      <c r="BY7" s="56"/>
      <c r="BZ7" s="57"/>
      <c r="CA7" s="48"/>
      <c r="CB7" s="48"/>
      <c r="CC7" s="48"/>
      <c r="CD7" s="54"/>
      <c r="CE7" s="48"/>
      <c r="CF7" s="48"/>
      <c r="CG7" s="48"/>
      <c r="CH7" s="48"/>
      <c r="CI7" s="48"/>
      <c r="CJ7" s="48"/>
      <c r="CK7" s="48"/>
      <c r="CL7" s="58"/>
      <c r="CM7" s="48"/>
      <c r="CN7" s="48"/>
      <c r="CO7" s="48"/>
      <c r="CP7" s="48"/>
      <c r="CQ7" s="48"/>
      <c r="CR7" s="48"/>
      <c r="CS7" s="48"/>
      <c r="CT7" s="48"/>
      <c r="CU7" s="48"/>
      <c r="CV7" s="59"/>
    </row>
    <row r="8" spans="1:100" ht="15.5" x14ac:dyDescent="0.35">
      <c r="A8" s="47">
        <v>44417</v>
      </c>
      <c r="B8" s="48" t="s">
        <v>109</v>
      </c>
      <c r="C8" s="48" t="s">
        <v>110</v>
      </c>
      <c r="D8" s="49">
        <v>-50</v>
      </c>
      <c r="E8" s="50" t="s">
        <v>111</v>
      </c>
      <c r="F8" s="48" t="s">
        <v>112</v>
      </c>
      <c r="G8" s="51">
        <v>1</v>
      </c>
      <c r="H8" s="49">
        <v>50</v>
      </c>
      <c r="I8" s="49">
        <v>50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 t="s">
        <v>113</v>
      </c>
      <c r="U8" s="48"/>
      <c r="V8" s="48"/>
      <c r="W8" s="48"/>
      <c r="X8" s="48"/>
      <c r="Y8" s="52"/>
      <c r="Z8" s="48"/>
      <c r="AA8" s="48"/>
      <c r="AB8" s="48"/>
      <c r="AC8" s="48"/>
      <c r="AD8" s="48"/>
      <c r="AE8" s="48"/>
      <c r="AF8" s="48"/>
      <c r="AG8" s="48"/>
      <c r="AH8" s="48" t="s">
        <v>7</v>
      </c>
      <c r="AI8" s="53"/>
      <c r="AJ8" s="48"/>
      <c r="AK8" s="54"/>
      <c r="AL8" s="48"/>
      <c r="AM8" s="55"/>
      <c r="AN8" s="49"/>
      <c r="AO8" s="48"/>
      <c r="AP8" s="48"/>
      <c r="AQ8" s="48"/>
      <c r="AR8" s="49"/>
      <c r="AS8" s="48"/>
      <c r="AT8" s="48"/>
      <c r="AU8" s="48"/>
      <c r="AV8" s="49"/>
      <c r="AW8" s="48"/>
      <c r="AX8" s="49"/>
      <c r="AY8" s="48"/>
      <c r="AZ8" s="48"/>
      <c r="BA8" s="48"/>
      <c r="BB8" s="49"/>
      <c r="BC8" s="49"/>
      <c r="BD8" s="48"/>
      <c r="BE8" s="49"/>
      <c r="BF8" s="49"/>
      <c r="BG8" s="49"/>
      <c r="BH8" s="48"/>
      <c r="BI8" s="48"/>
      <c r="BJ8" s="54"/>
      <c r="BK8" s="48"/>
      <c r="BL8" s="54"/>
      <c r="BM8" s="48"/>
      <c r="BN8" s="48"/>
      <c r="BO8" s="49"/>
      <c r="BP8" s="48"/>
      <c r="BQ8" s="56"/>
      <c r="BR8" s="56"/>
      <c r="BS8" s="48"/>
      <c r="BT8" s="48"/>
      <c r="BU8" s="48"/>
      <c r="BV8" s="48"/>
      <c r="BW8" s="49"/>
      <c r="BX8" s="48"/>
      <c r="BY8" s="56"/>
      <c r="BZ8" s="57"/>
      <c r="CA8" s="48"/>
      <c r="CB8" s="48"/>
      <c r="CC8" s="48"/>
      <c r="CD8" s="54"/>
      <c r="CE8" s="48"/>
      <c r="CF8" s="48"/>
      <c r="CG8" s="48"/>
      <c r="CH8" s="48"/>
      <c r="CI8" s="48"/>
      <c r="CJ8" s="48"/>
      <c r="CK8" s="48"/>
      <c r="CL8" s="58"/>
      <c r="CM8" s="48"/>
      <c r="CN8" s="48"/>
      <c r="CO8" s="48"/>
      <c r="CP8" s="48"/>
      <c r="CQ8" s="48"/>
      <c r="CR8" s="48"/>
      <c r="CS8" s="48"/>
      <c r="CT8" s="48"/>
      <c r="CU8" s="48"/>
      <c r="CV8" s="59"/>
    </row>
    <row r="9" spans="1:100" ht="15.5" x14ac:dyDescent="0.35">
      <c r="A9" s="47">
        <v>44418</v>
      </c>
      <c r="B9" s="48" t="s">
        <v>109</v>
      </c>
      <c r="C9" s="48" t="s">
        <v>110</v>
      </c>
      <c r="D9" s="49">
        <v>700.6</v>
      </c>
      <c r="E9" s="50" t="s">
        <v>114</v>
      </c>
      <c r="F9" s="48" t="s">
        <v>112</v>
      </c>
      <c r="G9" s="51">
        <v>1</v>
      </c>
      <c r="H9" s="49">
        <v>700.6</v>
      </c>
      <c r="I9" s="49">
        <v>700.6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 t="s">
        <v>113</v>
      </c>
      <c r="U9" s="48"/>
      <c r="V9" s="48"/>
      <c r="W9" s="48"/>
      <c r="X9" s="48"/>
      <c r="Y9" s="52"/>
      <c r="Z9" s="48"/>
      <c r="AA9" s="48"/>
      <c r="AB9" s="48"/>
      <c r="AC9" s="48"/>
      <c r="AD9" s="48"/>
      <c r="AE9" s="48"/>
      <c r="AF9" s="48"/>
      <c r="AG9" s="48"/>
      <c r="AH9" s="48" t="s">
        <v>7</v>
      </c>
      <c r="AI9" s="53"/>
      <c r="AJ9" s="48"/>
      <c r="AK9" s="54"/>
      <c r="AL9" s="48"/>
      <c r="AM9" s="55"/>
      <c r="AN9" s="49"/>
      <c r="AO9" s="48"/>
      <c r="AP9" s="48"/>
      <c r="AQ9" s="48"/>
      <c r="AR9" s="49"/>
      <c r="AS9" s="48"/>
      <c r="AT9" s="48"/>
      <c r="AU9" s="48"/>
      <c r="AV9" s="49"/>
      <c r="AW9" s="48"/>
      <c r="AX9" s="49"/>
      <c r="AY9" s="48"/>
      <c r="AZ9" s="48"/>
      <c r="BA9" s="48"/>
      <c r="BB9" s="49"/>
      <c r="BC9" s="49"/>
      <c r="BD9" s="48"/>
      <c r="BE9" s="49"/>
      <c r="BF9" s="49"/>
      <c r="BG9" s="49"/>
      <c r="BH9" s="48"/>
      <c r="BI9" s="48"/>
      <c r="BJ9" s="54"/>
      <c r="BK9" s="48"/>
      <c r="BL9" s="54"/>
      <c r="BM9" s="48"/>
      <c r="BN9" s="48"/>
      <c r="BO9" s="49"/>
      <c r="BP9" s="48"/>
      <c r="BQ9" s="56"/>
      <c r="BR9" s="56"/>
      <c r="BS9" s="48"/>
      <c r="BT9" s="48"/>
      <c r="BU9" s="48"/>
      <c r="BV9" s="48"/>
      <c r="BW9" s="49"/>
      <c r="BX9" s="48"/>
      <c r="BY9" s="56"/>
      <c r="BZ9" s="57"/>
      <c r="CA9" s="48"/>
      <c r="CB9" s="48"/>
      <c r="CC9" s="48"/>
      <c r="CD9" s="54"/>
      <c r="CE9" s="48"/>
      <c r="CF9" s="48"/>
      <c r="CG9" s="48"/>
      <c r="CH9" s="48"/>
      <c r="CI9" s="48"/>
      <c r="CJ9" s="48"/>
      <c r="CK9" s="48"/>
      <c r="CL9" s="58"/>
      <c r="CM9" s="48"/>
      <c r="CN9" s="48"/>
      <c r="CO9" s="48"/>
      <c r="CP9" s="48"/>
      <c r="CQ9" s="48"/>
      <c r="CR9" s="48"/>
      <c r="CS9" s="48"/>
      <c r="CT9" s="48"/>
      <c r="CU9" s="48"/>
      <c r="CV9" s="59"/>
    </row>
    <row r="10" spans="1:100" ht="15.5" x14ac:dyDescent="0.35">
      <c r="A10" s="47">
        <v>44419</v>
      </c>
      <c r="B10" s="48" t="s">
        <v>109</v>
      </c>
      <c r="C10" s="48" t="s">
        <v>110</v>
      </c>
      <c r="D10" s="49">
        <v>-167</v>
      </c>
      <c r="E10" s="50" t="s">
        <v>111</v>
      </c>
      <c r="F10" s="48" t="s">
        <v>112</v>
      </c>
      <c r="G10" s="51">
        <v>1</v>
      </c>
      <c r="H10" s="49">
        <v>167</v>
      </c>
      <c r="I10" s="49">
        <v>167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 t="s">
        <v>113</v>
      </c>
      <c r="U10" s="48"/>
      <c r="V10" s="48"/>
      <c r="W10" s="48"/>
      <c r="X10" s="48"/>
      <c r="Y10" s="52"/>
      <c r="Z10" s="48"/>
      <c r="AA10" s="48"/>
      <c r="AB10" s="48"/>
      <c r="AC10" s="48"/>
      <c r="AD10" s="48"/>
      <c r="AE10" s="48"/>
      <c r="AF10" s="48"/>
      <c r="AG10" s="48"/>
      <c r="AH10" s="48" t="s">
        <v>7</v>
      </c>
      <c r="AI10" s="53"/>
      <c r="AJ10" s="48"/>
      <c r="AK10" s="54"/>
      <c r="AL10" s="48"/>
      <c r="AM10" s="55"/>
      <c r="AN10" s="49"/>
      <c r="AO10" s="48"/>
      <c r="AP10" s="48"/>
      <c r="AQ10" s="48"/>
      <c r="AR10" s="49"/>
      <c r="AS10" s="48"/>
      <c r="AT10" s="48"/>
      <c r="AU10" s="48"/>
      <c r="AV10" s="49"/>
      <c r="AW10" s="48"/>
      <c r="AX10" s="49"/>
      <c r="AY10" s="48"/>
      <c r="AZ10" s="48"/>
      <c r="BA10" s="48"/>
      <c r="BB10" s="49"/>
      <c r="BC10" s="49"/>
      <c r="BD10" s="48"/>
      <c r="BE10" s="49"/>
      <c r="BF10" s="49"/>
      <c r="BG10" s="49"/>
      <c r="BH10" s="48"/>
      <c r="BI10" s="48"/>
      <c r="BJ10" s="54"/>
      <c r="BK10" s="48"/>
      <c r="BL10" s="54"/>
      <c r="BM10" s="48"/>
      <c r="BN10" s="48"/>
      <c r="BO10" s="49"/>
      <c r="BP10" s="48"/>
      <c r="BQ10" s="56"/>
      <c r="BR10" s="56"/>
      <c r="BS10" s="48"/>
      <c r="BT10" s="48"/>
      <c r="BU10" s="48"/>
      <c r="BV10" s="48"/>
      <c r="BW10" s="49"/>
      <c r="BX10" s="48"/>
      <c r="BY10" s="56"/>
      <c r="BZ10" s="57"/>
      <c r="CA10" s="48"/>
      <c r="CB10" s="48"/>
      <c r="CC10" s="48"/>
      <c r="CD10" s="54"/>
      <c r="CE10" s="48"/>
      <c r="CF10" s="48"/>
      <c r="CG10" s="48"/>
      <c r="CH10" s="48"/>
      <c r="CI10" s="48"/>
      <c r="CJ10" s="48"/>
      <c r="CK10" s="48"/>
      <c r="CL10" s="58"/>
      <c r="CM10" s="48"/>
      <c r="CN10" s="48"/>
      <c r="CO10" s="48"/>
      <c r="CP10" s="48"/>
      <c r="CQ10" s="48"/>
      <c r="CR10" s="48"/>
      <c r="CS10" s="48"/>
      <c r="CT10" s="48"/>
      <c r="CU10" s="48"/>
      <c r="CV10" s="59"/>
    </row>
    <row r="11" spans="1:100" ht="15.5" x14ac:dyDescent="0.35">
      <c r="A11" s="47">
        <v>44422</v>
      </c>
      <c r="B11" s="48" t="s">
        <v>109</v>
      </c>
      <c r="C11" s="48" t="s">
        <v>110</v>
      </c>
      <c r="D11" s="49">
        <v>-185.69</v>
      </c>
      <c r="E11" s="50" t="s">
        <v>111</v>
      </c>
      <c r="F11" s="48" t="s">
        <v>112</v>
      </c>
      <c r="G11" s="51">
        <v>1</v>
      </c>
      <c r="H11" s="49">
        <v>185.69</v>
      </c>
      <c r="I11" s="49">
        <v>185.69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 t="s">
        <v>113</v>
      </c>
      <c r="U11" s="48"/>
      <c r="V11" s="48"/>
      <c r="W11" s="48"/>
      <c r="X11" s="48"/>
      <c r="Y11" s="52"/>
      <c r="Z11" s="48"/>
      <c r="AA11" s="48"/>
      <c r="AB11" s="48"/>
      <c r="AC11" s="48"/>
      <c r="AD11" s="48"/>
      <c r="AE11" s="48"/>
      <c r="AF11" s="48"/>
      <c r="AG11" s="48"/>
      <c r="AH11" s="48" t="s">
        <v>7</v>
      </c>
      <c r="AI11" s="53"/>
      <c r="AJ11" s="48"/>
      <c r="AK11" s="54"/>
      <c r="AL11" s="48"/>
      <c r="AM11" s="55"/>
      <c r="AN11" s="49"/>
      <c r="AO11" s="48"/>
      <c r="AP11" s="48"/>
      <c r="AQ11" s="48"/>
      <c r="AR11" s="49"/>
      <c r="AS11" s="48"/>
      <c r="AT11" s="48"/>
      <c r="AU11" s="48"/>
      <c r="AV11" s="49"/>
      <c r="AW11" s="48"/>
      <c r="AX11" s="49"/>
      <c r="AY11" s="48"/>
      <c r="AZ11" s="48"/>
      <c r="BA11" s="48"/>
      <c r="BB11" s="49"/>
      <c r="BC11" s="49"/>
      <c r="BD11" s="48"/>
      <c r="BE11" s="49"/>
      <c r="BF11" s="49"/>
      <c r="BG11" s="49"/>
      <c r="BH11" s="48"/>
      <c r="BI11" s="48"/>
      <c r="BJ11" s="54"/>
      <c r="BK11" s="48"/>
      <c r="BL11" s="54"/>
      <c r="BM11" s="48"/>
      <c r="BN11" s="48"/>
      <c r="BO11" s="49"/>
      <c r="BP11" s="48"/>
      <c r="BQ11" s="56"/>
      <c r="BR11" s="56"/>
      <c r="BS11" s="48"/>
      <c r="BT11" s="48"/>
      <c r="BU11" s="48"/>
      <c r="BV11" s="48"/>
      <c r="BW11" s="49"/>
      <c r="BX11" s="48"/>
      <c r="BY11" s="56"/>
      <c r="BZ11" s="57"/>
      <c r="CA11" s="48"/>
      <c r="CB11" s="48"/>
      <c r="CC11" s="48"/>
      <c r="CD11" s="54"/>
      <c r="CE11" s="48"/>
      <c r="CF11" s="48"/>
      <c r="CG11" s="48"/>
      <c r="CH11" s="48"/>
      <c r="CI11" s="48"/>
      <c r="CJ11" s="48"/>
      <c r="CK11" s="48"/>
      <c r="CL11" s="58"/>
      <c r="CM11" s="48"/>
      <c r="CN11" s="48"/>
      <c r="CO11" s="48"/>
      <c r="CP11" s="48"/>
      <c r="CQ11" s="48"/>
      <c r="CR11" s="48"/>
      <c r="CS11" s="48"/>
      <c r="CT11" s="48"/>
      <c r="CU11" s="48"/>
      <c r="CV11" s="59"/>
    </row>
    <row r="12" spans="1:100" ht="15.5" x14ac:dyDescent="0.35">
      <c r="A12" s="47">
        <v>44424</v>
      </c>
      <c r="B12" s="48" t="s">
        <v>109</v>
      </c>
      <c r="C12" s="48" t="s">
        <v>110</v>
      </c>
      <c r="D12" s="49">
        <v>-179</v>
      </c>
      <c r="E12" s="50" t="s">
        <v>111</v>
      </c>
      <c r="F12" s="48" t="s">
        <v>112</v>
      </c>
      <c r="G12" s="51">
        <v>1</v>
      </c>
      <c r="H12" s="49">
        <v>179</v>
      </c>
      <c r="I12" s="49">
        <v>179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 t="s">
        <v>113</v>
      </c>
      <c r="U12" s="48"/>
      <c r="V12" s="48"/>
      <c r="W12" s="48"/>
      <c r="X12" s="48"/>
      <c r="Y12" s="52"/>
      <c r="Z12" s="48"/>
      <c r="AA12" s="48"/>
      <c r="AB12" s="48"/>
      <c r="AC12" s="48"/>
      <c r="AD12" s="48"/>
      <c r="AE12" s="48"/>
      <c r="AF12" s="48"/>
      <c r="AG12" s="48"/>
      <c r="AH12" s="48" t="s">
        <v>7</v>
      </c>
      <c r="AI12" s="53"/>
      <c r="AJ12" s="48"/>
      <c r="AK12" s="54"/>
      <c r="AL12" s="48"/>
      <c r="AM12" s="55"/>
      <c r="AN12" s="49"/>
      <c r="AO12" s="48"/>
      <c r="AP12" s="48"/>
      <c r="AQ12" s="48"/>
      <c r="AR12" s="49"/>
      <c r="AS12" s="48"/>
      <c r="AT12" s="48"/>
      <c r="AU12" s="48"/>
      <c r="AV12" s="49"/>
      <c r="AW12" s="48"/>
      <c r="AX12" s="49"/>
      <c r="AY12" s="48"/>
      <c r="AZ12" s="48"/>
      <c r="BA12" s="48"/>
      <c r="BB12" s="49"/>
      <c r="BC12" s="49"/>
      <c r="BD12" s="48"/>
      <c r="BE12" s="49"/>
      <c r="BF12" s="49"/>
      <c r="BG12" s="49"/>
      <c r="BH12" s="48"/>
      <c r="BI12" s="48"/>
      <c r="BJ12" s="54"/>
      <c r="BK12" s="48"/>
      <c r="BL12" s="54"/>
      <c r="BM12" s="48"/>
      <c r="BN12" s="48"/>
      <c r="BO12" s="49"/>
      <c r="BP12" s="48"/>
      <c r="BQ12" s="56"/>
      <c r="BR12" s="56"/>
      <c r="BS12" s="48"/>
      <c r="BT12" s="48"/>
      <c r="BU12" s="48"/>
      <c r="BV12" s="48"/>
      <c r="BW12" s="49"/>
      <c r="BX12" s="48"/>
      <c r="BY12" s="56"/>
      <c r="BZ12" s="57"/>
      <c r="CA12" s="48"/>
      <c r="CB12" s="48"/>
      <c r="CC12" s="48"/>
      <c r="CD12" s="54"/>
      <c r="CE12" s="48"/>
      <c r="CF12" s="48"/>
      <c r="CG12" s="48"/>
      <c r="CH12" s="48"/>
      <c r="CI12" s="48"/>
      <c r="CJ12" s="48"/>
      <c r="CK12" s="48"/>
      <c r="CL12" s="58"/>
      <c r="CM12" s="48"/>
      <c r="CN12" s="48"/>
      <c r="CO12" s="48"/>
      <c r="CP12" s="48"/>
      <c r="CQ12" s="48"/>
      <c r="CR12" s="48"/>
      <c r="CS12" s="48"/>
      <c r="CT12" s="48"/>
      <c r="CU12" s="48"/>
      <c r="CV12" s="59"/>
    </row>
    <row r="13" spans="1:100" ht="15.5" x14ac:dyDescent="0.35">
      <c r="A13" s="47">
        <v>44427</v>
      </c>
      <c r="B13" s="48" t="s">
        <v>109</v>
      </c>
      <c r="C13" s="48" t="s">
        <v>110</v>
      </c>
      <c r="D13" s="49">
        <v>200</v>
      </c>
      <c r="E13" s="50" t="s">
        <v>115</v>
      </c>
      <c r="F13" s="48" t="s">
        <v>112</v>
      </c>
      <c r="G13" s="51">
        <v>1</v>
      </c>
      <c r="H13" s="49">
        <v>200</v>
      </c>
      <c r="I13" s="49">
        <v>200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 t="s">
        <v>113</v>
      </c>
      <c r="U13" s="48"/>
      <c r="V13" s="48"/>
      <c r="W13" s="48"/>
      <c r="X13" s="48"/>
      <c r="Y13" s="52"/>
      <c r="Z13" s="48"/>
      <c r="AA13" s="48"/>
      <c r="AB13" s="48"/>
      <c r="AC13" s="48"/>
      <c r="AD13" s="48"/>
      <c r="AE13" s="48"/>
      <c r="AF13" s="48"/>
      <c r="AG13" s="48"/>
      <c r="AH13" s="48" t="s">
        <v>7</v>
      </c>
      <c r="AI13" s="53"/>
      <c r="AJ13" s="48"/>
      <c r="AK13" s="54"/>
      <c r="AL13" s="48"/>
      <c r="AM13" s="55"/>
      <c r="AN13" s="49"/>
      <c r="AO13" s="48"/>
      <c r="AP13" s="48"/>
      <c r="AQ13" s="48"/>
      <c r="AR13" s="49"/>
      <c r="AS13" s="48"/>
      <c r="AT13" s="48"/>
      <c r="AU13" s="48"/>
      <c r="AV13" s="49"/>
      <c r="AW13" s="48"/>
      <c r="AX13" s="49"/>
      <c r="AY13" s="48"/>
      <c r="AZ13" s="48"/>
      <c r="BA13" s="48"/>
      <c r="BB13" s="49"/>
      <c r="BC13" s="49"/>
      <c r="BD13" s="48"/>
      <c r="BE13" s="49"/>
      <c r="BF13" s="49"/>
      <c r="BG13" s="49"/>
      <c r="BH13" s="48"/>
      <c r="BI13" s="48"/>
      <c r="BJ13" s="54"/>
      <c r="BK13" s="48"/>
      <c r="BL13" s="54"/>
      <c r="BM13" s="48"/>
      <c r="BN13" s="48"/>
      <c r="BO13" s="49"/>
      <c r="BP13" s="48"/>
      <c r="BQ13" s="56"/>
      <c r="BR13" s="56"/>
      <c r="BS13" s="48"/>
      <c r="BT13" s="48"/>
      <c r="BU13" s="48"/>
      <c r="BV13" s="48"/>
      <c r="BW13" s="49"/>
      <c r="BX13" s="48"/>
      <c r="BY13" s="56"/>
      <c r="BZ13" s="57"/>
      <c r="CA13" s="48"/>
      <c r="CB13" s="48"/>
      <c r="CC13" s="48"/>
      <c r="CD13" s="54"/>
      <c r="CE13" s="48"/>
      <c r="CF13" s="48"/>
      <c r="CG13" s="48"/>
      <c r="CH13" s="48"/>
      <c r="CI13" s="48"/>
      <c r="CJ13" s="48"/>
      <c r="CK13" s="48"/>
      <c r="CL13" s="58"/>
      <c r="CM13" s="48"/>
      <c r="CN13" s="48"/>
      <c r="CO13" s="48"/>
      <c r="CP13" s="48"/>
      <c r="CQ13" s="48"/>
      <c r="CR13" s="48"/>
      <c r="CS13" s="48"/>
      <c r="CT13" s="48"/>
      <c r="CU13" s="48"/>
      <c r="CV13" s="59"/>
    </row>
    <row r="14" spans="1:100" ht="15.5" x14ac:dyDescent="0.35">
      <c r="A14" s="47">
        <v>44428</v>
      </c>
      <c r="B14" s="48" t="s">
        <v>109</v>
      </c>
      <c r="C14" s="48" t="s">
        <v>110</v>
      </c>
      <c r="D14" s="49">
        <v>300</v>
      </c>
      <c r="E14" s="50" t="s">
        <v>114</v>
      </c>
      <c r="F14" s="48" t="s">
        <v>112</v>
      </c>
      <c r="G14" s="51">
        <v>1</v>
      </c>
      <c r="H14" s="49">
        <v>300</v>
      </c>
      <c r="I14" s="49">
        <v>300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 t="s">
        <v>113</v>
      </c>
      <c r="U14" s="48"/>
      <c r="V14" s="48"/>
      <c r="W14" s="48"/>
      <c r="X14" s="48"/>
      <c r="Y14" s="52"/>
      <c r="Z14" s="48"/>
      <c r="AA14" s="48"/>
      <c r="AB14" s="48"/>
      <c r="AC14" s="48"/>
      <c r="AD14" s="48"/>
      <c r="AE14" s="48"/>
      <c r="AF14" s="48"/>
      <c r="AG14" s="48"/>
      <c r="AH14" s="48" t="s">
        <v>7</v>
      </c>
      <c r="AI14" s="53"/>
      <c r="AJ14" s="48"/>
      <c r="AK14" s="54"/>
      <c r="AL14" s="48"/>
      <c r="AM14" s="55"/>
      <c r="AN14" s="49"/>
      <c r="AO14" s="48"/>
      <c r="AP14" s="48"/>
      <c r="AQ14" s="48"/>
      <c r="AR14" s="49"/>
      <c r="AS14" s="48"/>
      <c r="AT14" s="48"/>
      <c r="AU14" s="48"/>
      <c r="AV14" s="49"/>
      <c r="AW14" s="48"/>
      <c r="AX14" s="49"/>
      <c r="AY14" s="48"/>
      <c r="AZ14" s="48"/>
      <c r="BA14" s="48"/>
      <c r="BB14" s="49"/>
      <c r="BC14" s="49"/>
      <c r="BD14" s="48"/>
      <c r="BE14" s="49"/>
      <c r="BF14" s="49"/>
      <c r="BG14" s="49"/>
      <c r="BH14" s="48"/>
      <c r="BI14" s="48"/>
      <c r="BJ14" s="54"/>
      <c r="BK14" s="48"/>
      <c r="BL14" s="54"/>
      <c r="BM14" s="48"/>
      <c r="BN14" s="48"/>
      <c r="BO14" s="49"/>
      <c r="BP14" s="48"/>
      <c r="BQ14" s="56"/>
      <c r="BR14" s="56"/>
      <c r="BS14" s="48"/>
      <c r="BT14" s="48"/>
      <c r="BU14" s="48"/>
      <c r="BV14" s="48"/>
      <c r="BW14" s="49"/>
      <c r="BX14" s="48"/>
      <c r="BY14" s="56"/>
      <c r="BZ14" s="57"/>
      <c r="CA14" s="48"/>
      <c r="CB14" s="48"/>
      <c r="CC14" s="48"/>
      <c r="CD14" s="54"/>
      <c r="CE14" s="48"/>
      <c r="CF14" s="48"/>
      <c r="CG14" s="48"/>
      <c r="CH14" s="48"/>
      <c r="CI14" s="48"/>
      <c r="CJ14" s="48"/>
      <c r="CK14" s="48"/>
      <c r="CL14" s="58"/>
      <c r="CM14" s="48"/>
      <c r="CN14" s="48"/>
      <c r="CO14" s="48"/>
      <c r="CP14" s="48"/>
      <c r="CQ14" s="48"/>
      <c r="CR14" s="48"/>
      <c r="CS14" s="48"/>
      <c r="CT14" s="48"/>
      <c r="CU14" s="48"/>
      <c r="CV14" s="59"/>
    </row>
  </sheetData>
  <autoFilter ref="A6:XFC6" xr:uid="{83419EF2-FFD8-4017-BA7F-D77A9D2C5012}"/>
  <mergeCells count="9">
    <mergeCell ref="BH5:BT5"/>
    <mergeCell ref="BW5:BY5"/>
    <mergeCell ref="BZ5:CC5"/>
    <mergeCell ref="A2:A3"/>
    <mergeCell ref="AN5:AQ5"/>
    <mergeCell ref="AR5:AU5"/>
    <mergeCell ref="AV5:AY5"/>
    <mergeCell ref="AZ5:BA5"/>
    <mergeCell ref="BC5:BE5"/>
  </mergeCells>
  <conditionalFormatting sqref="BE7:BE14">
    <cfRule type="expression" dxfId="5" priority="6" stopIfTrue="1">
      <formula>$BE7&lt;0</formula>
    </cfRule>
  </conditionalFormatting>
  <conditionalFormatting sqref="Q7:Q14">
    <cfRule type="expression" dxfId="4" priority="5" stopIfTrue="1">
      <formula>$BC7&lt;0</formula>
    </cfRule>
  </conditionalFormatting>
  <conditionalFormatting sqref="A7:CV14">
    <cfRule type="expression" dxfId="3" priority="4" stopIfTrue="1">
      <formula>$BD7=1</formula>
    </cfRule>
  </conditionalFormatting>
  <conditionalFormatting sqref="A7:CV14">
    <cfRule type="expression" dxfId="2" priority="3" stopIfTrue="1">
      <formula>$BD7=2</formula>
    </cfRule>
  </conditionalFormatting>
  <conditionalFormatting sqref="C7:C14">
    <cfRule type="expression" dxfId="1" priority="2" stopIfTrue="1">
      <formula>$C7="ПРОГНОЗ"</formula>
    </cfRule>
  </conditionalFormatting>
  <conditionalFormatting sqref="C7:C14">
    <cfRule type="expression" dxfId="0" priority="1" stopIfTrue="1">
      <formula>$C7="ФАКТ"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Micholap</dc:creator>
  <cp:lastModifiedBy>Micholap</cp:lastModifiedBy>
  <dcterms:created xsi:type="dcterms:W3CDTF">2021-08-25T07:42:49Z</dcterms:created>
  <dcterms:modified xsi:type="dcterms:W3CDTF">2021-08-25T08:08:11Z</dcterms:modified>
</cp:coreProperties>
</file>