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Расчетник" sheetId="1" r:id="rId1"/>
    <sheet name="Каталог" sheetId="2" r:id="rId2"/>
  </sheets>
  <calcPr calcId="145621"/>
</workbook>
</file>

<file path=xl/calcChain.xml><?xml version="1.0" encoding="utf-8"?>
<calcChain xmlns="http://schemas.openxmlformats.org/spreadsheetml/2006/main">
  <c r="B4" i="2" l="1"/>
  <c r="B3" i="2"/>
  <c r="B2" i="2"/>
  <c r="A1" i="1" l="1"/>
  <c r="B29" i="2"/>
  <c r="B28" i="2"/>
  <c r="B27" i="2"/>
  <c r="B24" i="2"/>
  <c r="B23" i="2"/>
  <c r="B22" i="2"/>
  <c r="B19" i="2"/>
  <c r="B18" i="2"/>
  <c r="B17" i="2"/>
  <c r="B14" i="2"/>
  <c r="B13" i="2"/>
  <c r="B12" i="2"/>
  <c r="B8" i="2"/>
  <c r="B9" i="2"/>
  <c r="B7" i="2"/>
  <c r="I1" i="1"/>
  <c r="E1" i="1"/>
</calcChain>
</file>

<file path=xl/sharedStrings.xml><?xml version="1.0" encoding="utf-8"?>
<sst xmlns="http://schemas.openxmlformats.org/spreadsheetml/2006/main" count="38" uniqueCount="12">
  <si>
    <t>ЛетоПр</t>
  </si>
  <si>
    <t>ВернПр</t>
  </si>
  <si>
    <t>Оснцен</t>
  </si>
  <si>
    <t>Жцсен</t>
  </si>
  <si>
    <t>Жцокт</t>
  </si>
  <si>
    <t>Начало промо</t>
  </si>
  <si>
    <t>Окончание промо</t>
  </si>
  <si>
    <t>Код</t>
  </si>
  <si>
    <t>Весна</t>
  </si>
  <si>
    <t>Прописать формулу для подтяжки Каталога ВернПР</t>
  </si>
  <si>
    <t>Прописать формулу для подтяжки Каталога ЛетоПР</t>
  </si>
  <si>
    <t>Прописать формулу для подтяжки Каталога Весна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</si>
</sst>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2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4" fontId="0" fillId="0" borderId="0" xfId="0" applyNumberFormat="1"/>
    <xf numFmtId="164" fontId="0" fillId="0" borderId="0" xfId="0" applyNumberFormat="1"/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/>
    <xf numFmtId="14" fontId="1" fillId="0" borderId="0" xfId="0" applyNumberFormat="1" applyFo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"/>
  <sheetViews>
    <sheetView tabSelected="1" workbookViewId="0">
      <selection activeCell="J12" sqref="J12"/>
    </sheetView>
  </sheetViews>
  <sheetFormatPr defaultRowHeight="15" x14ac:dyDescent="0.25"/>
  <cols>
    <col min="16" max="16" width="27.140625" customWidth="1"/>
    <col min="20" max="20" width="25" customWidth="1"/>
    <col min="24" max="24" width="22" customWidth="1"/>
  </cols>
  <sheetData>
    <row r="1" spans="1:24" x14ac:dyDescent="0.25">
      <c r="A1" s="4" t="str">
        <f>CONCATENATE(INDEX(Каталог!A:A,MATCH(MAX(Каталог!C:C),Каталог!C:C))," ",TEXT(VLOOKUP(INDEX(Каталог!A:A,MATCH(MAX(Каталог!C:C),Каталог!C:C)),Каталог!A:E,3,0),"ДД.ММММ"),"-",TEXT(VLOOKUP(INDEX(Каталог!A:A,MATCH(MAX(Каталог!C:C),Каталог!C:C)),Каталог!A:E,4,0),"ДД.ММММ"))</f>
        <v>Жцокт 10.Сентябрь-12.Сентябрь</v>
      </c>
      <c r="B1" s="4"/>
      <c r="C1" s="4"/>
      <c r="D1" s="4"/>
      <c r="E1" s="4" t="str">
        <f>CONCATENATE(INDEX(Каталог!A:A,MATCH(LARGE(Каталог!C:C,_xlfn.RANK.EQ(VALUE(MAX(Каталог!C:C)),Каталог!C:C,0)+COUNTIF(Каталог!C:C,MAX(Каталог!C:C))),Каталог!C:C))," ",TEXT(VLOOKUP(INDEX(Каталог!A:A,MATCH(LARGE(Каталог!C:C,_xlfn.RANK.EQ(VALUE(MAX(Каталог!C:C)),Каталог!C:C,0)+COUNTIF(Каталог!C:C,MAX(Каталог!C:C))),Каталог!C:C)),Каталог!A:E,3,0),"ДД.ММММ"),"-",TEXT(VLOOKUP(INDEX(Каталог!A:A,MATCH(LARGE(Каталог!C:C,_xlfn.RANK.EQ(VALUE(MAX(Каталог!C:C)),Каталог!C:C,0)+COUNTIF(Каталог!C:C,MAX(Каталог!C:C))),Каталог!C:C)),Каталог!A:E,4,0),"ДД.ММММ"))</f>
        <v>Жцсен 01.Сентябрь-04.Сентябрь</v>
      </c>
      <c r="F1" s="4"/>
      <c r="G1" s="4"/>
      <c r="H1" s="4"/>
      <c r="I1" s="4" t="str">
        <f>CONCATENATE(INDEX(Каталог!A:A,MATCH(LARGE(Каталог!C:C,_xlfn.RANK.EQ(VALUE(MAX(Каталог!C:C)),Каталог!C:C,0)+COUNTIF(Каталог!C:C,MAX(Каталог!C:C))+COUNTIF(Каталог!C:C,VLOOKUP(INDEX(Каталог!A:A,MATCH(LARGE(Каталог!C:C,_xlfn.RANK.EQ(VALUE(MAX(Каталог!C:C)),Каталог!C:C,0)+COUNTIF(Каталог!C:C,MAX(Каталог!C:C))),Каталог!C:C)),Каталог!A:E,3,0))),Каталог!C:C))," ",TEXT(VLOOKUP(INDEX(Каталог!A:A,MATCH(LARGE(Каталог!C:C,_xlfn.RANK.EQ(VALUE(MAX(Каталог!C:C)),Каталог!C:C,0)+COUNTIF(Каталог!C:C,MAX(Каталог!C:C))+COUNTIF(Каталог!C:C,VLOOKUP(INDEX(Каталог!A:A,MATCH(LARGE(Каталог!C:C,_xlfn.RANK.EQ(VALUE(MAX(Каталог!C:C)),Каталог!C:C,0)+COUNTIF(Каталог!C:C,MAX(Каталог!C:C))),Каталог!C:C)),Каталог!A:E,3,0))),Каталог!C:C)),Каталог!A:E,3,0),"ДД.ММММ"),"-",TEXT(VLOOKUP(INDEX(Каталог!A:A,MATCH(LARGE(Каталог!C:C,_xlfn.RANK.EQ(VALUE(MAX(Каталог!C:C)),Каталог!C:C,0)+COUNTIF(Каталог!C:C,MAX(Каталог!C:C))+COUNTIF(Каталог!C:C,VLOOKUP(INDEX(Каталог!A:A,MATCH(LARGE(Каталог!C:C,_xlfn.RANK.EQ(VALUE(MAX(Каталог!C:C)),Каталог!C:C,0)+COUNTIF(Каталог!C:C,MAX(Каталог!C:C))),Каталог!C:C)),Каталог!A:E,3,0))),Каталог!C:C)),Каталог!A:E,4,0),"ДД.ММММ"))</f>
        <v>Оснцен 20.Август-24.Август</v>
      </c>
      <c r="J1" s="4"/>
      <c r="K1" s="4"/>
      <c r="L1" s="4"/>
      <c r="M1" s="3" t="s">
        <v>9</v>
      </c>
      <c r="N1" s="3"/>
      <c r="O1" s="3"/>
      <c r="P1" s="3"/>
      <c r="Q1" s="3" t="s">
        <v>10</v>
      </c>
      <c r="R1" s="3"/>
      <c r="S1" s="3"/>
      <c r="T1" s="3"/>
      <c r="U1" s="3" t="s">
        <v>11</v>
      </c>
      <c r="V1" s="3"/>
      <c r="W1" s="3"/>
      <c r="X1" s="3"/>
    </row>
  </sheetData>
  <mergeCells count="6">
    <mergeCell ref="U1:X1"/>
    <mergeCell ref="A1:D1"/>
    <mergeCell ref="E1:H1"/>
    <mergeCell ref="I1:L1"/>
    <mergeCell ref="M1:P1"/>
    <mergeCell ref="Q1:T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workbookViewId="0">
      <selection activeCell="G12" sqref="G12"/>
    </sheetView>
  </sheetViews>
  <sheetFormatPr defaultRowHeight="15" x14ac:dyDescent="0.25"/>
  <cols>
    <col min="3" max="3" width="14.140625" bestFit="1" customWidth="1"/>
    <col min="4" max="4" width="17.85546875" bestFit="1" customWidth="1"/>
  </cols>
  <sheetData>
    <row r="1" spans="1:5" x14ac:dyDescent="0.25">
      <c r="A1" s="5"/>
      <c r="B1" s="5"/>
      <c r="C1" s="5" t="s">
        <v>5</v>
      </c>
      <c r="D1" s="5" t="s">
        <v>6</v>
      </c>
    </row>
    <row r="2" spans="1:5" x14ac:dyDescent="0.25">
      <c r="A2" s="5" t="s">
        <v>8</v>
      </c>
      <c r="B2" s="5" t="str">
        <f>CONCATENATE(A2,E2)</f>
        <v>Весна</v>
      </c>
      <c r="C2" s="6">
        <v>44409</v>
      </c>
      <c r="D2" s="6">
        <v>44416</v>
      </c>
    </row>
    <row r="3" spans="1:5" x14ac:dyDescent="0.25">
      <c r="A3" s="5" t="s">
        <v>8</v>
      </c>
      <c r="B3" s="5" t="str">
        <f t="shared" ref="B3:B4" si="0">CONCATENATE(A3,E3)</f>
        <v>Весна</v>
      </c>
      <c r="C3" s="6">
        <v>44409</v>
      </c>
      <c r="D3" s="6">
        <v>44416</v>
      </c>
    </row>
    <row r="4" spans="1:5" x14ac:dyDescent="0.25">
      <c r="A4" s="5" t="s">
        <v>8</v>
      </c>
      <c r="B4" s="5" t="str">
        <f t="shared" si="0"/>
        <v>Весна</v>
      </c>
      <c r="C4" s="6">
        <v>44409</v>
      </c>
      <c r="D4" s="6">
        <v>44416</v>
      </c>
    </row>
    <row r="5" spans="1:5" x14ac:dyDescent="0.25">
      <c r="A5" s="5"/>
      <c r="B5" s="5"/>
      <c r="C5" s="5"/>
      <c r="D5" s="5"/>
    </row>
    <row r="6" spans="1:5" x14ac:dyDescent="0.25">
      <c r="A6" s="5"/>
      <c r="B6" s="5"/>
      <c r="C6" s="5" t="s">
        <v>5</v>
      </c>
      <c r="D6" s="5" t="s">
        <v>6</v>
      </c>
      <c r="E6" t="s">
        <v>7</v>
      </c>
    </row>
    <row r="7" spans="1:5" x14ac:dyDescent="0.25">
      <c r="A7" s="5" t="s">
        <v>0</v>
      </c>
      <c r="B7" s="5" t="str">
        <f>CONCATENATE(A7,E7)</f>
        <v>ЛетоПр</v>
      </c>
      <c r="C7" s="6">
        <v>44418</v>
      </c>
      <c r="D7" s="6">
        <v>44419</v>
      </c>
    </row>
    <row r="8" spans="1:5" x14ac:dyDescent="0.25">
      <c r="A8" s="5" t="s">
        <v>0</v>
      </c>
      <c r="B8" s="5" t="str">
        <f t="shared" ref="B8:B9" si="1">CONCATENATE(A8,E8)</f>
        <v>ЛетоПр</v>
      </c>
      <c r="C8" s="6">
        <v>44418</v>
      </c>
      <c r="D8" s="6">
        <v>44419</v>
      </c>
    </row>
    <row r="9" spans="1:5" x14ac:dyDescent="0.25">
      <c r="A9" s="5" t="s">
        <v>0</v>
      </c>
      <c r="B9" s="5" t="str">
        <f t="shared" si="1"/>
        <v>ЛетоПр</v>
      </c>
      <c r="C9" s="6">
        <v>44418</v>
      </c>
      <c r="D9" s="6">
        <v>44419</v>
      </c>
    </row>
    <row r="10" spans="1:5" x14ac:dyDescent="0.25">
      <c r="A10" s="5"/>
      <c r="B10" s="5"/>
      <c r="C10" s="5"/>
      <c r="D10" s="5"/>
    </row>
    <row r="11" spans="1:5" x14ac:dyDescent="0.25">
      <c r="A11" s="5"/>
      <c r="B11" s="5"/>
      <c r="C11" s="5" t="s">
        <v>5</v>
      </c>
      <c r="D11" s="5" t="s">
        <v>6</v>
      </c>
      <c r="E11" t="s">
        <v>7</v>
      </c>
    </row>
    <row r="12" spans="1:5" x14ac:dyDescent="0.25">
      <c r="A12" s="5" t="s">
        <v>1</v>
      </c>
      <c r="B12" s="5" t="str">
        <f>CONCATENATE(A12,E12)</f>
        <v>ВернПр</v>
      </c>
      <c r="C12" s="6">
        <v>44421</v>
      </c>
      <c r="D12" s="6">
        <v>44423</v>
      </c>
    </row>
    <row r="13" spans="1:5" x14ac:dyDescent="0.25">
      <c r="A13" s="5" t="s">
        <v>1</v>
      </c>
      <c r="B13" s="5" t="str">
        <f t="shared" ref="B13:B14" si="2">CONCATENATE(A13,E13)</f>
        <v>ВернПр</v>
      </c>
      <c r="C13" s="6">
        <v>44421</v>
      </c>
      <c r="D13" s="6">
        <v>44423</v>
      </c>
    </row>
    <row r="14" spans="1:5" x14ac:dyDescent="0.25">
      <c r="A14" s="5" t="s">
        <v>1</v>
      </c>
      <c r="B14" s="5" t="str">
        <f t="shared" si="2"/>
        <v>ВернПр</v>
      </c>
      <c r="C14" s="6">
        <v>44421</v>
      </c>
      <c r="D14" s="6">
        <v>44423</v>
      </c>
    </row>
    <row r="16" spans="1:5" x14ac:dyDescent="0.25">
      <c r="C16" t="s">
        <v>5</v>
      </c>
      <c r="D16" t="s">
        <v>6</v>
      </c>
      <c r="E16" t="s">
        <v>7</v>
      </c>
    </row>
    <row r="17" spans="1:5" x14ac:dyDescent="0.25">
      <c r="A17" t="s">
        <v>2</v>
      </c>
      <c r="B17" t="str">
        <f t="shared" ref="B17:B19" si="3">CONCATENATE(A17,E17)</f>
        <v>Оснцен</v>
      </c>
      <c r="C17" s="1">
        <v>44428</v>
      </c>
      <c r="D17" s="1">
        <v>44432</v>
      </c>
    </row>
    <row r="18" spans="1:5" x14ac:dyDescent="0.25">
      <c r="A18" t="s">
        <v>2</v>
      </c>
      <c r="B18" t="str">
        <f t="shared" si="3"/>
        <v>Оснцен</v>
      </c>
      <c r="C18" s="1">
        <v>44428</v>
      </c>
      <c r="D18" s="1">
        <v>44432</v>
      </c>
    </row>
    <row r="19" spans="1:5" x14ac:dyDescent="0.25">
      <c r="A19" t="s">
        <v>2</v>
      </c>
      <c r="B19" t="str">
        <f t="shared" si="3"/>
        <v>Оснцен</v>
      </c>
      <c r="C19" s="1">
        <v>44428</v>
      </c>
      <c r="D19" s="1">
        <v>44432</v>
      </c>
    </row>
    <row r="21" spans="1:5" x14ac:dyDescent="0.25">
      <c r="C21" t="s">
        <v>5</v>
      </c>
      <c r="D21" t="s">
        <v>6</v>
      </c>
      <c r="E21" t="s">
        <v>7</v>
      </c>
    </row>
    <row r="22" spans="1:5" x14ac:dyDescent="0.25">
      <c r="A22" t="s">
        <v>3</v>
      </c>
      <c r="B22" t="str">
        <f t="shared" ref="B22:B24" si="4">CONCATENATE(A22,E22)</f>
        <v>Жцсен</v>
      </c>
      <c r="C22" s="1">
        <v>44440</v>
      </c>
      <c r="D22" s="1">
        <v>44443</v>
      </c>
    </row>
    <row r="23" spans="1:5" x14ac:dyDescent="0.25">
      <c r="A23" t="s">
        <v>3</v>
      </c>
      <c r="B23" t="str">
        <f t="shared" si="4"/>
        <v>Жцсен</v>
      </c>
      <c r="C23" s="1">
        <v>44440</v>
      </c>
      <c r="D23" s="1">
        <v>44443</v>
      </c>
    </row>
    <row r="24" spans="1:5" x14ac:dyDescent="0.25">
      <c r="A24" t="s">
        <v>3</v>
      </c>
      <c r="B24" t="str">
        <f t="shared" si="4"/>
        <v>Жцсен</v>
      </c>
      <c r="C24" s="1">
        <v>44440</v>
      </c>
      <c r="D24" s="1">
        <v>44443</v>
      </c>
    </row>
    <row r="26" spans="1:5" x14ac:dyDescent="0.25">
      <c r="C26" t="s">
        <v>5</v>
      </c>
      <c r="D26" t="s">
        <v>6</v>
      </c>
      <c r="E26" t="s">
        <v>7</v>
      </c>
    </row>
    <row r="27" spans="1:5" x14ac:dyDescent="0.25">
      <c r="A27" t="s">
        <v>4</v>
      </c>
      <c r="B27" t="str">
        <f t="shared" ref="B27:B29" si="5">CONCATENATE(A27,E27)</f>
        <v>Жцокт</v>
      </c>
      <c r="C27" s="2">
        <v>44449</v>
      </c>
      <c r="D27" s="2">
        <v>44451</v>
      </c>
    </row>
    <row r="28" spans="1:5" x14ac:dyDescent="0.25">
      <c r="A28" t="s">
        <v>4</v>
      </c>
      <c r="B28" t="str">
        <f t="shared" si="5"/>
        <v>Жцокт</v>
      </c>
      <c r="C28" s="2">
        <v>44449</v>
      </c>
      <c r="D28" s="2">
        <v>44451</v>
      </c>
    </row>
    <row r="29" spans="1:5" x14ac:dyDescent="0.25">
      <c r="A29" t="s">
        <v>4</v>
      </c>
      <c r="B29" t="str">
        <f t="shared" si="5"/>
        <v>Жцокт</v>
      </c>
      <c r="C29" s="2">
        <v>44449</v>
      </c>
      <c r="D29" s="2">
        <v>44451</v>
      </c>
    </row>
  </sheetData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Расчетник</vt:lpstr>
      <vt:lpstr>Каталог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2021-09-11T19:52:07Z</dcterms:modified>
</cp:coreProperties>
</file>