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 codeName="{8C4F1C90-05EB-6A55-5F09-09C24B55AC0B}"/>
  <workbookPr codeName="ЭтаКнига"/>
  <bookViews>
    <workbookView xWindow="-120" yWindow="-120" windowWidth="21840" windowHeight="13740" activeTab="1"/>
  </bookViews>
  <sheets>
    <sheet name="Лист1" sheetId="1" r:id="rId1"/>
    <sheet name="Иванов" sheetId="2" r:id="rId2"/>
  </sheets>
  <definedNames>
    <definedName name="_xlnm._FilterDatabase" localSheetId="1" hidden="1">Иванов!$A$4:$A$65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8" i="2" l="1"/>
  <c r="D114" i="2"/>
  <c r="D110" i="2"/>
  <c r="D106" i="2"/>
  <c r="D102" i="2"/>
  <c r="D98" i="2"/>
  <c r="D94" i="2"/>
  <c r="D90" i="2"/>
  <c r="D86" i="2"/>
  <c r="D82" i="2"/>
  <c r="D78" i="2"/>
  <c r="D74" i="2"/>
  <c r="D70" i="2"/>
  <c r="D66" i="2"/>
  <c r="D4" i="2"/>
  <c r="F2" i="2" l="1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E2" i="2"/>
  <c r="I6" i="1" l="1"/>
  <c r="AE1" i="2" l="1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E3" i="2"/>
  <c r="W1" i="2"/>
  <c r="E121" i="2" l="1"/>
  <c r="E119" i="2"/>
  <c r="E116" i="2"/>
  <c r="E120" i="2"/>
  <c r="E117" i="2"/>
  <c r="E113" i="2"/>
  <c r="E111" i="2"/>
  <c r="E115" i="2"/>
  <c r="E109" i="2"/>
  <c r="E108" i="2"/>
  <c r="E105" i="2"/>
  <c r="E112" i="2"/>
  <c r="E107" i="2"/>
  <c r="E104" i="2"/>
  <c r="E101" i="2"/>
  <c r="E99" i="2"/>
  <c r="E100" i="2"/>
  <c r="E95" i="2"/>
  <c r="E92" i="2"/>
  <c r="E89" i="2"/>
  <c r="E87" i="2"/>
  <c r="E103" i="2"/>
  <c r="E97" i="2"/>
  <c r="E96" i="2"/>
  <c r="E93" i="2"/>
  <c r="E91" i="2"/>
  <c r="E88" i="2"/>
  <c r="E85" i="2"/>
  <c r="E83" i="2"/>
  <c r="E80" i="2"/>
  <c r="E77" i="2"/>
  <c r="E75" i="2"/>
  <c r="E81" i="2"/>
  <c r="E76" i="2"/>
  <c r="E71" i="2"/>
  <c r="E68" i="2"/>
  <c r="E6" i="2"/>
  <c r="E84" i="2"/>
  <c r="E79" i="2"/>
  <c r="E73" i="2"/>
  <c r="E72" i="2"/>
  <c r="E69" i="2"/>
  <c r="E67" i="2"/>
  <c r="E7" i="2"/>
  <c r="E9" i="2"/>
  <c r="E11" i="2"/>
  <c r="E13" i="2"/>
  <c r="E15" i="2"/>
  <c r="E17" i="2"/>
  <c r="E10" i="2"/>
  <c r="E14" i="2"/>
  <c r="E18" i="2"/>
  <c r="E19" i="2"/>
  <c r="E21" i="2"/>
  <c r="E23" i="2"/>
  <c r="E25" i="2"/>
  <c r="E27" i="2"/>
  <c r="E29" i="2"/>
  <c r="E31" i="2"/>
  <c r="E33" i="2"/>
  <c r="E8" i="2"/>
  <c r="E12" i="2"/>
  <c r="E16" i="2"/>
  <c r="E20" i="2"/>
  <c r="E22" i="2"/>
  <c r="E24" i="2"/>
  <c r="E26" i="2"/>
  <c r="E28" i="2"/>
  <c r="E30" i="2"/>
  <c r="E32" i="2"/>
  <c r="E34" i="2"/>
  <c r="E36" i="2"/>
  <c r="E38" i="2"/>
  <c r="E40" i="2"/>
  <c r="E42" i="2"/>
  <c r="E37" i="2"/>
  <c r="E41" i="2"/>
  <c r="E44" i="2"/>
  <c r="E46" i="2"/>
  <c r="E48" i="2"/>
  <c r="E50" i="2"/>
  <c r="E52" i="2"/>
  <c r="E54" i="2"/>
  <c r="E56" i="2"/>
  <c r="E58" i="2"/>
  <c r="E62" i="2"/>
  <c r="E35" i="2"/>
  <c r="E39" i="2"/>
  <c r="E43" i="2"/>
  <c r="E45" i="2"/>
  <c r="E47" i="2"/>
  <c r="E49" i="2"/>
  <c r="E51" i="2"/>
  <c r="E53" i="2"/>
  <c r="E55" i="2"/>
  <c r="E57" i="2"/>
  <c r="E59" i="2"/>
  <c r="E61" i="2"/>
  <c r="E63" i="2"/>
  <c r="E65" i="2"/>
  <c r="E60" i="2"/>
  <c r="E64" i="2"/>
  <c r="E5" i="2"/>
  <c r="AH120" i="2"/>
  <c r="AH117" i="2"/>
  <c r="AH115" i="2"/>
  <c r="AH121" i="2"/>
  <c r="AH119" i="2"/>
  <c r="AH116" i="2"/>
  <c r="AH112" i="2"/>
  <c r="AH109" i="2"/>
  <c r="AH111" i="2"/>
  <c r="AH107" i="2"/>
  <c r="AH104" i="2"/>
  <c r="AH113" i="2"/>
  <c r="AH108" i="2"/>
  <c r="AH105" i="2"/>
  <c r="AH103" i="2"/>
  <c r="AH100" i="2"/>
  <c r="AH97" i="2"/>
  <c r="AH101" i="2"/>
  <c r="AH96" i="2"/>
  <c r="AH93" i="2"/>
  <c r="AH91" i="2"/>
  <c r="AH88" i="2"/>
  <c r="AH85" i="2"/>
  <c r="AH99" i="2"/>
  <c r="AH95" i="2"/>
  <c r="AH92" i="2"/>
  <c r="AH89" i="2"/>
  <c r="AH87" i="2"/>
  <c r="AH84" i="2"/>
  <c r="AH81" i="2"/>
  <c r="AH79" i="2"/>
  <c r="AH76" i="2"/>
  <c r="AH73" i="2"/>
  <c r="AH83" i="2"/>
  <c r="AH77" i="2"/>
  <c r="AH72" i="2"/>
  <c r="AH69" i="2"/>
  <c r="AH67" i="2"/>
  <c r="AH80" i="2"/>
  <c r="AH75" i="2"/>
  <c r="AH71" i="2"/>
  <c r="AH68" i="2"/>
  <c r="AH6" i="2"/>
  <c r="AH8" i="2"/>
  <c r="AH10" i="2"/>
  <c r="AH12" i="2"/>
  <c r="AH14" i="2"/>
  <c r="AH16" i="2"/>
  <c r="AH7" i="2"/>
  <c r="AH11" i="2"/>
  <c r="AH15" i="2"/>
  <c r="AH18" i="2"/>
  <c r="AH20" i="2"/>
  <c r="AH22" i="2"/>
  <c r="AH24" i="2"/>
  <c r="AH26" i="2"/>
  <c r="AH28" i="2"/>
  <c r="AH30" i="2"/>
  <c r="AH32" i="2"/>
  <c r="AH9" i="2"/>
  <c r="AH13" i="2"/>
  <c r="AH17" i="2"/>
  <c r="AH19" i="2"/>
  <c r="AH21" i="2"/>
  <c r="AH23" i="2"/>
  <c r="AH25" i="2"/>
  <c r="AH27" i="2"/>
  <c r="AH29" i="2"/>
  <c r="AH31" i="2"/>
  <c r="AH33" i="2"/>
  <c r="AH35" i="2"/>
  <c r="AH37" i="2"/>
  <c r="AH39" i="2"/>
  <c r="AH41" i="2"/>
  <c r="AH34" i="2"/>
  <c r="AH38" i="2"/>
  <c r="AH42" i="2"/>
  <c r="AH43" i="2"/>
  <c r="AH45" i="2"/>
  <c r="AH47" i="2"/>
  <c r="AH49" i="2"/>
  <c r="AH51" i="2"/>
  <c r="AH53" i="2"/>
  <c r="AH55" i="2"/>
  <c r="AH57" i="2"/>
  <c r="AH59" i="2"/>
  <c r="AH61" i="2"/>
  <c r="AH63" i="2"/>
  <c r="AH36" i="2"/>
  <c r="AH40" i="2"/>
  <c r="AH44" i="2"/>
  <c r="AH46" i="2"/>
  <c r="AH48" i="2"/>
  <c r="AH50" i="2"/>
  <c r="AH52" i="2"/>
  <c r="AH54" i="2"/>
  <c r="AH56" i="2"/>
  <c r="AH58" i="2"/>
  <c r="AH60" i="2"/>
  <c r="AH62" i="2"/>
  <c r="AH64" i="2"/>
  <c r="AH5" i="2"/>
  <c r="AH65" i="2"/>
  <c r="AF120" i="2"/>
  <c r="AF117" i="2"/>
  <c r="AF115" i="2"/>
  <c r="AF121" i="2"/>
  <c r="AF119" i="2"/>
  <c r="AF116" i="2"/>
  <c r="AF112" i="2"/>
  <c r="AF109" i="2"/>
  <c r="AF113" i="2"/>
  <c r="AF108" i="2"/>
  <c r="AF107" i="2"/>
  <c r="AF104" i="2"/>
  <c r="AF111" i="2"/>
  <c r="AF105" i="2"/>
  <c r="AF103" i="2"/>
  <c r="AF100" i="2"/>
  <c r="AF97" i="2"/>
  <c r="AF99" i="2"/>
  <c r="AF93" i="2"/>
  <c r="AF91" i="2"/>
  <c r="AF88" i="2"/>
  <c r="AF85" i="2"/>
  <c r="AF101" i="2"/>
  <c r="AF96" i="2"/>
  <c r="AF95" i="2"/>
  <c r="AF92" i="2"/>
  <c r="AF89" i="2"/>
  <c r="AF87" i="2"/>
  <c r="AF84" i="2"/>
  <c r="AF81" i="2"/>
  <c r="AF79" i="2"/>
  <c r="AF76" i="2"/>
  <c r="AF73" i="2"/>
  <c r="AF80" i="2"/>
  <c r="AF75" i="2"/>
  <c r="AF72" i="2"/>
  <c r="AF69" i="2"/>
  <c r="AF67" i="2"/>
  <c r="AF83" i="2"/>
  <c r="AF77" i="2"/>
  <c r="AF71" i="2"/>
  <c r="AF68" i="2"/>
  <c r="AF6" i="2"/>
  <c r="AF8" i="2"/>
  <c r="AF10" i="2"/>
  <c r="AF12" i="2"/>
  <c r="AF14" i="2"/>
  <c r="AF16" i="2"/>
  <c r="AF9" i="2"/>
  <c r="AF13" i="2"/>
  <c r="AF17" i="2"/>
  <c r="AF18" i="2"/>
  <c r="AF20" i="2"/>
  <c r="AF22" i="2"/>
  <c r="AF24" i="2"/>
  <c r="AF26" i="2"/>
  <c r="AF28" i="2"/>
  <c r="AF30" i="2"/>
  <c r="AF32" i="2"/>
  <c r="AF7" i="2"/>
  <c r="AF11" i="2"/>
  <c r="AF15" i="2"/>
  <c r="AF19" i="2"/>
  <c r="AF21" i="2"/>
  <c r="AF23" i="2"/>
  <c r="AF25" i="2"/>
  <c r="AF27" i="2"/>
  <c r="AF29" i="2"/>
  <c r="AF31" i="2"/>
  <c r="AF33" i="2"/>
  <c r="AF35" i="2"/>
  <c r="AF37" i="2"/>
  <c r="AF39" i="2"/>
  <c r="AF41" i="2"/>
  <c r="AF36" i="2"/>
  <c r="AF40" i="2"/>
  <c r="AF43" i="2"/>
  <c r="AF45" i="2"/>
  <c r="AF47" i="2"/>
  <c r="AF49" i="2"/>
  <c r="AF51" i="2"/>
  <c r="AF53" i="2"/>
  <c r="AF55" i="2"/>
  <c r="AF57" i="2"/>
  <c r="AF65" i="2"/>
  <c r="AF34" i="2"/>
  <c r="AF38" i="2"/>
  <c r="AF42" i="2"/>
  <c r="AF44" i="2"/>
  <c r="AF46" i="2"/>
  <c r="AF48" i="2"/>
  <c r="AF50" i="2"/>
  <c r="AF52" i="2"/>
  <c r="AF54" i="2"/>
  <c r="AF56" i="2"/>
  <c r="AF58" i="2"/>
  <c r="AF60" i="2"/>
  <c r="AF62" i="2"/>
  <c r="AF64" i="2"/>
  <c r="AF5" i="2"/>
  <c r="AF59" i="2"/>
  <c r="AF61" i="2"/>
  <c r="AF63" i="2"/>
  <c r="AD120" i="2"/>
  <c r="AD117" i="2"/>
  <c r="AD115" i="2"/>
  <c r="AD121" i="2"/>
  <c r="AD119" i="2"/>
  <c r="AD116" i="2"/>
  <c r="AD112" i="2"/>
  <c r="AD109" i="2"/>
  <c r="AD111" i="2"/>
  <c r="AD107" i="2"/>
  <c r="AD104" i="2"/>
  <c r="AD113" i="2"/>
  <c r="AD108" i="2"/>
  <c r="AD105" i="2"/>
  <c r="AD103" i="2"/>
  <c r="AD100" i="2"/>
  <c r="AD97" i="2"/>
  <c r="AD101" i="2"/>
  <c r="AD96" i="2"/>
  <c r="AD93" i="2"/>
  <c r="AD91" i="2"/>
  <c r="AD88" i="2"/>
  <c r="AD85" i="2"/>
  <c r="AD99" i="2"/>
  <c r="AD95" i="2"/>
  <c r="AD92" i="2"/>
  <c r="AD89" i="2"/>
  <c r="AD87" i="2"/>
  <c r="AD84" i="2"/>
  <c r="AD81" i="2"/>
  <c r="AD79" i="2"/>
  <c r="AD76" i="2"/>
  <c r="AD73" i="2"/>
  <c r="AD83" i="2"/>
  <c r="AD77" i="2"/>
  <c r="AD72" i="2"/>
  <c r="AD69" i="2"/>
  <c r="AD67" i="2"/>
  <c r="AD80" i="2"/>
  <c r="AD75" i="2"/>
  <c r="AD71" i="2"/>
  <c r="AD68" i="2"/>
  <c r="AD6" i="2"/>
  <c r="AD8" i="2"/>
  <c r="AD10" i="2"/>
  <c r="AD12" i="2"/>
  <c r="AD14" i="2"/>
  <c r="AD16" i="2"/>
  <c r="AD7" i="2"/>
  <c r="AD11" i="2"/>
  <c r="AD15" i="2"/>
  <c r="AD18" i="2"/>
  <c r="AD20" i="2"/>
  <c r="AD22" i="2"/>
  <c r="AD24" i="2"/>
  <c r="AD26" i="2"/>
  <c r="AD28" i="2"/>
  <c r="AD30" i="2"/>
  <c r="AD32" i="2"/>
  <c r="AD9" i="2"/>
  <c r="AD13" i="2"/>
  <c r="AD17" i="2"/>
  <c r="AD19" i="2"/>
  <c r="AD21" i="2"/>
  <c r="AD23" i="2"/>
  <c r="AD25" i="2"/>
  <c r="AD27" i="2"/>
  <c r="AD29" i="2"/>
  <c r="AD31" i="2"/>
  <c r="AD33" i="2"/>
  <c r="AD35" i="2"/>
  <c r="AD37" i="2"/>
  <c r="AD39" i="2"/>
  <c r="AD41" i="2"/>
  <c r="AD34" i="2"/>
  <c r="AD38" i="2"/>
  <c r="AD42" i="2"/>
  <c r="AD43" i="2"/>
  <c r="AD45" i="2"/>
  <c r="AD47" i="2"/>
  <c r="AD49" i="2"/>
  <c r="AD51" i="2"/>
  <c r="AD53" i="2"/>
  <c r="AD55" i="2"/>
  <c r="AD57" i="2"/>
  <c r="AD59" i="2"/>
  <c r="AD61" i="2"/>
  <c r="AD63" i="2"/>
  <c r="AD36" i="2"/>
  <c r="AD40" i="2"/>
  <c r="AD44" i="2"/>
  <c r="AD46" i="2"/>
  <c r="AD48" i="2"/>
  <c r="AD50" i="2"/>
  <c r="AD52" i="2"/>
  <c r="AD54" i="2"/>
  <c r="AD56" i="2"/>
  <c r="AD58" i="2"/>
  <c r="AD60" i="2"/>
  <c r="AD62" i="2"/>
  <c r="AD64" i="2"/>
  <c r="AD5" i="2"/>
  <c r="AD65" i="2"/>
  <c r="AB120" i="2"/>
  <c r="AB117" i="2"/>
  <c r="AB115" i="2"/>
  <c r="AB121" i="2"/>
  <c r="AB119" i="2"/>
  <c r="AB116" i="2"/>
  <c r="AB112" i="2"/>
  <c r="AB109" i="2"/>
  <c r="AB113" i="2"/>
  <c r="AB108" i="2"/>
  <c r="AB107" i="2"/>
  <c r="AB104" i="2"/>
  <c r="AB111" i="2"/>
  <c r="AB105" i="2"/>
  <c r="AB103" i="2"/>
  <c r="AB100" i="2"/>
  <c r="AB97" i="2"/>
  <c r="AB99" i="2"/>
  <c r="AB96" i="2"/>
  <c r="AB93" i="2"/>
  <c r="AB91" i="2"/>
  <c r="AB88" i="2"/>
  <c r="AB85" i="2"/>
  <c r="AB101" i="2"/>
  <c r="AB95" i="2"/>
  <c r="AB92" i="2"/>
  <c r="AB89" i="2"/>
  <c r="AB87" i="2"/>
  <c r="AB84" i="2"/>
  <c r="AB81" i="2"/>
  <c r="AB79" i="2"/>
  <c r="AB76" i="2"/>
  <c r="AB73" i="2"/>
  <c r="AB80" i="2"/>
  <c r="AB75" i="2"/>
  <c r="AB72" i="2"/>
  <c r="AB69" i="2"/>
  <c r="AB67" i="2"/>
  <c r="AB83" i="2"/>
  <c r="AB77" i="2"/>
  <c r="AB71" i="2"/>
  <c r="AB68" i="2"/>
  <c r="AB6" i="2"/>
  <c r="AB8" i="2"/>
  <c r="AB10" i="2"/>
  <c r="AB12" i="2"/>
  <c r="AB14" i="2"/>
  <c r="AB16" i="2"/>
  <c r="AB9" i="2"/>
  <c r="AB13" i="2"/>
  <c r="AB17" i="2"/>
  <c r="AB18" i="2"/>
  <c r="AB20" i="2"/>
  <c r="AB22" i="2"/>
  <c r="AB24" i="2"/>
  <c r="AB26" i="2"/>
  <c r="AB28" i="2"/>
  <c r="AB30" i="2"/>
  <c r="AB32" i="2"/>
  <c r="AB7" i="2"/>
  <c r="AB11" i="2"/>
  <c r="AB15" i="2"/>
  <c r="AB19" i="2"/>
  <c r="AB21" i="2"/>
  <c r="AB23" i="2"/>
  <c r="AB25" i="2"/>
  <c r="AB27" i="2"/>
  <c r="AB29" i="2"/>
  <c r="AB31" i="2"/>
  <c r="AB33" i="2"/>
  <c r="AB35" i="2"/>
  <c r="AB37" i="2"/>
  <c r="AB39" i="2"/>
  <c r="AB41" i="2"/>
  <c r="AB43" i="2"/>
  <c r="AB36" i="2"/>
  <c r="AB40" i="2"/>
  <c r="AB45" i="2"/>
  <c r="AB47" i="2"/>
  <c r="AB49" i="2"/>
  <c r="AB51" i="2"/>
  <c r="AB53" i="2"/>
  <c r="AB55" i="2"/>
  <c r="AB57" i="2"/>
  <c r="AB65" i="2"/>
  <c r="AB34" i="2"/>
  <c r="AB38" i="2"/>
  <c r="AB42" i="2"/>
  <c r="AB44" i="2"/>
  <c r="AB46" i="2"/>
  <c r="AB48" i="2"/>
  <c r="AB50" i="2"/>
  <c r="AB52" i="2"/>
  <c r="AB54" i="2"/>
  <c r="AB56" i="2"/>
  <c r="AB58" i="2"/>
  <c r="AB60" i="2"/>
  <c r="AB62" i="2"/>
  <c r="AB64" i="2"/>
  <c r="AB5" i="2"/>
  <c r="AB59" i="2"/>
  <c r="AB61" i="2"/>
  <c r="AB63" i="2"/>
  <c r="Z120" i="2"/>
  <c r="Z117" i="2"/>
  <c r="Z115" i="2"/>
  <c r="Z121" i="2"/>
  <c r="Z119" i="2"/>
  <c r="Z116" i="2"/>
  <c r="Z112" i="2"/>
  <c r="Z109" i="2"/>
  <c r="Z111" i="2"/>
  <c r="Z107" i="2"/>
  <c r="Z104" i="2"/>
  <c r="Z113" i="2"/>
  <c r="Z108" i="2"/>
  <c r="Z105" i="2"/>
  <c r="Z103" i="2"/>
  <c r="Z100" i="2"/>
  <c r="Z97" i="2"/>
  <c r="Z101" i="2"/>
  <c r="Z96" i="2"/>
  <c r="Z93" i="2"/>
  <c r="Z91" i="2"/>
  <c r="Z88" i="2"/>
  <c r="Z85" i="2"/>
  <c r="Z99" i="2"/>
  <c r="Z95" i="2"/>
  <c r="Z92" i="2"/>
  <c r="Z89" i="2"/>
  <c r="Z87" i="2"/>
  <c r="Z84" i="2"/>
  <c r="Z81" i="2"/>
  <c r="Z79" i="2"/>
  <c r="Z76" i="2"/>
  <c r="Z73" i="2"/>
  <c r="Z83" i="2"/>
  <c r="Z77" i="2"/>
  <c r="Z72" i="2"/>
  <c r="Z69" i="2"/>
  <c r="Z67" i="2"/>
  <c r="Z80" i="2"/>
  <c r="Z75" i="2"/>
  <c r="Z71" i="2"/>
  <c r="Z68" i="2"/>
  <c r="Z6" i="2"/>
  <c r="Z8" i="2"/>
  <c r="Z10" i="2"/>
  <c r="Z12" i="2"/>
  <c r="Z14" i="2"/>
  <c r="Z16" i="2"/>
  <c r="Z7" i="2"/>
  <c r="Z11" i="2"/>
  <c r="Z15" i="2"/>
  <c r="Z18" i="2"/>
  <c r="Z20" i="2"/>
  <c r="Z22" i="2"/>
  <c r="Z24" i="2"/>
  <c r="Z26" i="2"/>
  <c r="Z28" i="2"/>
  <c r="Z30" i="2"/>
  <c r="Z32" i="2"/>
  <c r="Z9" i="2"/>
  <c r="Z13" i="2"/>
  <c r="Z17" i="2"/>
  <c r="Z19" i="2"/>
  <c r="Z21" i="2"/>
  <c r="Z23" i="2"/>
  <c r="Z25" i="2"/>
  <c r="Z27" i="2"/>
  <c r="Z29" i="2"/>
  <c r="Z31" i="2"/>
  <c r="Z33" i="2"/>
  <c r="Z35" i="2"/>
  <c r="Z37" i="2"/>
  <c r="Z39" i="2"/>
  <c r="Z41" i="2"/>
  <c r="Z43" i="2"/>
  <c r="Z34" i="2"/>
  <c r="Z38" i="2"/>
  <c r="Z42" i="2"/>
  <c r="Z45" i="2"/>
  <c r="Z47" i="2"/>
  <c r="Z49" i="2"/>
  <c r="Z51" i="2"/>
  <c r="Z53" i="2"/>
  <c r="Z55" i="2"/>
  <c r="Z57" i="2"/>
  <c r="Z59" i="2"/>
  <c r="Z63" i="2"/>
  <c r="Z65" i="2"/>
  <c r="Z36" i="2"/>
  <c r="Z40" i="2"/>
  <c r="Z44" i="2"/>
  <c r="Z46" i="2"/>
  <c r="Z48" i="2"/>
  <c r="Z50" i="2"/>
  <c r="Z52" i="2"/>
  <c r="Z54" i="2"/>
  <c r="Z56" i="2"/>
  <c r="Z58" i="2"/>
  <c r="Z60" i="2"/>
  <c r="Z62" i="2"/>
  <c r="Z64" i="2"/>
  <c r="Z5" i="2"/>
  <c r="Z61" i="2"/>
  <c r="X120" i="2"/>
  <c r="X117" i="2"/>
  <c r="X115" i="2"/>
  <c r="X121" i="2"/>
  <c r="X119" i="2"/>
  <c r="X116" i="2"/>
  <c r="X112" i="2"/>
  <c r="X109" i="2"/>
  <c r="X113" i="2"/>
  <c r="X108" i="2"/>
  <c r="X107" i="2"/>
  <c r="X104" i="2"/>
  <c r="X111" i="2"/>
  <c r="X105" i="2"/>
  <c r="X103" i="2"/>
  <c r="X100" i="2"/>
  <c r="X97" i="2"/>
  <c r="X99" i="2"/>
  <c r="X96" i="2"/>
  <c r="X93" i="2"/>
  <c r="X91" i="2"/>
  <c r="X88" i="2"/>
  <c r="X85" i="2"/>
  <c r="X101" i="2"/>
  <c r="X95" i="2"/>
  <c r="X92" i="2"/>
  <c r="X89" i="2"/>
  <c r="X87" i="2"/>
  <c r="X84" i="2"/>
  <c r="X81" i="2"/>
  <c r="X79" i="2"/>
  <c r="X76" i="2"/>
  <c r="X73" i="2"/>
  <c r="X80" i="2"/>
  <c r="X75" i="2"/>
  <c r="X72" i="2"/>
  <c r="X69" i="2"/>
  <c r="X67" i="2"/>
  <c r="X83" i="2"/>
  <c r="X77" i="2"/>
  <c r="X71" i="2"/>
  <c r="X68" i="2"/>
  <c r="X6" i="2"/>
  <c r="X8" i="2"/>
  <c r="X10" i="2"/>
  <c r="X12" i="2"/>
  <c r="X14" i="2"/>
  <c r="X16" i="2"/>
  <c r="X9" i="2"/>
  <c r="X13" i="2"/>
  <c r="X17" i="2"/>
  <c r="X18" i="2"/>
  <c r="X20" i="2"/>
  <c r="X22" i="2"/>
  <c r="X24" i="2"/>
  <c r="X26" i="2"/>
  <c r="X28" i="2"/>
  <c r="X30" i="2"/>
  <c r="X32" i="2"/>
  <c r="X7" i="2"/>
  <c r="X11" i="2"/>
  <c r="X15" i="2"/>
  <c r="X19" i="2"/>
  <c r="X21" i="2"/>
  <c r="X23" i="2"/>
  <c r="X25" i="2"/>
  <c r="X27" i="2"/>
  <c r="X29" i="2"/>
  <c r="X31" i="2"/>
  <c r="X33" i="2"/>
  <c r="X35" i="2"/>
  <c r="X37" i="2"/>
  <c r="X39" i="2"/>
  <c r="X41" i="2"/>
  <c r="X43" i="2"/>
  <c r="X36" i="2"/>
  <c r="X40" i="2"/>
  <c r="X45" i="2"/>
  <c r="X47" i="2"/>
  <c r="X49" i="2"/>
  <c r="X51" i="2"/>
  <c r="X53" i="2"/>
  <c r="X55" i="2"/>
  <c r="X57" i="2"/>
  <c r="X61" i="2"/>
  <c r="X34" i="2"/>
  <c r="X38" i="2"/>
  <c r="X42" i="2"/>
  <c r="X44" i="2"/>
  <c r="X46" i="2"/>
  <c r="X48" i="2"/>
  <c r="X50" i="2"/>
  <c r="X52" i="2"/>
  <c r="X54" i="2"/>
  <c r="X56" i="2"/>
  <c r="X58" i="2"/>
  <c r="X60" i="2"/>
  <c r="X62" i="2"/>
  <c r="X64" i="2"/>
  <c r="X5" i="2"/>
  <c r="X59" i="2"/>
  <c r="X63" i="2"/>
  <c r="X65" i="2"/>
  <c r="V120" i="2"/>
  <c r="V117" i="2"/>
  <c r="V115" i="2"/>
  <c r="V121" i="2"/>
  <c r="V119" i="2"/>
  <c r="V116" i="2"/>
  <c r="V112" i="2"/>
  <c r="V109" i="2"/>
  <c r="V111" i="2"/>
  <c r="V107" i="2"/>
  <c r="V104" i="2"/>
  <c r="V113" i="2"/>
  <c r="V108" i="2"/>
  <c r="V105" i="2"/>
  <c r="V103" i="2"/>
  <c r="V100" i="2"/>
  <c r="V97" i="2"/>
  <c r="V101" i="2"/>
  <c r="V96" i="2"/>
  <c r="V93" i="2"/>
  <c r="V91" i="2"/>
  <c r="V88" i="2"/>
  <c r="V85" i="2"/>
  <c r="V99" i="2"/>
  <c r="V95" i="2"/>
  <c r="V92" i="2"/>
  <c r="V89" i="2"/>
  <c r="V87" i="2"/>
  <c r="V84" i="2"/>
  <c r="V81" i="2"/>
  <c r="V79" i="2"/>
  <c r="V76" i="2"/>
  <c r="V73" i="2"/>
  <c r="V83" i="2"/>
  <c r="V77" i="2"/>
  <c r="V72" i="2"/>
  <c r="V69" i="2"/>
  <c r="V67" i="2"/>
  <c r="V80" i="2"/>
  <c r="V75" i="2"/>
  <c r="V71" i="2"/>
  <c r="V68" i="2"/>
  <c r="V6" i="2"/>
  <c r="V8" i="2"/>
  <c r="V10" i="2"/>
  <c r="V12" i="2"/>
  <c r="V14" i="2"/>
  <c r="V16" i="2"/>
  <c r="V7" i="2"/>
  <c r="V11" i="2"/>
  <c r="V15" i="2"/>
  <c r="V18" i="2"/>
  <c r="V20" i="2"/>
  <c r="V22" i="2"/>
  <c r="V24" i="2"/>
  <c r="V26" i="2"/>
  <c r="V28" i="2"/>
  <c r="V30" i="2"/>
  <c r="V32" i="2"/>
  <c r="V9" i="2"/>
  <c r="V13" i="2"/>
  <c r="V17" i="2"/>
  <c r="V19" i="2"/>
  <c r="V21" i="2"/>
  <c r="V23" i="2"/>
  <c r="V25" i="2"/>
  <c r="V27" i="2"/>
  <c r="V29" i="2"/>
  <c r="V31" i="2"/>
  <c r="V33" i="2"/>
  <c r="V35" i="2"/>
  <c r="V37" i="2"/>
  <c r="V39" i="2"/>
  <c r="V41" i="2"/>
  <c r="V43" i="2"/>
  <c r="V34" i="2"/>
  <c r="V38" i="2"/>
  <c r="V42" i="2"/>
  <c r="V45" i="2"/>
  <c r="V47" i="2"/>
  <c r="V49" i="2"/>
  <c r="V51" i="2"/>
  <c r="V53" i="2"/>
  <c r="V55" i="2"/>
  <c r="V57" i="2"/>
  <c r="V59" i="2"/>
  <c r="V36" i="2"/>
  <c r="V40" i="2"/>
  <c r="V44" i="2"/>
  <c r="V46" i="2"/>
  <c r="V48" i="2"/>
  <c r="V50" i="2"/>
  <c r="V52" i="2"/>
  <c r="V54" i="2"/>
  <c r="V56" i="2"/>
  <c r="V58" i="2"/>
  <c r="V60" i="2"/>
  <c r="V62" i="2"/>
  <c r="V64" i="2"/>
  <c r="V5" i="2"/>
  <c r="V61" i="2"/>
  <c r="V63" i="2"/>
  <c r="V65" i="2"/>
  <c r="T120" i="2"/>
  <c r="T117" i="2"/>
  <c r="T121" i="2"/>
  <c r="T119" i="2"/>
  <c r="T116" i="2"/>
  <c r="T115" i="2"/>
  <c r="T112" i="2"/>
  <c r="T109" i="2"/>
  <c r="T113" i="2"/>
  <c r="T108" i="2"/>
  <c r="T107" i="2"/>
  <c r="T104" i="2"/>
  <c r="T111" i="2"/>
  <c r="T105" i="2"/>
  <c r="T103" i="2"/>
  <c r="T100" i="2"/>
  <c r="T97" i="2"/>
  <c r="T99" i="2"/>
  <c r="T96" i="2"/>
  <c r="T93" i="2"/>
  <c r="T91" i="2"/>
  <c r="T88" i="2"/>
  <c r="T85" i="2"/>
  <c r="T101" i="2"/>
  <c r="T95" i="2"/>
  <c r="T92" i="2"/>
  <c r="T89" i="2"/>
  <c r="T87" i="2"/>
  <c r="T84" i="2"/>
  <c r="T81" i="2"/>
  <c r="T79" i="2"/>
  <c r="T76" i="2"/>
  <c r="T73" i="2"/>
  <c r="T80" i="2"/>
  <c r="T75" i="2"/>
  <c r="T72" i="2"/>
  <c r="T69" i="2"/>
  <c r="T67" i="2"/>
  <c r="T83" i="2"/>
  <c r="T77" i="2"/>
  <c r="T71" i="2"/>
  <c r="T68" i="2"/>
  <c r="T6" i="2"/>
  <c r="T8" i="2"/>
  <c r="T10" i="2"/>
  <c r="T12" i="2"/>
  <c r="T14" i="2"/>
  <c r="T16" i="2"/>
  <c r="T9" i="2"/>
  <c r="T13" i="2"/>
  <c r="T17" i="2"/>
  <c r="T18" i="2"/>
  <c r="T20" i="2"/>
  <c r="T22" i="2"/>
  <c r="T24" i="2"/>
  <c r="T26" i="2"/>
  <c r="T28" i="2"/>
  <c r="T30" i="2"/>
  <c r="T32" i="2"/>
  <c r="T7" i="2"/>
  <c r="T11" i="2"/>
  <c r="T15" i="2"/>
  <c r="T19" i="2"/>
  <c r="T21" i="2"/>
  <c r="T23" i="2"/>
  <c r="T25" i="2"/>
  <c r="T27" i="2"/>
  <c r="T29" i="2"/>
  <c r="T31" i="2"/>
  <c r="T33" i="2"/>
  <c r="T35" i="2"/>
  <c r="T37" i="2"/>
  <c r="T39" i="2"/>
  <c r="T41" i="2"/>
  <c r="T43" i="2"/>
  <c r="T36" i="2"/>
  <c r="T40" i="2"/>
  <c r="T45" i="2"/>
  <c r="T47" i="2"/>
  <c r="T49" i="2"/>
  <c r="T51" i="2"/>
  <c r="T53" i="2"/>
  <c r="T55" i="2"/>
  <c r="T57" i="2"/>
  <c r="T61" i="2"/>
  <c r="T63" i="2"/>
  <c r="T65" i="2"/>
  <c r="T34" i="2"/>
  <c r="T38" i="2"/>
  <c r="T42" i="2"/>
  <c r="T44" i="2"/>
  <c r="T46" i="2"/>
  <c r="T48" i="2"/>
  <c r="T50" i="2"/>
  <c r="T52" i="2"/>
  <c r="T54" i="2"/>
  <c r="T56" i="2"/>
  <c r="T58" i="2"/>
  <c r="T60" i="2"/>
  <c r="T62" i="2"/>
  <c r="T64" i="2"/>
  <c r="T5" i="2"/>
  <c r="T59" i="2"/>
  <c r="R120" i="2"/>
  <c r="R117" i="2"/>
  <c r="R121" i="2"/>
  <c r="R119" i="2"/>
  <c r="R116" i="2"/>
  <c r="R115" i="2"/>
  <c r="R112" i="2"/>
  <c r="R109" i="2"/>
  <c r="R111" i="2"/>
  <c r="R107" i="2"/>
  <c r="R104" i="2"/>
  <c r="R113" i="2"/>
  <c r="R108" i="2"/>
  <c r="R105" i="2"/>
  <c r="R103" i="2"/>
  <c r="R100" i="2"/>
  <c r="R97" i="2"/>
  <c r="R101" i="2"/>
  <c r="R96" i="2"/>
  <c r="R93" i="2"/>
  <c r="R91" i="2"/>
  <c r="R88" i="2"/>
  <c r="R85" i="2"/>
  <c r="R99" i="2"/>
  <c r="R95" i="2"/>
  <c r="R92" i="2"/>
  <c r="R89" i="2"/>
  <c r="R87" i="2"/>
  <c r="R84" i="2"/>
  <c r="R81" i="2"/>
  <c r="R79" i="2"/>
  <c r="R76" i="2"/>
  <c r="R73" i="2"/>
  <c r="R83" i="2"/>
  <c r="R77" i="2"/>
  <c r="R72" i="2"/>
  <c r="R69" i="2"/>
  <c r="R67" i="2"/>
  <c r="R80" i="2"/>
  <c r="R75" i="2"/>
  <c r="R71" i="2"/>
  <c r="R68" i="2"/>
  <c r="R6" i="2"/>
  <c r="R8" i="2"/>
  <c r="R10" i="2"/>
  <c r="R12" i="2"/>
  <c r="R14" i="2"/>
  <c r="R16" i="2"/>
  <c r="R7" i="2"/>
  <c r="R11" i="2"/>
  <c r="R15" i="2"/>
  <c r="R18" i="2"/>
  <c r="R20" i="2"/>
  <c r="R22" i="2"/>
  <c r="R24" i="2"/>
  <c r="R26" i="2"/>
  <c r="R28" i="2"/>
  <c r="R30" i="2"/>
  <c r="R32" i="2"/>
  <c r="R9" i="2"/>
  <c r="R13" i="2"/>
  <c r="R17" i="2"/>
  <c r="R19" i="2"/>
  <c r="R21" i="2"/>
  <c r="R23" i="2"/>
  <c r="R25" i="2"/>
  <c r="R27" i="2"/>
  <c r="R29" i="2"/>
  <c r="R31" i="2"/>
  <c r="R33" i="2"/>
  <c r="R35" i="2"/>
  <c r="R37" i="2"/>
  <c r="R39" i="2"/>
  <c r="R41" i="2"/>
  <c r="R43" i="2"/>
  <c r="R34" i="2"/>
  <c r="R38" i="2"/>
  <c r="R42" i="2"/>
  <c r="R45" i="2"/>
  <c r="R47" i="2"/>
  <c r="R49" i="2"/>
  <c r="R51" i="2"/>
  <c r="R53" i="2"/>
  <c r="R55" i="2"/>
  <c r="R57" i="2"/>
  <c r="R59" i="2"/>
  <c r="R36" i="2"/>
  <c r="R40" i="2"/>
  <c r="R44" i="2"/>
  <c r="R46" i="2"/>
  <c r="R48" i="2"/>
  <c r="R50" i="2"/>
  <c r="R52" i="2"/>
  <c r="R54" i="2"/>
  <c r="R56" i="2"/>
  <c r="R58" i="2"/>
  <c r="R60" i="2"/>
  <c r="R62" i="2"/>
  <c r="R64" i="2"/>
  <c r="R5" i="2"/>
  <c r="R61" i="2"/>
  <c r="R63" i="2"/>
  <c r="R65" i="2"/>
  <c r="P120" i="2"/>
  <c r="P117" i="2"/>
  <c r="P121" i="2"/>
  <c r="P119" i="2"/>
  <c r="P116" i="2"/>
  <c r="P115" i="2"/>
  <c r="P112" i="2"/>
  <c r="P109" i="2"/>
  <c r="P113" i="2"/>
  <c r="P108" i="2"/>
  <c r="P107" i="2"/>
  <c r="P104" i="2"/>
  <c r="P111" i="2"/>
  <c r="P105" i="2"/>
  <c r="P103" i="2"/>
  <c r="P100" i="2"/>
  <c r="P97" i="2"/>
  <c r="P99" i="2"/>
  <c r="P96" i="2"/>
  <c r="P93" i="2"/>
  <c r="P91" i="2"/>
  <c r="P88" i="2"/>
  <c r="P101" i="2"/>
  <c r="P95" i="2"/>
  <c r="P92" i="2"/>
  <c r="P89" i="2"/>
  <c r="P87" i="2"/>
  <c r="P84" i="2"/>
  <c r="P81" i="2"/>
  <c r="P79" i="2"/>
  <c r="P76" i="2"/>
  <c r="P73" i="2"/>
  <c r="P85" i="2"/>
  <c r="P80" i="2"/>
  <c r="P75" i="2"/>
  <c r="P72" i="2"/>
  <c r="P69" i="2"/>
  <c r="P67" i="2"/>
  <c r="P83" i="2"/>
  <c r="P77" i="2"/>
  <c r="P71" i="2"/>
  <c r="P68" i="2"/>
  <c r="P6" i="2"/>
  <c r="P8" i="2"/>
  <c r="P10" i="2"/>
  <c r="P12" i="2"/>
  <c r="P14" i="2"/>
  <c r="P16" i="2"/>
  <c r="P9" i="2"/>
  <c r="P13" i="2"/>
  <c r="P17" i="2"/>
  <c r="P18" i="2"/>
  <c r="P20" i="2"/>
  <c r="P22" i="2"/>
  <c r="P24" i="2"/>
  <c r="P26" i="2"/>
  <c r="P28" i="2"/>
  <c r="P30" i="2"/>
  <c r="P32" i="2"/>
  <c r="P7" i="2"/>
  <c r="P11" i="2"/>
  <c r="P15" i="2"/>
  <c r="P19" i="2"/>
  <c r="P21" i="2"/>
  <c r="P23" i="2"/>
  <c r="P25" i="2"/>
  <c r="P27" i="2"/>
  <c r="P29" i="2"/>
  <c r="P31" i="2"/>
  <c r="P33" i="2"/>
  <c r="P35" i="2"/>
  <c r="P37" i="2"/>
  <c r="P39" i="2"/>
  <c r="P41" i="2"/>
  <c r="P43" i="2"/>
  <c r="P36" i="2"/>
  <c r="P40" i="2"/>
  <c r="P45" i="2"/>
  <c r="P47" i="2"/>
  <c r="P49" i="2"/>
  <c r="P51" i="2"/>
  <c r="P53" i="2"/>
  <c r="P55" i="2"/>
  <c r="P57" i="2"/>
  <c r="P61" i="2"/>
  <c r="P63" i="2"/>
  <c r="P65" i="2"/>
  <c r="P34" i="2"/>
  <c r="P38" i="2"/>
  <c r="P42" i="2"/>
  <c r="P44" i="2"/>
  <c r="P46" i="2"/>
  <c r="P48" i="2"/>
  <c r="P50" i="2"/>
  <c r="P52" i="2"/>
  <c r="P54" i="2"/>
  <c r="P56" i="2"/>
  <c r="P58" i="2"/>
  <c r="P60" i="2"/>
  <c r="P62" i="2"/>
  <c r="P64" i="2"/>
  <c r="P5" i="2"/>
  <c r="P59" i="2"/>
  <c r="N120" i="2"/>
  <c r="N117" i="2"/>
  <c r="N121" i="2"/>
  <c r="N119" i="2"/>
  <c r="N116" i="2"/>
  <c r="N115" i="2"/>
  <c r="N112" i="2"/>
  <c r="N109" i="2"/>
  <c r="N111" i="2"/>
  <c r="N107" i="2"/>
  <c r="N104" i="2"/>
  <c r="N113" i="2"/>
  <c r="N108" i="2"/>
  <c r="N105" i="2"/>
  <c r="N103" i="2"/>
  <c r="N100" i="2"/>
  <c r="N97" i="2"/>
  <c r="N101" i="2"/>
  <c r="N96" i="2"/>
  <c r="N93" i="2"/>
  <c r="N91" i="2"/>
  <c r="N88" i="2"/>
  <c r="N99" i="2"/>
  <c r="N95" i="2"/>
  <c r="N92" i="2"/>
  <c r="N89" i="2"/>
  <c r="N87" i="2"/>
  <c r="N84" i="2"/>
  <c r="N81" i="2"/>
  <c r="N79" i="2"/>
  <c r="N76" i="2"/>
  <c r="N73" i="2"/>
  <c r="N83" i="2"/>
  <c r="N77" i="2"/>
  <c r="N72" i="2"/>
  <c r="N69" i="2"/>
  <c r="N67" i="2"/>
  <c r="N85" i="2"/>
  <c r="N80" i="2"/>
  <c r="N75" i="2"/>
  <c r="N71" i="2"/>
  <c r="N68" i="2"/>
  <c r="N6" i="2"/>
  <c r="N8" i="2"/>
  <c r="N10" i="2"/>
  <c r="N12" i="2"/>
  <c r="N14" i="2"/>
  <c r="N16" i="2"/>
  <c r="N18" i="2"/>
  <c r="N7" i="2"/>
  <c r="N11" i="2"/>
  <c r="N15" i="2"/>
  <c r="N20" i="2"/>
  <c r="N22" i="2"/>
  <c r="N24" i="2"/>
  <c r="N26" i="2"/>
  <c r="N28" i="2"/>
  <c r="N30" i="2"/>
  <c r="N32" i="2"/>
  <c r="N9" i="2"/>
  <c r="N13" i="2"/>
  <c r="N17" i="2"/>
  <c r="N19" i="2"/>
  <c r="N21" i="2"/>
  <c r="N23" i="2"/>
  <c r="N25" i="2"/>
  <c r="N27" i="2"/>
  <c r="N29" i="2"/>
  <c r="N31" i="2"/>
  <c r="N33" i="2"/>
  <c r="N35" i="2"/>
  <c r="N37" i="2"/>
  <c r="N39" i="2"/>
  <c r="N41" i="2"/>
  <c r="N43" i="2"/>
  <c r="N34" i="2"/>
  <c r="N38" i="2"/>
  <c r="N42" i="2"/>
  <c r="N45" i="2"/>
  <c r="N47" i="2"/>
  <c r="N49" i="2"/>
  <c r="N51" i="2"/>
  <c r="N53" i="2"/>
  <c r="N55" i="2"/>
  <c r="N57" i="2"/>
  <c r="N59" i="2"/>
  <c r="N63" i="2"/>
  <c r="N65" i="2"/>
  <c r="N36" i="2"/>
  <c r="N40" i="2"/>
  <c r="N44" i="2"/>
  <c r="N46" i="2"/>
  <c r="N48" i="2"/>
  <c r="N50" i="2"/>
  <c r="N52" i="2"/>
  <c r="N54" i="2"/>
  <c r="N56" i="2"/>
  <c r="N58" i="2"/>
  <c r="N60" i="2"/>
  <c r="N62" i="2"/>
  <c r="N64" i="2"/>
  <c r="N5" i="2"/>
  <c r="N61" i="2"/>
  <c r="L120" i="2"/>
  <c r="L117" i="2"/>
  <c r="L121" i="2"/>
  <c r="L119" i="2"/>
  <c r="L116" i="2"/>
  <c r="L115" i="2"/>
  <c r="L112" i="2"/>
  <c r="L109" i="2"/>
  <c r="L113" i="2"/>
  <c r="L108" i="2"/>
  <c r="L107" i="2"/>
  <c r="L104" i="2"/>
  <c r="L111" i="2"/>
  <c r="L105" i="2"/>
  <c r="L103" i="2"/>
  <c r="L100" i="2"/>
  <c r="L97" i="2"/>
  <c r="L99" i="2"/>
  <c r="L96" i="2"/>
  <c r="L93" i="2"/>
  <c r="L91" i="2"/>
  <c r="L88" i="2"/>
  <c r="L101" i="2"/>
  <c r="L95" i="2"/>
  <c r="L92" i="2"/>
  <c r="L89" i="2"/>
  <c r="L87" i="2"/>
  <c r="L84" i="2"/>
  <c r="L81" i="2"/>
  <c r="L79" i="2"/>
  <c r="L76" i="2"/>
  <c r="L73" i="2"/>
  <c r="L85" i="2"/>
  <c r="L80" i="2"/>
  <c r="L75" i="2"/>
  <c r="L72" i="2"/>
  <c r="L69" i="2"/>
  <c r="L67" i="2"/>
  <c r="L83" i="2"/>
  <c r="L77" i="2"/>
  <c r="L71" i="2"/>
  <c r="L68" i="2"/>
  <c r="L6" i="2"/>
  <c r="L8" i="2"/>
  <c r="L10" i="2"/>
  <c r="L12" i="2"/>
  <c r="L14" i="2"/>
  <c r="L16" i="2"/>
  <c r="L18" i="2"/>
  <c r="L9" i="2"/>
  <c r="L13" i="2"/>
  <c r="L17" i="2"/>
  <c r="L20" i="2"/>
  <c r="L22" i="2"/>
  <c r="L24" i="2"/>
  <c r="L26" i="2"/>
  <c r="L28" i="2"/>
  <c r="L30" i="2"/>
  <c r="L32" i="2"/>
  <c r="L34" i="2"/>
  <c r="L7" i="2"/>
  <c r="L11" i="2"/>
  <c r="L15" i="2"/>
  <c r="L19" i="2"/>
  <c r="L21" i="2"/>
  <c r="L23" i="2"/>
  <c r="L25" i="2"/>
  <c r="L27" i="2"/>
  <c r="L29" i="2"/>
  <c r="L31" i="2"/>
  <c r="L33" i="2"/>
  <c r="L35" i="2"/>
  <c r="L37" i="2"/>
  <c r="L39" i="2"/>
  <c r="L41" i="2"/>
  <c r="L43" i="2"/>
  <c r="L36" i="2"/>
  <c r="L40" i="2"/>
  <c r="L45" i="2"/>
  <c r="L47" i="2"/>
  <c r="L49" i="2"/>
  <c r="L51" i="2"/>
  <c r="L53" i="2"/>
  <c r="L55" i="2"/>
  <c r="L57" i="2"/>
  <c r="L61" i="2"/>
  <c r="L38" i="2"/>
  <c r="L42" i="2"/>
  <c r="L44" i="2"/>
  <c r="L46" i="2"/>
  <c r="L48" i="2"/>
  <c r="L50" i="2"/>
  <c r="L52" i="2"/>
  <c r="L54" i="2"/>
  <c r="L56" i="2"/>
  <c r="L58" i="2"/>
  <c r="L60" i="2"/>
  <c r="L62" i="2"/>
  <c r="L64" i="2"/>
  <c r="L5" i="2"/>
  <c r="L59" i="2"/>
  <c r="L63" i="2"/>
  <c r="L65" i="2"/>
  <c r="J120" i="2"/>
  <c r="J117" i="2"/>
  <c r="J121" i="2"/>
  <c r="J119" i="2"/>
  <c r="J116" i="2"/>
  <c r="J115" i="2"/>
  <c r="J112" i="2"/>
  <c r="J109" i="2"/>
  <c r="J111" i="2"/>
  <c r="J107" i="2"/>
  <c r="J104" i="2"/>
  <c r="J113" i="2"/>
  <c r="J108" i="2"/>
  <c r="J105" i="2"/>
  <c r="J103" i="2"/>
  <c r="J100" i="2"/>
  <c r="J97" i="2"/>
  <c r="J101" i="2"/>
  <c r="J96" i="2"/>
  <c r="J93" i="2"/>
  <c r="J91" i="2"/>
  <c r="J88" i="2"/>
  <c r="J99" i="2"/>
  <c r="J95" i="2"/>
  <c r="J92" i="2"/>
  <c r="J89" i="2"/>
  <c r="J87" i="2"/>
  <c r="J84" i="2"/>
  <c r="J81" i="2"/>
  <c r="J79" i="2"/>
  <c r="J76" i="2"/>
  <c r="J73" i="2"/>
  <c r="J83" i="2"/>
  <c r="J77" i="2"/>
  <c r="J72" i="2"/>
  <c r="J69" i="2"/>
  <c r="J67" i="2"/>
  <c r="J85" i="2"/>
  <c r="J80" i="2"/>
  <c r="J75" i="2"/>
  <c r="J71" i="2"/>
  <c r="J68" i="2"/>
  <c r="J6" i="2"/>
  <c r="J8" i="2"/>
  <c r="J10" i="2"/>
  <c r="J12" i="2"/>
  <c r="J14" i="2"/>
  <c r="J16" i="2"/>
  <c r="J18" i="2"/>
  <c r="J7" i="2"/>
  <c r="J11" i="2"/>
  <c r="J15" i="2"/>
  <c r="J20" i="2"/>
  <c r="J22" i="2"/>
  <c r="J24" i="2"/>
  <c r="J26" i="2"/>
  <c r="J28" i="2"/>
  <c r="J30" i="2"/>
  <c r="J32" i="2"/>
  <c r="J34" i="2"/>
  <c r="J9" i="2"/>
  <c r="J13" i="2"/>
  <c r="J17" i="2"/>
  <c r="J19" i="2"/>
  <c r="J21" i="2"/>
  <c r="J23" i="2"/>
  <c r="J25" i="2"/>
  <c r="J27" i="2"/>
  <c r="J29" i="2"/>
  <c r="J31" i="2"/>
  <c r="J33" i="2"/>
  <c r="J35" i="2"/>
  <c r="J37" i="2"/>
  <c r="J39" i="2"/>
  <c r="J41" i="2"/>
  <c r="J43" i="2"/>
  <c r="J38" i="2"/>
  <c r="J42" i="2"/>
  <c r="J45" i="2"/>
  <c r="J47" i="2"/>
  <c r="J49" i="2"/>
  <c r="J51" i="2"/>
  <c r="J53" i="2"/>
  <c r="J55" i="2"/>
  <c r="J57" i="2"/>
  <c r="J59" i="2"/>
  <c r="J63" i="2"/>
  <c r="J36" i="2"/>
  <c r="J40" i="2"/>
  <c r="J44" i="2"/>
  <c r="J46" i="2"/>
  <c r="J48" i="2"/>
  <c r="J50" i="2"/>
  <c r="J52" i="2"/>
  <c r="J54" i="2"/>
  <c r="J56" i="2"/>
  <c r="J58" i="2"/>
  <c r="J60" i="2"/>
  <c r="J62" i="2"/>
  <c r="J64" i="2"/>
  <c r="J5" i="2"/>
  <c r="J61" i="2"/>
  <c r="J65" i="2"/>
  <c r="H120" i="2"/>
  <c r="H117" i="2"/>
  <c r="H121" i="2"/>
  <c r="H119" i="2"/>
  <c r="H116" i="2"/>
  <c r="H115" i="2"/>
  <c r="H112" i="2"/>
  <c r="H109" i="2"/>
  <c r="H113" i="2"/>
  <c r="H108" i="2"/>
  <c r="H107" i="2"/>
  <c r="H104" i="2"/>
  <c r="H111" i="2"/>
  <c r="H105" i="2"/>
  <c r="H103" i="2"/>
  <c r="H100" i="2"/>
  <c r="H97" i="2"/>
  <c r="H99" i="2"/>
  <c r="H96" i="2"/>
  <c r="H93" i="2"/>
  <c r="H91" i="2"/>
  <c r="H88" i="2"/>
  <c r="H101" i="2"/>
  <c r="H95" i="2"/>
  <c r="H92" i="2"/>
  <c r="H89" i="2"/>
  <c r="H87" i="2"/>
  <c r="H84" i="2"/>
  <c r="H81" i="2"/>
  <c r="H79" i="2"/>
  <c r="H76" i="2"/>
  <c r="H73" i="2"/>
  <c r="H85" i="2"/>
  <c r="H80" i="2"/>
  <c r="H75" i="2"/>
  <c r="H72" i="2"/>
  <c r="H69" i="2"/>
  <c r="H67" i="2"/>
  <c r="H83" i="2"/>
  <c r="H77" i="2"/>
  <c r="H71" i="2"/>
  <c r="H68" i="2"/>
  <c r="H6" i="2"/>
  <c r="H8" i="2"/>
  <c r="H10" i="2"/>
  <c r="H12" i="2"/>
  <c r="H14" i="2"/>
  <c r="H16" i="2"/>
  <c r="H18" i="2"/>
  <c r="H9" i="2"/>
  <c r="H13" i="2"/>
  <c r="H17" i="2"/>
  <c r="H20" i="2"/>
  <c r="H22" i="2"/>
  <c r="H24" i="2"/>
  <c r="H26" i="2"/>
  <c r="H28" i="2"/>
  <c r="H30" i="2"/>
  <c r="H32" i="2"/>
  <c r="H34" i="2"/>
  <c r="H7" i="2"/>
  <c r="H11" i="2"/>
  <c r="H15" i="2"/>
  <c r="H19" i="2"/>
  <c r="H21" i="2"/>
  <c r="H23" i="2"/>
  <c r="H25" i="2"/>
  <c r="H27" i="2"/>
  <c r="H29" i="2"/>
  <c r="H31" i="2"/>
  <c r="H33" i="2"/>
  <c r="H35" i="2"/>
  <c r="H37" i="2"/>
  <c r="H39" i="2"/>
  <c r="H41" i="2"/>
  <c r="H43" i="2"/>
  <c r="H36" i="2"/>
  <c r="H40" i="2"/>
  <c r="H45" i="2"/>
  <c r="H47" i="2"/>
  <c r="H49" i="2"/>
  <c r="H51" i="2"/>
  <c r="H53" i="2"/>
  <c r="H55" i="2"/>
  <c r="H57" i="2"/>
  <c r="H61" i="2"/>
  <c r="H65" i="2"/>
  <c r="H38" i="2"/>
  <c r="H42" i="2"/>
  <c r="H44" i="2"/>
  <c r="H46" i="2"/>
  <c r="H48" i="2"/>
  <c r="H50" i="2"/>
  <c r="H52" i="2"/>
  <c r="H54" i="2"/>
  <c r="H56" i="2"/>
  <c r="H58" i="2"/>
  <c r="H60" i="2"/>
  <c r="H62" i="2"/>
  <c r="H64" i="2"/>
  <c r="H5" i="2"/>
  <c r="H59" i="2"/>
  <c r="H63" i="2"/>
  <c r="F120" i="2"/>
  <c r="F117" i="2"/>
  <c r="F121" i="2"/>
  <c r="F119" i="2"/>
  <c r="F116" i="2"/>
  <c r="F115" i="2"/>
  <c r="F112" i="2"/>
  <c r="F109" i="2"/>
  <c r="F111" i="2"/>
  <c r="F107" i="2"/>
  <c r="F104" i="2"/>
  <c r="F113" i="2"/>
  <c r="F108" i="2"/>
  <c r="F105" i="2"/>
  <c r="F103" i="2"/>
  <c r="F100" i="2"/>
  <c r="F97" i="2"/>
  <c r="F101" i="2"/>
  <c r="F96" i="2"/>
  <c r="F93" i="2"/>
  <c r="F91" i="2"/>
  <c r="F88" i="2"/>
  <c r="F99" i="2"/>
  <c r="F95" i="2"/>
  <c r="F92" i="2"/>
  <c r="F89" i="2"/>
  <c r="F87" i="2"/>
  <c r="F84" i="2"/>
  <c r="F81" i="2"/>
  <c r="F79" i="2"/>
  <c r="F76" i="2"/>
  <c r="F73" i="2"/>
  <c r="F83" i="2"/>
  <c r="F77" i="2"/>
  <c r="F72" i="2"/>
  <c r="F69" i="2"/>
  <c r="F67" i="2"/>
  <c r="F85" i="2"/>
  <c r="F80" i="2"/>
  <c r="F75" i="2"/>
  <c r="F71" i="2"/>
  <c r="F68" i="2"/>
  <c r="F6" i="2"/>
  <c r="F8" i="2"/>
  <c r="F10" i="2"/>
  <c r="F12" i="2"/>
  <c r="F14" i="2"/>
  <c r="F16" i="2"/>
  <c r="F18" i="2"/>
  <c r="F7" i="2"/>
  <c r="F11" i="2"/>
  <c r="F15" i="2"/>
  <c r="F20" i="2"/>
  <c r="F22" i="2"/>
  <c r="F24" i="2"/>
  <c r="F26" i="2"/>
  <c r="F28" i="2"/>
  <c r="F30" i="2"/>
  <c r="F32" i="2"/>
  <c r="F34" i="2"/>
  <c r="F9" i="2"/>
  <c r="F13" i="2"/>
  <c r="F17" i="2"/>
  <c r="F19" i="2"/>
  <c r="F21" i="2"/>
  <c r="F23" i="2"/>
  <c r="F25" i="2"/>
  <c r="F27" i="2"/>
  <c r="F29" i="2"/>
  <c r="F31" i="2"/>
  <c r="F33" i="2"/>
  <c r="F35" i="2"/>
  <c r="F37" i="2"/>
  <c r="F39" i="2"/>
  <c r="F41" i="2"/>
  <c r="F43" i="2"/>
  <c r="F38" i="2"/>
  <c r="F42" i="2"/>
  <c r="F45" i="2"/>
  <c r="F47" i="2"/>
  <c r="F49" i="2"/>
  <c r="F51" i="2"/>
  <c r="F53" i="2"/>
  <c r="F55" i="2"/>
  <c r="F57" i="2"/>
  <c r="F59" i="2"/>
  <c r="F36" i="2"/>
  <c r="F40" i="2"/>
  <c r="F44" i="2"/>
  <c r="F46" i="2"/>
  <c r="F48" i="2"/>
  <c r="F50" i="2"/>
  <c r="F52" i="2"/>
  <c r="F54" i="2"/>
  <c r="F56" i="2"/>
  <c r="F58" i="2"/>
  <c r="F60" i="2"/>
  <c r="F62" i="2"/>
  <c r="F64" i="2"/>
  <c r="F5" i="2"/>
  <c r="F61" i="2"/>
  <c r="F63" i="2"/>
  <c r="F65" i="2"/>
  <c r="AG121" i="2"/>
  <c r="AG119" i="2"/>
  <c r="AG116" i="2"/>
  <c r="AG120" i="2"/>
  <c r="AG117" i="2"/>
  <c r="AG115" i="2"/>
  <c r="AG113" i="2"/>
  <c r="AG111" i="2"/>
  <c r="AG108" i="2"/>
  <c r="AG109" i="2"/>
  <c r="AG105" i="2"/>
  <c r="AG103" i="2"/>
  <c r="AG112" i="2"/>
  <c r="AG107" i="2"/>
  <c r="AG104" i="2"/>
  <c r="AG101" i="2"/>
  <c r="AG99" i="2"/>
  <c r="AG96" i="2"/>
  <c r="AG100" i="2"/>
  <c r="AG95" i="2"/>
  <c r="AG92" i="2"/>
  <c r="AG89" i="2"/>
  <c r="AG87" i="2"/>
  <c r="AG97" i="2"/>
  <c r="AG93" i="2"/>
  <c r="AG91" i="2"/>
  <c r="AG88" i="2"/>
  <c r="AG85" i="2"/>
  <c r="AG83" i="2"/>
  <c r="AG80" i="2"/>
  <c r="AG77" i="2"/>
  <c r="AG75" i="2"/>
  <c r="AG81" i="2"/>
  <c r="AG76" i="2"/>
  <c r="AG71" i="2"/>
  <c r="AG68" i="2"/>
  <c r="AG84" i="2"/>
  <c r="AG79" i="2"/>
  <c r="AG73" i="2"/>
  <c r="AG72" i="2"/>
  <c r="AG69" i="2"/>
  <c r="AG67" i="2"/>
  <c r="AG7" i="2"/>
  <c r="AG9" i="2"/>
  <c r="AG11" i="2"/>
  <c r="AG13" i="2"/>
  <c r="AG15" i="2"/>
  <c r="AG17" i="2"/>
  <c r="AG6" i="2"/>
  <c r="AG10" i="2"/>
  <c r="AG14" i="2"/>
  <c r="AG19" i="2"/>
  <c r="AG21" i="2"/>
  <c r="AG23" i="2"/>
  <c r="AG25" i="2"/>
  <c r="AG27" i="2"/>
  <c r="AG29" i="2"/>
  <c r="AG31" i="2"/>
  <c r="AG33" i="2"/>
  <c r="AG8" i="2"/>
  <c r="AG12" i="2"/>
  <c r="AG16" i="2"/>
  <c r="AG18" i="2"/>
  <c r="AG20" i="2"/>
  <c r="AG22" i="2"/>
  <c r="AG24" i="2"/>
  <c r="AG26" i="2"/>
  <c r="AG28" i="2"/>
  <c r="AG30" i="2"/>
  <c r="AG32" i="2"/>
  <c r="AG34" i="2"/>
  <c r="AG36" i="2"/>
  <c r="AG38" i="2"/>
  <c r="AG40" i="2"/>
  <c r="AG42" i="2"/>
  <c r="AG37" i="2"/>
  <c r="AG41" i="2"/>
  <c r="AG44" i="2"/>
  <c r="AG46" i="2"/>
  <c r="AG48" i="2"/>
  <c r="AG50" i="2"/>
  <c r="AG52" i="2"/>
  <c r="AG54" i="2"/>
  <c r="AG56" i="2"/>
  <c r="AG60" i="2"/>
  <c r="AG64" i="2"/>
  <c r="AG35" i="2"/>
  <c r="AG39" i="2"/>
  <c r="AG43" i="2"/>
  <c r="AG45" i="2"/>
  <c r="AG47" i="2"/>
  <c r="AG49" i="2"/>
  <c r="AG51" i="2"/>
  <c r="AG53" i="2"/>
  <c r="AG55" i="2"/>
  <c r="AG57" i="2"/>
  <c r="AG59" i="2"/>
  <c r="AG61" i="2"/>
  <c r="AG63" i="2"/>
  <c r="AG65" i="2"/>
  <c r="AG58" i="2"/>
  <c r="AG62" i="2"/>
  <c r="AG5" i="2"/>
  <c r="AE121" i="2"/>
  <c r="AE119" i="2"/>
  <c r="AE116" i="2"/>
  <c r="AE120" i="2"/>
  <c r="AE117" i="2"/>
  <c r="AE115" i="2"/>
  <c r="AE113" i="2"/>
  <c r="AE111" i="2"/>
  <c r="AE108" i="2"/>
  <c r="AE112" i="2"/>
  <c r="AE105" i="2"/>
  <c r="AE109" i="2"/>
  <c r="AE107" i="2"/>
  <c r="AE104" i="2"/>
  <c r="AE101" i="2"/>
  <c r="AE99" i="2"/>
  <c r="AE96" i="2"/>
  <c r="AE103" i="2"/>
  <c r="AE97" i="2"/>
  <c r="AE95" i="2"/>
  <c r="AE92" i="2"/>
  <c r="AE89" i="2"/>
  <c r="AE87" i="2"/>
  <c r="AE100" i="2"/>
  <c r="AE93" i="2"/>
  <c r="AE91" i="2"/>
  <c r="AE88" i="2"/>
  <c r="AE85" i="2"/>
  <c r="AE83" i="2"/>
  <c r="AE80" i="2"/>
  <c r="AE77" i="2"/>
  <c r="AE75" i="2"/>
  <c r="AE84" i="2"/>
  <c r="AE79" i="2"/>
  <c r="AE73" i="2"/>
  <c r="AE71" i="2"/>
  <c r="AE68" i="2"/>
  <c r="AE81" i="2"/>
  <c r="AE76" i="2"/>
  <c r="AE72" i="2"/>
  <c r="AE69" i="2"/>
  <c r="AE67" i="2"/>
  <c r="AE7" i="2"/>
  <c r="AE9" i="2"/>
  <c r="AE11" i="2"/>
  <c r="AE13" i="2"/>
  <c r="AE15" i="2"/>
  <c r="AE17" i="2"/>
  <c r="AE8" i="2"/>
  <c r="AE12" i="2"/>
  <c r="AE16" i="2"/>
  <c r="AE19" i="2"/>
  <c r="AE21" i="2"/>
  <c r="AE23" i="2"/>
  <c r="AE25" i="2"/>
  <c r="AE27" i="2"/>
  <c r="AE29" i="2"/>
  <c r="AE31" i="2"/>
  <c r="AE33" i="2"/>
  <c r="AE6" i="2"/>
  <c r="AE10" i="2"/>
  <c r="AE14" i="2"/>
  <c r="AE18" i="2"/>
  <c r="AE20" i="2"/>
  <c r="AE22" i="2"/>
  <c r="AE24" i="2"/>
  <c r="AE26" i="2"/>
  <c r="AE28" i="2"/>
  <c r="AE30" i="2"/>
  <c r="AE32" i="2"/>
  <c r="AE34" i="2"/>
  <c r="AE36" i="2"/>
  <c r="AE38" i="2"/>
  <c r="AE40" i="2"/>
  <c r="AE42" i="2"/>
  <c r="AE35" i="2"/>
  <c r="AE39" i="2"/>
  <c r="AE44" i="2"/>
  <c r="AE46" i="2"/>
  <c r="AE48" i="2"/>
  <c r="AE50" i="2"/>
  <c r="AE52" i="2"/>
  <c r="AE54" i="2"/>
  <c r="AE56" i="2"/>
  <c r="AE58" i="2"/>
  <c r="AE60" i="2"/>
  <c r="AE62" i="2"/>
  <c r="AE5" i="2"/>
  <c r="AE37" i="2"/>
  <c r="AE41" i="2"/>
  <c r="AE43" i="2"/>
  <c r="AE45" i="2"/>
  <c r="AE47" i="2"/>
  <c r="AE49" i="2"/>
  <c r="AE51" i="2"/>
  <c r="AE53" i="2"/>
  <c r="AE55" i="2"/>
  <c r="AE57" i="2"/>
  <c r="AE59" i="2"/>
  <c r="AE61" i="2"/>
  <c r="AE63" i="2"/>
  <c r="AE65" i="2"/>
  <c r="AE64" i="2"/>
  <c r="AC121" i="2"/>
  <c r="AC119" i="2"/>
  <c r="AC116" i="2"/>
  <c r="AC120" i="2"/>
  <c r="AC117" i="2"/>
  <c r="AC115" i="2"/>
  <c r="AC113" i="2"/>
  <c r="AC111" i="2"/>
  <c r="AC108" i="2"/>
  <c r="AC109" i="2"/>
  <c r="AC105" i="2"/>
  <c r="AC112" i="2"/>
  <c r="AC107" i="2"/>
  <c r="AC104" i="2"/>
  <c r="AC101" i="2"/>
  <c r="AC99" i="2"/>
  <c r="AC100" i="2"/>
  <c r="AC95" i="2"/>
  <c r="AC92" i="2"/>
  <c r="AC89" i="2"/>
  <c r="AC87" i="2"/>
  <c r="AC103" i="2"/>
  <c r="AC97" i="2"/>
  <c r="AC96" i="2"/>
  <c r="AC93" i="2"/>
  <c r="AC91" i="2"/>
  <c r="AC88" i="2"/>
  <c r="AC85" i="2"/>
  <c r="AC83" i="2"/>
  <c r="AC80" i="2"/>
  <c r="AC77" i="2"/>
  <c r="AC75" i="2"/>
  <c r="AC81" i="2"/>
  <c r="AC76" i="2"/>
  <c r="AC71" i="2"/>
  <c r="AC68" i="2"/>
  <c r="AC84" i="2"/>
  <c r="AC79" i="2"/>
  <c r="AC73" i="2"/>
  <c r="AC72" i="2"/>
  <c r="AC69" i="2"/>
  <c r="AC67" i="2"/>
  <c r="AC7" i="2"/>
  <c r="AC9" i="2"/>
  <c r="AC11" i="2"/>
  <c r="AC13" i="2"/>
  <c r="AC15" i="2"/>
  <c r="AC17" i="2"/>
  <c r="AC6" i="2"/>
  <c r="AC10" i="2"/>
  <c r="AC14" i="2"/>
  <c r="AC19" i="2"/>
  <c r="AC21" i="2"/>
  <c r="AC23" i="2"/>
  <c r="AC25" i="2"/>
  <c r="AC27" i="2"/>
  <c r="AC29" i="2"/>
  <c r="AC31" i="2"/>
  <c r="AC33" i="2"/>
  <c r="AC8" i="2"/>
  <c r="AC12" i="2"/>
  <c r="AC16" i="2"/>
  <c r="AC18" i="2"/>
  <c r="AC20" i="2"/>
  <c r="AC22" i="2"/>
  <c r="AC24" i="2"/>
  <c r="AC26" i="2"/>
  <c r="AC28" i="2"/>
  <c r="AC30" i="2"/>
  <c r="AC32" i="2"/>
  <c r="AC34" i="2"/>
  <c r="AC36" i="2"/>
  <c r="AC38" i="2"/>
  <c r="AC40" i="2"/>
  <c r="AC42" i="2"/>
  <c r="AC37" i="2"/>
  <c r="AC41" i="2"/>
  <c r="AC44" i="2"/>
  <c r="AC46" i="2"/>
  <c r="AC48" i="2"/>
  <c r="AC50" i="2"/>
  <c r="AC52" i="2"/>
  <c r="AC54" i="2"/>
  <c r="AC56" i="2"/>
  <c r="AC58" i="2"/>
  <c r="AC64" i="2"/>
  <c r="AC5" i="2"/>
  <c r="AC35" i="2"/>
  <c r="AC39" i="2"/>
  <c r="AC43" i="2"/>
  <c r="AC45" i="2"/>
  <c r="AC47" i="2"/>
  <c r="AC49" i="2"/>
  <c r="AC51" i="2"/>
  <c r="AC53" i="2"/>
  <c r="AC55" i="2"/>
  <c r="AC57" i="2"/>
  <c r="AC59" i="2"/>
  <c r="AC61" i="2"/>
  <c r="AC63" i="2"/>
  <c r="AC65" i="2"/>
  <c r="AC60" i="2"/>
  <c r="AC62" i="2"/>
  <c r="AA121" i="2"/>
  <c r="AA119" i="2"/>
  <c r="AA116" i="2"/>
  <c r="AA120" i="2"/>
  <c r="AA117" i="2"/>
  <c r="AA115" i="2"/>
  <c r="AA113" i="2"/>
  <c r="AA111" i="2"/>
  <c r="AA108" i="2"/>
  <c r="AA112" i="2"/>
  <c r="AA105" i="2"/>
  <c r="AA109" i="2"/>
  <c r="AA107" i="2"/>
  <c r="AA104" i="2"/>
  <c r="AA101" i="2"/>
  <c r="AA99" i="2"/>
  <c r="AA103" i="2"/>
  <c r="AA97" i="2"/>
  <c r="AA95" i="2"/>
  <c r="AA92" i="2"/>
  <c r="AA89" i="2"/>
  <c r="AA87" i="2"/>
  <c r="AA100" i="2"/>
  <c r="AA96" i="2"/>
  <c r="AA93" i="2"/>
  <c r="AA91" i="2"/>
  <c r="AA88" i="2"/>
  <c r="AA85" i="2"/>
  <c r="AA83" i="2"/>
  <c r="AA80" i="2"/>
  <c r="AA77" i="2"/>
  <c r="AA75" i="2"/>
  <c r="AA84" i="2"/>
  <c r="AA79" i="2"/>
  <c r="AA73" i="2"/>
  <c r="AA71" i="2"/>
  <c r="AA68" i="2"/>
  <c r="AA81" i="2"/>
  <c r="AA76" i="2"/>
  <c r="AA72" i="2"/>
  <c r="AA69" i="2"/>
  <c r="AA67" i="2"/>
  <c r="AA7" i="2"/>
  <c r="AA9" i="2"/>
  <c r="AA11" i="2"/>
  <c r="AA13" i="2"/>
  <c r="AA15" i="2"/>
  <c r="AA17" i="2"/>
  <c r="AA8" i="2"/>
  <c r="AA12" i="2"/>
  <c r="AA16" i="2"/>
  <c r="AA19" i="2"/>
  <c r="AA21" i="2"/>
  <c r="AA23" i="2"/>
  <c r="AA25" i="2"/>
  <c r="AA27" i="2"/>
  <c r="AA29" i="2"/>
  <c r="AA31" i="2"/>
  <c r="AA33" i="2"/>
  <c r="AA6" i="2"/>
  <c r="AA10" i="2"/>
  <c r="AA14" i="2"/>
  <c r="AA18" i="2"/>
  <c r="AA20" i="2"/>
  <c r="AA22" i="2"/>
  <c r="AA24" i="2"/>
  <c r="AA26" i="2"/>
  <c r="AA28" i="2"/>
  <c r="AA30" i="2"/>
  <c r="AA32" i="2"/>
  <c r="AA34" i="2"/>
  <c r="AA36" i="2"/>
  <c r="AA38" i="2"/>
  <c r="AA40" i="2"/>
  <c r="AA42" i="2"/>
  <c r="AA35" i="2"/>
  <c r="AA39" i="2"/>
  <c r="AA43" i="2"/>
  <c r="AA44" i="2"/>
  <c r="AA46" i="2"/>
  <c r="AA48" i="2"/>
  <c r="AA50" i="2"/>
  <c r="AA52" i="2"/>
  <c r="AA54" i="2"/>
  <c r="AA56" i="2"/>
  <c r="AA60" i="2"/>
  <c r="AA62" i="2"/>
  <c r="AA37" i="2"/>
  <c r="AA41" i="2"/>
  <c r="AA45" i="2"/>
  <c r="AA47" i="2"/>
  <c r="AA49" i="2"/>
  <c r="AA51" i="2"/>
  <c r="AA53" i="2"/>
  <c r="AA55" i="2"/>
  <c r="AA57" i="2"/>
  <c r="AA59" i="2"/>
  <c r="AA61" i="2"/>
  <c r="AA63" i="2"/>
  <c r="AA65" i="2"/>
  <c r="AA58" i="2"/>
  <c r="AA64" i="2"/>
  <c r="AA5" i="2"/>
  <c r="Y121" i="2"/>
  <c r="Y119" i="2"/>
  <c r="Y116" i="2"/>
  <c r="Y120" i="2"/>
  <c r="Y117" i="2"/>
  <c r="Y115" i="2"/>
  <c r="Y113" i="2"/>
  <c r="Y111" i="2"/>
  <c r="Y108" i="2"/>
  <c r="Y109" i="2"/>
  <c r="Y105" i="2"/>
  <c r="Y112" i="2"/>
  <c r="Y107" i="2"/>
  <c r="Y104" i="2"/>
  <c r="Y101" i="2"/>
  <c r="Y99" i="2"/>
  <c r="Y100" i="2"/>
  <c r="Y95" i="2"/>
  <c r="Y92" i="2"/>
  <c r="Y89" i="2"/>
  <c r="Y87" i="2"/>
  <c r="Y103" i="2"/>
  <c r="Y97" i="2"/>
  <c r="Y96" i="2"/>
  <c r="Y93" i="2"/>
  <c r="Y91" i="2"/>
  <c r="Y88" i="2"/>
  <c r="Y85" i="2"/>
  <c r="Y83" i="2"/>
  <c r="Y80" i="2"/>
  <c r="Y77" i="2"/>
  <c r="Y75" i="2"/>
  <c r="Y81" i="2"/>
  <c r="Y76" i="2"/>
  <c r="Y71" i="2"/>
  <c r="Y68" i="2"/>
  <c r="Y84" i="2"/>
  <c r="Y79" i="2"/>
  <c r="Y73" i="2"/>
  <c r="Y72" i="2"/>
  <c r="Y69" i="2"/>
  <c r="Y67" i="2"/>
  <c r="Y7" i="2"/>
  <c r="Y9" i="2"/>
  <c r="Y11" i="2"/>
  <c r="Y13" i="2"/>
  <c r="Y15" i="2"/>
  <c r="Y17" i="2"/>
  <c r="Y6" i="2"/>
  <c r="Y10" i="2"/>
  <c r="Y14" i="2"/>
  <c r="Y19" i="2"/>
  <c r="Y21" i="2"/>
  <c r="Y23" i="2"/>
  <c r="Y25" i="2"/>
  <c r="Y27" i="2"/>
  <c r="Y29" i="2"/>
  <c r="Y31" i="2"/>
  <c r="Y33" i="2"/>
  <c r="Y8" i="2"/>
  <c r="Y12" i="2"/>
  <c r="Y16" i="2"/>
  <c r="Y18" i="2"/>
  <c r="Y20" i="2"/>
  <c r="Y22" i="2"/>
  <c r="Y24" i="2"/>
  <c r="Y26" i="2"/>
  <c r="Y28" i="2"/>
  <c r="Y30" i="2"/>
  <c r="Y32" i="2"/>
  <c r="Y34" i="2"/>
  <c r="Y36" i="2"/>
  <c r="Y38" i="2"/>
  <c r="Y40" i="2"/>
  <c r="Y42" i="2"/>
  <c r="Y37" i="2"/>
  <c r="Y41" i="2"/>
  <c r="Y44" i="2"/>
  <c r="Y46" i="2"/>
  <c r="Y48" i="2"/>
  <c r="Y50" i="2"/>
  <c r="Y52" i="2"/>
  <c r="Y54" i="2"/>
  <c r="Y56" i="2"/>
  <c r="Y58" i="2"/>
  <c r="Y35" i="2"/>
  <c r="Y39" i="2"/>
  <c r="Y43" i="2"/>
  <c r="Y45" i="2"/>
  <c r="Y47" i="2"/>
  <c r="Y49" i="2"/>
  <c r="Y51" i="2"/>
  <c r="Y53" i="2"/>
  <c r="Y55" i="2"/>
  <c r="Y57" i="2"/>
  <c r="Y59" i="2"/>
  <c r="Y61" i="2"/>
  <c r="Y63" i="2"/>
  <c r="Y65" i="2"/>
  <c r="Y60" i="2"/>
  <c r="Y62" i="2"/>
  <c r="Y64" i="2"/>
  <c r="Y5" i="2"/>
  <c r="W121" i="2"/>
  <c r="W119" i="2"/>
  <c r="W116" i="2"/>
  <c r="W120" i="2"/>
  <c r="W117" i="2"/>
  <c r="W115" i="2"/>
  <c r="W113" i="2"/>
  <c r="W111" i="2"/>
  <c r="W108" i="2"/>
  <c r="W112" i="2"/>
  <c r="W105" i="2"/>
  <c r="W109" i="2"/>
  <c r="W107" i="2"/>
  <c r="W104" i="2"/>
  <c r="W101" i="2"/>
  <c r="W99" i="2"/>
  <c r="W103" i="2"/>
  <c r="W97" i="2"/>
  <c r="W95" i="2"/>
  <c r="W92" i="2"/>
  <c r="W89" i="2"/>
  <c r="W87" i="2"/>
  <c r="W100" i="2"/>
  <c r="W96" i="2"/>
  <c r="W93" i="2"/>
  <c r="W91" i="2"/>
  <c r="W88" i="2"/>
  <c r="W85" i="2"/>
  <c r="W83" i="2"/>
  <c r="W80" i="2"/>
  <c r="W77" i="2"/>
  <c r="W75" i="2"/>
  <c r="W84" i="2"/>
  <c r="W79" i="2"/>
  <c r="W73" i="2"/>
  <c r="W71" i="2"/>
  <c r="W68" i="2"/>
  <c r="W81" i="2"/>
  <c r="W76" i="2"/>
  <c r="W72" i="2"/>
  <c r="W69" i="2"/>
  <c r="W67" i="2"/>
  <c r="W7" i="2"/>
  <c r="W9" i="2"/>
  <c r="W11" i="2"/>
  <c r="W13" i="2"/>
  <c r="W15" i="2"/>
  <c r="W17" i="2"/>
  <c r="W8" i="2"/>
  <c r="W12" i="2"/>
  <c r="W16" i="2"/>
  <c r="W19" i="2"/>
  <c r="W21" i="2"/>
  <c r="W23" i="2"/>
  <c r="W25" i="2"/>
  <c r="W27" i="2"/>
  <c r="W29" i="2"/>
  <c r="W31" i="2"/>
  <c r="W33" i="2"/>
  <c r="W6" i="2"/>
  <c r="W10" i="2"/>
  <c r="W14" i="2"/>
  <c r="W18" i="2"/>
  <c r="W20" i="2"/>
  <c r="W22" i="2"/>
  <c r="W24" i="2"/>
  <c r="W26" i="2"/>
  <c r="W28" i="2"/>
  <c r="W30" i="2"/>
  <c r="W32" i="2"/>
  <c r="W34" i="2"/>
  <c r="W36" i="2"/>
  <c r="W38" i="2"/>
  <c r="W40" i="2"/>
  <c r="W42" i="2"/>
  <c r="W35" i="2"/>
  <c r="W39" i="2"/>
  <c r="W43" i="2"/>
  <c r="W44" i="2"/>
  <c r="W46" i="2"/>
  <c r="W48" i="2"/>
  <c r="W50" i="2"/>
  <c r="W52" i="2"/>
  <c r="W54" i="2"/>
  <c r="W56" i="2"/>
  <c r="W58" i="2"/>
  <c r="W62" i="2"/>
  <c r="W64" i="2"/>
  <c r="W5" i="2"/>
  <c r="W37" i="2"/>
  <c r="W41" i="2"/>
  <c r="W45" i="2"/>
  <c r="W47" i="2"/>
  <c r="W49" i="2"/>
  <c r="W51" i="2"/>
  <c r="W53" i="2"/>
  <c r="W55" i="2"/>
  <c r="W57" i="2"/>
  <c r="W59" i="2"/>
  <c r="W61" i="2"/>
  <c r="W63" i="2"/>
  <c r="W65" i="2"/>
  <c r="W60" i="2"/>
  <c r="U121" i="2"/>
  <c r="U119" i="2"/>
  <c r="U116" i="2"/>
  <c r="U120" i="2"/>
  <c r="U117" i="2"/>
  <c r="U113" i="2"/>
  <c r="U111" i="2"/>
  <c r="U108" i="2"/>
  <c r="U115" i="2"/>
  <c r="U109" i="2"/>
  <c r="U105" i="2"/>
  <c r="U112" i="2"/>
  <c r="U107" i="2"/>
  <c r="U104" i="2"/>
  <c r="U101" i="2"/>
  <c r="U99" i="2"/>
  <c r="U100" i="2"/>
  <c r="U95" i="2"/>
  <c r="U92" i="2"/>
  <c r="U89" i="2"/>
  <c r="U87" i="2"/>
  <c r="U103" i="2"/>
  <c r="U97" i="2"/>
  <c r="U96" i="2"/>
  <c r="U93" i="2"/>
  <c r="U91" i="2"/>
  <c r="U88" i="2"/>
  <c r="U85" i="2"/>
  <c r="U83" i="2"/>
  <c r="U80" i="2"/>
  <c r="U77" i="2"/>
  <c r="U75" i="2"/>
  <c r="U81" i="2"/>
  <c r="U76" i="2"/>
  <c r="U71" i="2"/>
  <c r="U68" i="2"/>
  <c r="U84" i="2"/>
  <c r="U79" i="2"/>
  <c r="U73" i="2"/>
  <c r="U72" i="2"/>
  <c r="U69" i="2"/>
  <c r="U67" i="2"/>
  <c r="U7" i="2"/>
  <c r="U9" i="2"/>
  <c r="U11" i="2"/>
  <c r="U13" i="2"/>
  <c r="U15" i="2"/>
  <c r="U17" i="2"/>
  <c r="U6" i="2"/>
  <c r="U10" i="2"/>
  <c r="U14" i="2"/>
  <c r="U19" i="2"/>
  <c r="U21" i="2"/>
  <c r="U23" i="2"/>
  <c r="U25" i="2"/>
  <c r="U27" i="2"/>
  <c r="U29" i="2"/>
  <c r="U31" i="2"/>
  <c r="U33" i="2"/>
  <c r="U8" i="2"/>
  <c r="U12" i="2"/>
  <c r="U16" i="2"/>
  <c r="U18" i="2"/>
  <c r="U20" i="2"/>
  <c r="U22" i="2"/>
  <c r="U24" i="2"/>
  <c r="U26" i="2"/>
  <c r="U28" i="2"/>
  <c r="U30" i="2"/>
  <c r="U32" i="2"/>
  <c r="U34" i="2"/>
  <c r="U36" i="2"/>
  <c r="U38" i="2"/>
  <c r="U40" i="2"/>
  <c r="U42" i="2"/>
  <c r="U37" i="2"/>
  <c r="U41" i="2"/>
  <c r="U44" i="2"/>
  <c r="U46" i="2"/>
  <c r="U48" i="2"/>
  <c r="U50" i="2"/>
  <c r="U52" i="2"/>
  <c r="U54" i="2"/>
  <c r="U56" i="2"/>
  <c r="U58" i="2"/>
  <c r="U60" i="2"/>
  <c r="U64" i="2"/>
  <c r="U5" i="2"/>
  <c r="U35" i="2"/>
  <c r="U39" i="2"/>
  <c r="U43" i="2"/>
  <c r="U45" i="2"/>
  <c r="U47" i="2"/>
  <c r="U49" i="2"/>
  <c r="U51" i="2"/>
  <c r="U53" i="2"/>
  <c r="U55" i="2"/>
  <c r="U57" i="2"/>
  <c r="U59" i="2"/>
  <c r="U61" i="2"/>
  <c r="U63" i="2"/>
  <c r="U65" i="2"/>
  <c r="U62" i="2"/>
  <c r="S121" i="2"/>
  <c r="S119" i="2"/>
  <c r="S116" i="2"/>
  <c r="S120" i="2"/>
  <c r="S117" i="2"/>
  <c r="S113" i="2"/>
  <c r="S111" i="2"/>
  <c r="S108" i="2"/>
  <c r="S112" i="2"/>
  <c r="S105" i="2"/>
  <c r="S115" i="2"/>
  <c r="S109" i="2"/>
  <c r="S107" i="2"/>
  <c r="S104" i="2"/>
  <c r="S101" i="2"/>
  <c r="S99" i="2"/>
  <c r="S103" i="2"/>
  <c r="S97" i="2"/>
  <c r="S95" i="2"/>
  <c r="S92" i="2"/>
  <c r="S89" i="2"/>
  <c r="S87" i="2"/>
  <c r="S100" i="2"/>
  <c r="S96" i="2"/>
  <c r="S93" i="2"/>
  <c r="S91" i="2"/>
  <c r="S88" i="2"/>
  <c r="S85" i="2"/>
  <c r="S83" i="2"/>
  <c r="S80" i="2"/>
  <c r="S77" i="2"/>
  <c r="S75" i="2"/>
  <c r="S84" i="2"/>
  <c r="S79" i="2"/>
  <c r="S73" i="2"/>
  <c r="S71" i="2"/>
  <c r="S68" i="2"/>
  <c r="S81" i="2"/>
  <c r="S76" i="2"/>
  <c r="S72" i="2"/>
  <c r="S69" i="2"/>
  <c r="S67" i="2"/>
  <c r="S7" i="2"/>
  <c r="S9" i="2"/>
  <c r="S11" i="2"/>
  <c r="S13" i="2"/>
  <c r="S15" i="2"/>
  <c r="S17" i="2"/>
  <c r="S8" i="2"/>
  <c r="S12" i="2"/>
  <c r="S16" i="2"/>
  <c r="S19" i="2"/>
  <c r="S21" i="2"/>
  <c r="S23" i="2"/>
  <c r="S25" i="2"/>
  <c r="S27" i="2"/>
  <c r="S29" i="2"/>
  <c r="S31" i="2"/>
  <c r="S33" i="2"/>
  <c r="S6" i="2"/>
  <c r="S10" i="2"/>
  <c r="S14" i="2"/>
  <c r="S18" i="2"/>
  <c r="S20" i="2"/>
  <c r="S22" i="2"/>
  <c r="S24" i="2"/>
  <c r="S26" i="2"/>
  <c r="S28" i="2"/>
  <c r="S30" i="2"/>
  <c r="S32" i="2"/>
  <c r="S34" i="2"/>
  <c r="S36" i="2"/>
  <c r="S38" i="2"/>
  <c r="S40" i="2"/>
  <c r="S42" i="2"/>
  <c r="S35" i="2"/>
  <c r="S39" i="2"/>
  <c r="S43" i="2"/>
  <c r="S44" i="2"/>
  <c r="S46" i="2"/>
  <c r="S48" i="2"/>
  <c r="S50" i="2"/>
  <c r="S52" i="2"/>
  <c r="S54" i="2"/>
  <c r="S56" i="2"/>
  <c r="S58" i="2"/>
  <c r="S62" i="2"/>
  <c r="S37" i="2"/>
  <c r="S41" i="2"/>
  <c r="S45" i="2"/>
  <c r="S47" i="2"/>
  <c r="S49" i="2"/>
  <c r="S51" i="2"/>
  <c r="S53" i="2"/>
  <c r="S55" i="2"/>
  <c r="S57" i="2"/>
  <c r="S59" i="2"/>
  <c r="S61" i="2"/>
  <c r="S63" i="2"/>
  <c r="S65" i="2"/>
  <c r="S60" i="2"/>
  <c r="S64" i="2"/>
  <c r="S5" i="2"/>
  <c r="Q121" i="2"/>
  <c r="Q119" i="2"/>
  <c r="Q116" i="2"/>
  <c r="Q120" i="2"/>
  <c r="Q117" i="2"/>
  <c r="Q113" i="2"/>
  <c r="Q111" i="2"/>
  <c r="Q108" i="2"/>
  <c r="Q115" i="2"/>
  <c r="Q109" i="2"/>
  <c r="Q105" i="2"/>
  <c r="Q112" i="2"/>
  <c r="Q107" i="2"/>
  <c r="Q104" i="2"/>
  <c r="Q101" i="2"/>
  <c r="Q99" i="2"/>
  <c r="Q100" i="2"/>
  <c r="Q95" i="2"/>
  <c r="Q92" i="2"/>
  <c r="Q89" i="2"/>
  <c r="Q87" i="2"/>
  <c r="Q103" i="2"/>
  <c r="Q97" i="2"/>
  <c r="Q96" i="2"/>
  <c r="Q93" i="2"/>
  <c r="Q91" i="2"/>
  <c r="Q88" i="2"/>
  <c r="Q85" i="2"/>
  <c r="Q83" i="2"/>
  <c r="Q80" i="2"/>
  <c r="Q77" i="2"/>
  <c r="Q75" i="2"/>
  <c r="Q81" i="2"/>
  <c r="Q76" i="2"/>
  <c r="Q71" i="2"/>
  <c r="Q68" i="2"/>
  <c r="Q84" i="2"/>
  <c r="Q79" i="2"/>
  <c r="Q73" i="2"/>
  <c r="Q72" i="2"/>
  <c r="Q69" i="2"/>
  <c r="Q67" i="2"/>
  <c r="Q7" i="2"/>
  <c r="Q9" i="2"/>
  <c r="Q11" i="2"/>
  <c r="Q13" i="2"/>
  <c r="Q15" i="2"/>
  <c r="Q17" i="2"/>
  <c r="Q6" i="2"/>
  <c r="Q10" i="2"/>
  <c r="Q14" i="2"/>
  <c r="Q19" i="2"/>
  <c r="Q21" i="2"/>
  <c r="Q23" i="2"/>
  <c r="Q25" i="2"/>
  <c r="Q27" i="2"/>
  <c r="Q29" i="2"/>
  <c r="Q31" i="2"/>
  <c r="Q33" i="2"/>
  <c r="Q8" i="2"/>
  <c r="Q12" i="2"/>
  <c r="Q16" i="2"/>
  <c r="Q18" i="2"/>
  <c r="Q20" i="2"/>
  <c r="Q22" i="2"/>
  <c r="Q24" i="2"/>
  <c r="Q26" i="2"/>
  <c r="Q28" i="2"/>
  <c r="Q30" i="2"/>
  <c r="Q32" i="2"/>
  <c r="Q34" i="2"/>
  <c r="Q36" i="2"/>
  <c r="Q38" i="2"/>
  <c r="Q40" i="2"/>
  <c r="Q42" i="2"/>
  <c r="Q37" i="2"/>
  <c r="Q41" i="2"/>
  <c r="Q44" i="2"/>
  <c r="Q46" i="2"/>
  <c r="Q48" i="2"/>
  <c r="Q50" i="2"/>
  <c r="Q52" i="2"/>
  <c r="Q54" i="2"/>
  <c r="Q56" i="2"/>
  <c r="Q60" i="2"/>
  <c r="Q64" i="2"/>
  <c r="Q35" i="2"/>
  <c r="Q39" i="2"/>
  <c r="Q43" i="2"/>
  <c r="Q45" i="2"/>
  <c r="Q47" i="2"/>
  <c r="Q49" i="2"/>
  <c r="Q51" i="2"/>
  <c r="Q53" i="2"/>
  <c r="Q55" i="2"/>
  <c r="Q57" i="2"/>
  <c r="Q59" i="2"/>
  <c r="Q61" i="2"/>
  <c r="Q63" i="2"/>
  <c r="Q65" i="2"/>
  <c r="Q58" i="2"/>
  <c r="Q62" i="2"/>
  <c r="Q5" i="2"/>
  <c r="O121" i="2"/>
  <c r="O119" i="2"/>
  <c r="O116" i="2"/>
  <c r="O120" i="2"/>
  <c r="O117" i="2"/>
  <c r="O113" i="2"/>
  <c r="O111" i="2"/>
  <c r="O108" i="2"/>
  <c r="O112" i="2"/>
  <c r="O105" i="2"/>
  <c r="O115" i="2"/>
  <c r="O109" i="2"/>
  <c r="O107" i="2"/>
  <c r="O104" i="2"/>
  <c r="O101" i="2"/>
  <c r="O99" i="2"/>
  <c r="O103" i="2"/>
  <c r="O97" i="2"/>
  <c r="O95" i="2"/>
  <c r="O92" i="2"/>
  <c r="O89" i="2"/>
  <c r="O87" i="2"/>
  <c r="O100" i="2"/>
  <c r="O96" i="2"/>
  <c r="O93" i="2"/>
  <c r="O91" i="2"/>
  <c r="O88" i="2"/>
  <c r="O85" i="2"/>
  <c r="O83" i="2"/>
  <c r="O80" i="2"/>
  <c r="O77" i="2"/>
  <c r="O75" i="2"/>
  <c r="O84" i="2"/>
  <c r="O79" i="2"/>
  <c r="O73" i="2"/>
  <c r="O71" i="2"/>
  <c r="O68" i="2"/>
  <c r="O81" i="2"/>
  <c r="O76" i="2"/>
  <c r="O72" i="2"/>
  <c r="O69" i="2"/>
  <c r="O67" i="2"/>
  <c r="O7" i="2"/>
  <c r="O9" i="2"/>
  <c r="O11" i="2"/>
  <c r="O13" i="2"/>
  <c r="O15" i="2"/>
  <c r="O17" i="2"/>
  <c r="O8" i="2"/>
  <c r="O12" i="2"/>
  <c r="O16" i="2"/>
  <c r="O19" i="2"/>
  <c r="O21" i="2"/>
  <c r="O23" i="2"/>
  <c r="O25" i="2"/>
  <c r="O27" i="2"/>
  <c r="O29" i="2"/>
  <c r="O31" i="2"/>
  <c r="O33" i="2"/>
  <c r="O6" i="2"/>
  <c r="O10" i="2"/>
  <c r="O14" i="2"/>
  <c r="O18" i="2"/>
  <c r="O20" i="2"/>
  <c r="O22" i="2"/>
  <c r="O24" i="2"/>
  <c r="O26" i="2"/>
  <c r="O28" i="2"/>
  <c r="O30" i="2"/>
  <c r="O32" i="2"/>
  <c r="O34" i="2"/>
  <c r="O36" i="2"/>
  <c r="O38" i="2"/>
  <c r="O40" i="2"/>
  <c r="O42" i="2"/>
  <c r="O35" i="2"/>
  <c r="O39" i="2"/>
  <c r="O43" i="2"/>
  <c r="O44" i="2"/>
  <c r="O46" i="2"/>
  <c r="O48" i="2"/>
  <c r="O50" i="2"/>
  <c r="O52" i="2"/>
  <c r="O54" i="2"/>
  <c r="O56" i="2"/>
  <c r="O58" i="2"/>
  <c r="O5" i="2"/>
  <c r="O37" i="2"/>
  <c r="O41" i="2"/>
  <c r="O45" i="2"/>
  <c r="O47" i="2"/>
  <c r="O49" i="2"/>
  <c r="O51" i="2"/>
  <c r="O53" i="2"/>
  <c r="O55" i="2"/>
  <c r="O57" i="2"/>
  <c r="O59" i="2"/>
  <c r="O61" i="2"/>
  <c r="O63" i="2"/>
  <c r="O65" i="2"/>
  <c r="O60" i="2"/>
  <c r="O62" i="2"/>
  <c r="O64" i="2"/>
  <c r="M121" i="2"/>
  <c r="M119" i="2"/>
  <c r="M116" i="2"/>
  <c r="M120" i="2"/>
  <c r="M117" i="2"/>
  <c r="M113" i="2"/>
  <c r="M111" i="2"/>
  <c r="M108" i="2"/>
  <c r="M115" i="2"/>
  <c r="M109" i="2"/>
  <c r="M105" i="2"/>
  <c r="M112" i="2"/>
  <c r="M107" i="2"/>
  <c r="M104" i="2"/>
  <c r="M101" i="2"/>
  <c r="M99" i="2"/>
  <c r="M100" i="2"/>
  <c r="M95" i="2"/>
  <c r="M92" i="2"/>
  <c r="M89" i="2"/>
  <c r="M87" i="2"/>
  <c r="M103" i="2"/>
  <c r="M97" i="2"/>
  <c r="M96" i="2"/>
  <c r="M93" i="2"/>
  <c r="M91" i="2"/>
  <c r="M88" i="2"/>
  <c r="M85" i="2"/>
  <c r="M83" i="2"/>
  <c r="M80" i="2"/>
  <c r="M77" i="2"/>
  <c r="M75" i="2"/>
  <c r="M81" i="2"/>
  <c r="M76" i="2"/>
  <c r="M71" i="2"/>
  <c r="M68" i="2"/>
  <c r="M84" i="2"/>
  <c r="M79" i="2"/>
  <c r="M73" i="2"/>
  <c r="M72" i="2"/>
  <c r="M69" i="2"/>
  <c r="M67" i="2"/>
  <c r="M7" i="2"/>
  <c r="M9" i="2"/>
  <c r="M11" i="2"/>
  <c r="M13" i="2"/>
  <c r="M15" i="2"/>
  <c r="M17" i="2"/>
  <c r="M6" i="2"/>
  <c r="M10" i="2"/>
  <c r="M14" i="2"/>
  <c r="M18" i="2"/>
  <c r="M19" i="2"/>
  <c r="M21" i="2"/>
  <c r="M23" i="2"/>
  <c r="M25" i="2"/>
  <c r="M27" i="2"/>
  <c r="M29" i="2"/>
  <c r="M31" i="2"/>
  <c r="M33" i="2"/>
  <c r="M8" i="2"/>
  <c r="M12" i="2"/>
  <c r="M16" i="2"/>
  <c r="M20" i="2"/>
  <c r="M22" i="2"/>
  <c r="M24" i="2"/>
  <c r="M26" i="2"/>
  <c r="M28" i="2"/>
  <c r="M30" i="2"/>
  <c r="M32" i="2"/>
  <c r="M34" i="2"/>
  <c r="M36" i="2"/>
  <c r="M38" i="2"/>
  <c r="M40" i="2"/>
  <c r="M42" i="2"/>
  <c r="M37" i="2"/>
  <c r="M41" i="2"/>
  <c r="M44" i="2"/>
  <c r="M46" i="2"/>
  <c r="M48" i="2"/>
  <c r="M50" i="2"/>
  <c r="M52" i="2"/>
  <c r="M54" i="2"/>
  <c r="M56" i="2"/>
  <c r="M58" i="2"/>
  <c r="M60" i="2"/>
  <c r="M62" i="2"/>
  <c r="M35" i="2"/>
  <c r="M39" i="2"/>
  <c r="M43" i="2"/>
  <c r="M45" i="2"/>
  <c r="M47" i="2"/>
  <c r="M49" i="2"/>
  <c r="M51" i="2"/>
  <c r="M53" i="2"/>
  <c r="M55" i="2"/>
  <c r="M57" i="2"/>
  <c r="M59" i="2"/>
  <c r="M61" i="2"/>
  <c r="M63" i="2"/>
  <c r="M65" i="2"/>
  <c r="M64" i="2"/>
  <c r="M5" i="2"/>
  <c r="K121" i="2"/>
  <c r="K119" i="2"/>
  <c r="K116" i="2"/>
  <c r="K120" i="2"/>
  <c r="K117" i="2"/>
  <c r="K113" i="2"/>
  <c r="K111" i="2"/>
  <c r="K108" i="2"/>
  <c r="K112" i="2"/>
  <c r="K105" i="2"/>
  <c r="K115" i="2"/>
  <c r="K109" i="2"/>
  <c r="K107" i="2"/>
  <c r="K104" i="2"/>
  <c r="K101" i="2"/>
  <c r="K99" i="2"/>
  <c r="K103" i="2"/>
  <c r="K97" i="2"/>
  <c r="K95" i="2"/>
  <c r="K92" i="2"/>
  <c r="K89" i="2"/>
  <c r="K87" i="2"/>
  <c r="K100" i="2"/>
  <c r="K96" i="2"/>
  <c r="K93" i="2"/>
  <c r="K91" i="2"/>
  <c r="K88" i="2"/>
  <c r="K85" i="2"/>
  <c r="K83" i="2"/>
  <c r="K80" i="2"/>
  <c r="K77" i="2"/>
  <c r="K75" i="2"/>
  <c r="K84" i="2"/>
  <c r="K79" i="2"/>
  <c r="K73" i="2"/>
  <c r="K71" i="2"/>
  <c r="K68" i="2"/>
  <c r="K6" i="2"/>
  <c r="K81" i="2"/>
  <c r="K76" i="2"/>
  <c r="K72" i="2"/>
  <c r="K69" i="2"/>
  <c r="K67" i="2"/>
  <c r="K7" i="2"/>
  <c r="K9" i="2"/>
  <c r="K11" i="2"/>
  <c r="K13" i="2"/>
  <c r="K15" i="2"/>
  <c r="K17" i="2"/>
  <c r="K8" i="2"/>
  <c r="K12" i="2"/>
  <c r="K16" i="2"/>
  <c r="K19" i="2"/>
  <c r="K21" i="2"/>
  <c r="K23" i="2"/>
  <c r="K25" i="2"/>
  <c r="K27" i="2"/>
  <c r="K29" i="2"/>
  <c r="K31" i="2"/>
  <c r="K33" i="2"/>
  <c r="K10" i="2"/>
  <c r="K14" i="2"/>
  <c r="K18" i="2"/>
  <c r="K20" i="2"/>
  <c r="K22" i="2"/>
  <c r="K24" i="2"/>
  <c r="K26" i="2"/>
  <c r="K28" i="2"/>
  <c r="K30" i="2"/>
  <c r="K32" i="2"/>
  <c r="K34" i="2"/>
  <c r="K36" i="2"/>
  <c r="K38" i="2"/>
  <c r="K40" i="2"/>
  <c r="K42" i="2"/>
  <c r="K35" i="2"/>
  <c r="K39" i="2"/>
  <c r="K43" i="2"/>
  <c r="K44" i="2"/>
  <c r="K46" i="2"/>
  <c r="K48" i="2"/>
  <c r="K50" i="2"/>
  <c r="K52" i="2"/>
  <c r="K54" i="2"/>
  <c r="K56" i="2"/>
  <c r="K58" i="2"/>
  <c r="K64" i="2"/>
  <c r="K37" i="2"/>
  <c r="K41" i="2"/>
  <c r="K45" i="2"/>
  <c r="K47" i="2"/>
  <c r="K49" i="2"/>
  <c r="K51" i="2"/>
  <c r="K53" i="2"/>
  <c r="K55" i="2"/>
  <c r="K57" i="2"/>
  <c r="K59" i="2"/>
  <c r="K61" i="2"/>
  <c r="K63" i="2"/>
  <c r="K65" i="2"/>
  <c r="K60" i="2"/>
  <c r="K62" i="2"/>
  <c r="K5" i="2"/>
  <c r="I121" i="2"/>
  <c r="I119" i="2"/>
  <c r="I116" i="2"/>
  <c r="I120" i="2"/>
  <c r="I117" i="2"/>
  <c r="I113" i="2"/>
  <c r="I111" i="2"/>
  <c r="I108" i="2"/>
  <c r="I115" i="2"/>
  <c r="I109" i="2"/>
  <c r="I105" i="2"/>
  <c r="I112" i="2"/>
  <c r="I107" i="2"/>
  <c r="I104" i="2"/>
  <c r="I101" i="2"/>
  <c r="I99" i="2"/>
  <c r="I100" i="2"/>
  <c r="I95" i="2"/>
  <c r="I92" i="2"/>
  <c r="I89" i="2"/>
  <c r="I87" i="2"/>
  <c r="I103" i="2"/>
  <c r="I97" i="2"/>
  <c r="I96" i="2"/>
  <c r="I93" i="2"/>
  <c r="I91" i="2"/>
  <c r="I88" i="2"/>
  <c r="I85" i="2"/>
  <c r="I83" i="2"/>
  <c r="I80" i="2"/>
  <c r="I77" i="2"/>
  <c r="I75" i="2"/>
  <c r="I81" i="2"/>
  <c r="I76" i="2"/>
  <c r="I71" i="2"/>
  <c r="I68" i="2"/>
  <c r="I6" i="2"/>
  <c r="I84" i="2"/>
  <c r="I79" i="2"/>
  <c r="I73" i="2"/>
  <c r="I72" i="2"/>
  <c r="I69" i="2"/>
  <c r="I67" i="2"/>
  <c r="I7" i="2"/>
  <c r="I9" i="2"/>
  <c r="I11" i="2"/>
  <c r="I13" i="2"/>
  <c r="I15" i="2"/>
  <c r="I17" i="2"/>
  <c r="I10" i="2"/>
  <c r="I14" i="2"/>
  <c r="I18" i="2"/>
  <c r="I19" i="2"/>
  <c r="I21" i="2"/>
  <c r="I23" i="2"/>
  <c r="I25" i="2"/>
  <c r="I27" i="2"/>
  <c r="I29" i="2"/>
  <c r="I31" i="2"/>
  <c r="I33" i="2"/>
  <c r="I8" i="2"/>
  <c r="I12" i="2"/>
  <c r="I16" i="2"/>
  <c r="I20" i="2"/>
  <c r="I22" i="2"/>
  <c r="I24" i="2"/>
  <c r="I26" i="2"/>
  <c r="I28" i="2"/>
  <c r="I30" i="2"/>
  <c r="I32" i="2"/>
  <c r="I34" i="2"/>
  <c r="I36" i="2"/>
  <c r="I38" i="2"/>
  <c r="I40" i="2"/>
  <c r="I42" i="2"/>
  <c r="I37" i="2"/>
  <c r="I41" i="2"/>
  <c r="I44" i="2"/>
  <c r="I46" i="2"/>
  <c r="I48" i="2"/>
  <c r="I50" i="2"/>
  <c r="I52" i="2"/>
  <c r="I54" i="2"/>
  <c r="I56" i="2"/>
  <c r="I58" i="2"/>
  <c r="I60" i="2"/>
  <c r="I62" i="2"/>
  <c r="I5" i="2"/>
  <c r="I35" i="2"/>
  <c r="I39" i="2"/>
  <c r="I43" i="2"/>
  <c r="I45" i="2"/>
  <c r="I47" i="2"/>
  <c r="I49" i="2"/>
  <c r="I51" i="2"/>
  <c r="I53" i="2"/>
  <c r="I55" i="2"/>
  <c r="I57" i="2"/>
  <c r="I59" i="2"/>
  <c r="I61" i="2"/>
  <c r="I63" i="2"/>
  <c r="I65" i="2"/>
  <c r="I64" i="2"/>
  <c r="G121" i="2"/>
  <c r="G119" i="2"/>
  <c r="G116" i="2"/>
  <c r="G120" i="2"/>
  <c r="G117" i="2"/>
  <c r="G113" i="2"/>
  <c r="G111" i="2"/>
  <c r="G108" i="2"/>
  <c r="G112" i="2"/>
  <c r="G105" i="2"/>
  <c r="G115" i="2"/>
  <c r="G109" i="2"/>
  <c r="G107" i="2"/>
  <c r="G104" i="2"/>
  <c r="G101" i="2"/>
  <c r="G99" i="2"/>
  <c r="G103" i="2"/>
  <c r="G97" i="2"/>
  <c r="G95" i="2"/>
  <c r="G92" i="2"/>
  <c r="G89" i="2"/>
  <c r="G87" i="2"/>
  <c r="G100" i="2"/>
  <c r="G96" i="2"/>
  <c r="G93" i="2"/>
  <c r="G91" i="2"/>
  <c r="G88" i="2"/>
  <c r="G85" i="2"/>
  <c r="G83" i="2"/>
  <c r="G80" i="2"/>
  <c r="G77" i="2"/>
  <c r="G75" i="2"/>
  <c r="G84" i="2"/>
  <c r="G79" i="2"/>
  <c r="G73" i="2"/>
  <c r="G71" i="2"/>
  <c r="G68" i="2"/>
  <c r="G6" i="2"/>
  <c r="G81" i="2"/>
  <c r="G76" i="2"/>
  <c r="G72" i="2"/>
  <c r="G69" i="2"/>
  <c r="G67" i="2"/>
  <c r="G7" i="2"/>
  <c r="G9" i="2"/>
  <c r="G11" i="2"/>
  <c r="G13" i="2"/>
  <c r="G15" i="2"/>
  <c r="G17" i="2"/>
  <c r="G8" i="2"/>
  <c r="G12" i="2"/>
  <c r="G16" i="2"/>
  <c r="G19" i="2"/>
  <c r="G21" i="2"/>
  <c r="G23" i="2"/>
  <c r="G25" i="2"/>
  <c r="G27" i="2"/>
  <c r="G29" i="2"/>
  <c r="G31" i="2"/>
  <c r="G33" i="2"/>
  <c r="G10" i="2"/>
  <c r="G14" i="2"/>
  <c r="G18" i="2"/>
  <c r="G20" i="2"/>
  <c r="G22" i="2"/>
  <c r="G24" i="2"/>
  <c r="G26" i="2"/>
  <c r="G28" i="2"/>
  <c r="G30" i="2"/>
  <c r="G32" i="2"/>
  <c r="G34" i="2"/>
  <c r="G36" i="2"/>
  <c r="G38" i="2"/>
  <c r="G40" i="2"/>
  <c r="G42" i="2"/>
  <c r="G35" i="2"/>
  <c r="G39" i="2"/>
  <c r="G43" i="2"/>
  <c r="G44" i="2"/>
  <c r="G46" i="2"/>
  <c r="G48" i="2"/>
  <c r="G50" i="2"/>
  <c r="G52" i="2"/>
  <c r="G54" i="2"/>
  <c r="G56" i="2"/>
  <c r="G58" i="2"/>
  <c r="G64" i="2"/>
  <c r="G37" i="2"/>
  <c r="G41" i="2"/>
  <c r="G45" i="2"/>
  <c r="G47" i="2"/>
  <c r="G49" i="2"/>
  <c r="G51" i="2"/>
  <c r="G53" i="2"/>
  <c r="G55" i="2"/>
  <c r="G57" i="2"/>
  <c r="G59" i="2"/>
  <c r="G61" i="2"/>
  <c r="G63" i="2"/>
  <c r="G65" i="2"/>
  <c r="G60" i="2"/>
  <c r="G62" i="2"/>
  <c r="G5" i="2"/>
  <c r="AI3" i="2"/>
  <c r="AI121" i="2" l="1"/>
  <c r="AI119" i="2"/>
  <c r="AI116" i="2"/>
  <c r="AI120" i="2"/>
  <c r="AI117" i="2"/>
  <c r="AI115" i="2"/>
  <c r="AI113" i="2"/>
  <c r="AI111" i="2"/>
  <c r="AI108" i="2"/>
  <c r="AI112" i="2"/>
  <c r="AI105" i="2"/>
  <c r="AI103" i="2"/>
  <c r="AI109" i="2"/>
  <c r="AI107" i="2"/>
  <c r="AI104" i="2"/>
  <c r="AI101" i="2"/>
  <c r="AI99" i="2"/>
  <c r="AI96" i="2"/>
  <c r="AI97" i="2"/>
  <c r="AI95" i="2"/>
  <c r="AI92" i="2"/>
  <c r="AI89" i="2"/>
  <c r="AI87" i="2"/>
  <c r="AI100" i="2"/>
  <c r="AI93" i="2"/>
  <c r="AI91" i="2"/>
  <c r="AI88" i="2"/>
  <c r="AI85" i="2"/>
  <c r="AI83" i="2"/>
  <c r="AI80" i="2"/>
  <c r="AI77" i="2"/>
  <c r="AI75" i="2"/>
  <c r="AI72" i="2"/>
  <c r="AI84" i="2"/>
  <c r="AI79" i="2"/>
  <c r="AI73" i="2"/>
  <c r="AI71" i="2"/>
  <c r="AI68" i="2"/>
  <c r="AI81" i="2"/>
  <c r="AI76" i="2"/>
  <c r="AI69" i="2"/>
  <c r="AI67" i="2"/>
  <c r="AI7" i="2"/>
  <c r="AI9" i="2"/>
  <c r="AI11" i="2"/>
  <c r="AI13" i="2"/>
  <c r="AI15" i="2"/>
  <c r="AI17" i="2"/>
  <c r="AI8" i="2"/>
  <c r="AI12" i="2"/>
  <c r="AI16" i="2"/>
  <c r="AI19" i="2"/>
  <c r="AI21" i="2"/>
  <c r="AI23" i="2"/>
  <c r="AI25" i="2"/>
  <c r="AI27" i="2"/>
  <c r="AI29" i="2"/>
  <c r="AI31" i="2"/>
  <c r="AI33" i="2"/>
  <c r="AI6" i="2"/>
  <c r="AI10" i="2"/>
  <c r="AI14" i="2"/>
  <c r="AI18" i="2"/>
  <c r="AI20" i="2"/>
  <c r="AI22" i="2"/>
  <c r="AI24" i="2"/>
  <c r="AI26" i="2"/>
  <c r="AI28" i="2"/>
  <c r="AI30" i="2"/>
  <c r="AI32" i="2"/>
  <c r="AI34" i="2"/>
  <c r="AI36" i="2"/>
  <c r="AI38" i="2"/>
  <c r="AI40" i="2"/>
  <c r="AI42" i="2"/>
  <c r="AI35" i="2"/>
  <c r="AI39" i="2"/>
  <c r="AI44" i="2"/>
  <c r="AI46" i="2"/>
  <c r="AI48" i="2"/>
  <c r="AI50" i="2"/>
  <c r="AI52" i="2"/>
  <c r="AI54" i="2"/>
  <c r="AI56" i="2"/>
  <c r="AI62" i="2"/>
  <c r="AI64" i="2"/>
  <c r="AI5" i="2"/>
  <c r="AK5" i="2" s="1"/>
  <c r="AI37" i="2"/>
  <c r="AI41" i="2"/>
  <c r="AI43" i="2"/>
  <c r="AI45" i="2"/>
  <c r="AI47" i="2"/>
  <c r="AI49" i="2"/>
  <c r="AI51" i="2"/>
  <c r="AI53" i="2"/>
  <c r="AI55" i="2"/>
  <c r="AI57" i="2"/>
  <c r="AI59" i="2"/>
  <c r="AI61" i="2"/>
  <c r="AI63" i="2"/>
  <c r="AI65" i="2"/>
  <c r="AI58" i="2"/>
  <c r="AI60" i="2"/>
  <c r="AK120" i="2"/>
  <c r="AJ115" i="2"/>
  <c r="AJ116" i="2"/>
  <c r="AJ113" i="2"/>
  <c r="AJ108" i="2"/>
  <c r="AK109" i="2"/>
  <c r="AK103" i="2"/>
  <c r="AK107" i="2"/>
  <c r="AK99" i="2"/>
  <c r="AJ92" i="2"/>
  <c r="AK84" i="2"/>
  <c r="AJ100" i="2"/>
  <c r="AJ89" i="2"/>
  <c r="AK77" i="2"/>
  <c r="AK72" i="2"/>
  <c r="AJ71" i="2"/>
  <c r="AJ73" i="2"/>
  <c r="AK65" i="2"/>
  <c r="AK64" i="2"/>
  <c r="AJ117" i="2"/>
  <c r="AK121" i="2"/>
  <c r="AJ119" i="2"/>
  <c r="AK111" i="2"/>
  <c r="AK112" i="2"/>
  <c r="AJ104" i="2"/>
  <c r="AJ101" i="2"/>
  <c r="AJ105" i="2"/>
  <c r="AK96" i="2"/>
  <c r="AJ97" i="2"/>
  <c r="AK95" i="2"/>
  <c r="AJ93" i="2"/>
  <c r="AK91" i="2"/>
  <c r="AK88" i="2"/>
  <c r="AK85" i="2"/>
  <c r="AK83" i="2"/>
  <c r="AJ80" i="2"/>
  <c r="AJ75" i="2"/>
  <c r="AK79" i="2"/>
  <c r="AK76" i="2"/>
  <c r="AK87" i="2"/>
  <c r="AJ81" i="2"/>
  <c r="AJ69" i="2"/>
  <c r="AJ68" i="2"/>
  <c r="AJ67" i="2"/>
  <c r="V123" i="2"/>
  <c r="V124" i="2" s="1"/>
  <c r="H123" i="2"/>
  <c r="H124" i="2" s="1"/>
  <c r="M123" i="2"/>
  <c r="M124" i="2" s="1"/>
  <c r="O123" i="2"/>
  <c r="O124" i="2" s="1"/>
  <c r="AE123" i="2"/>
  <c r="AE124" i="2" s="1"/>
  <c r="AH123" i="2"/>
  <c r="AH124" i="2" s="1"/>
  <c r="T123" i="2"/>
  <c r="T124" i="2" s="1"/>
  <c r="AG123" i="2"/>
  <c r="AG124" i="2" s="1"/>
  <c r="K123" i="2"/>
  <c r="K124" i="2" s="1"/>
  <c r="Y123" i="2"/>
  <c r="Y124" i="2" s="1"/>
  <c r="L123" i="2"/>
  <c r="L124" i="2" s="1"/>
  <c r="N123" i="2"/>
  <c r="N124" i="2" s="1"/>
  <c r="AC123" i="2"/>
  <c r="AC124" i="2" s="1"/>
  <c r="AF123" i="2"/>
  <c r="AF124" i="2" s="1"/>
  <c r="W123" i="2"/>
  <c r="W124" i="2" s="1"/>
  <c r="Z123" i="2"/>
  <c r="Z124" i="2" s="1"/>
  <c r="AA123" i="2"/>
  <c r="AA124" i="2" s="1"/>
  <c r="Q123" i="2"/>
  <c r="Q124" i="2" s="1"/>
  <c r="I123" i="2"/>
  <c r="I124" i="2" s="1"/>
  <c r="U123" i="2"/>
  <c r="U124" i="2" s="1"/>
  <c r="AD123" i="2"/>
  <c r="AD124" i="2" s="1"/>
  <c r="G123" i="2"/>
  <c r="G124" i="2" s="1"/>
  <c r="J123" i="2"/>
  <c r="J124" i="2" s="1"/>
  <c r="E123" i="2"/>
  <c r="E124" i="2" s="1"/>
  <c r="X123" i="2"/>
  <c r="X124" i="2" s="1"/>
  <c r="AB123" i="2"/>
  <c r="AB124" i="2" s="1"/>
  <c r="F123" i="2"/>
  <c r="F124" i="2" s="1"/>
  <c r="R123" i="2"/>
  <c r="R124" i="2" s="1"/>
  <c r="S123" i="2"/>
  <c r="S124" i="2" s="1"/>
  <c r="P123" i="2"/>
  <c r="P124" i="2" s="1"/>
  <c r="N11" i="1"/>
  <c r="AJ107" i="2" l="1"/>
  <c r="AK117" i="2"/>
  <c r="AJ95" i="2"/>
  <c r="AK119" i="2"/>
  <c r="AL119" i="2" s="1"/>
  <c r="AJ120" i="2"/>
  <c r="AJ121" i="2"/>
  <c r="AJ111" i="2"/>
  <c r="AJ109" i="2"/>
  <c r="AK68" i="2"/>
  <c r="AJ87" i="2"/>
  <c r="AK93" i="2"/>
  <c r="AJ83" i="2"/>
  <c r="AK116" i="2"/>
  <c r="AJ96" i="2"/>
  <c r="AJ88" i="2"/>
  <c r="AK75" i="2"/>
  <c r="AL75" i="2" s="1"/>
  <c r="AK113" i="2"/>
  <c r="AL111" i="2" s="1"/>
  <c r="AK115" i="2"/>
  <c r="AJ112" i="2"/>
  <c r="AK108" i="2"/>
  <c r="AL107" i="2" s="1"/>
  <c r="AJ103" i="2"/>
  <c r="AJ84" i="2"/>
  <c r="AK104" i="2"/>
  <c r="AK80" i="2"/>
  <c r="AK105" i="2"/>
  <c r="AK100" i="2"/>
  <c r="AJ79" i="2"/>
  <c r="AK101" i="2"/>
  <c r="AK97" i="2"/>
  <c r="AL95" i="2" s="1"/>
  <c r="AJ77" i="2"/>
  <c r="AJ76" i="2"/>
  <c r="AL83" i="2"/>
  <c r="AJ99" i="2"/>
  <c r="AJ91" i="2"/>
  <c r="AJ85" i="2"/>
  <c r="AK92" i="2"/>
  <c r="AK81" i="2"/>
  <c r="AK89" i="2"/>
  <c r="AL87" i="2" s="1"/>
  <c r="AK69" i="2"/>
  <c r="AJ5" i="2"/>
  <c r="AK67" i="2"/>
  <c r="AJ72" i="2"/>
  <c r="AK71" i="2"/>
  <c r="AJ65" i="2"/>
  <c r="AK73" i="2"/>
  <c r="AJ64" i="2"/>
  <c r="AI123" i="2"/>
  <c r="AI124" i="2" s="1"/>
  <c r="AJ124" i="2" s="1"/>
  <c r="AL91" i="2" l="1"/>
  <c r="AL99" i="2"/>
  <c r="AL79" i="2"/>
  <c r="AL115" i="2"/>
  <c r="AL103" i="2"/>
  <c r="AL71" i="2"/>
  <c r="AL67" i="2"/>
  <c r="AJ123" i="2"/>
  <c r="AK123" i="2"/>
  <c r="AL5" i="2"/>
</calcChain>
</file>

<file path=xl/sharedStrings.xml><?xml version="1.0" encoding="utf-8"?>
<sst xmlns="http://schemas.openxmlformats.org/spreadsheetml/2006/main" count="39" uniqueCount="38">
  <si>
    <t>Услуги</t>
  </si>
  <si>
    <t xml:space="preserve">время </t>
  </si>
  <si>
    <t>минут</t>
  </si>
  <si>
    <t>услуг</t>
  </si>
  <si>
    <t>Выбор месяца</t>
  </si>
  <si>
    <t>Дни посещений</t>
  </si>
  <si>
    <t xml:space="preserve">График работы социального работника </t>
  </si>
  <si>
    <r>
      <rPr>
        <sz val="10"/>
        <color theme="1"/>
        <rFont val="Calibri"/>
        <family val="2"/>
        <charset val="204"/>
        <scheme val="minor"/>
      </rPr>
      <t xml:space="preserve">Социальный работник   </t>
    </r>
    <r>
      <rPr>
        <b/>
        <sz val="14"/>
        <color theme="1"/>
        <rFont val="Calibri"/>
        <family val="2"/>
        <charset val="204"/>
        <scheme val="minor"/>
      </rPr>
      <t xml:space="preserve">                            </t>
    </r>
  </si>
  <si>
    <t>период</t>
  </si>
  <si>
    <t>Выбор года</t>
  </si>
  <si>
    <t>Скрытие не нужных дней</t>
  </si>
  <si>
    <t>Возвращает все дни</t>
  </si>
  <si>
    <t>Убирает 31 день</t>
  </si>
  <si>
    <t>Убирает 30 и 31 день</t>
  </si>
  <si>
    <t>Убирает 29, 30 и 31 день</t>
  </si>
  <si>
    <t>Всего</t>
  </si>
  <si>
    <t>Всего затрачено времени (мин)</t>
  </si>
  <si>
    <t>Всего затрачено времени (час)</t>
  </si>
  <si>
    <t xml:space="preserve">Социальный работник    ______________      </t>
  </si>
  <si>
    <t xml:space="preserve">Иванов </t>
  </si>
  <si>
    <t>1 группа</t>
  </si>
  <si>
    <t>Петров</t>
  </si>
  <si>
    <t>2 группа</t>
  </si>
  <si>
    <t>Сидоров</t>
  </si>
  <si>
    <t>3 группа</t>
  </si>
  <si>
    <t>4 группа</t>
  </si>
  <si>
    <t>5 группа</t>
  </si>
  <si>
    <t>6 группа</t>
  </si>
  <si>
    <t>7 группа</t>
  </si>
  <si>
    <t>8 группа</t>
  </si>
  <si>
    <t>9 группа</t>
  </si>
  <si>
    <t>10 группа</t>
  </si>
  <si>
    <t>11 группа</t>
  </si>
  <si>
    <t>12 группа</t>
  </si>
  <si>
    <t>13 группа</t>
  </si>
  <si>
    <t>14 группа</t>
  </si>
  <si>
    <t>15 группа</t>
  </si>
  <si>
    <t>пн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</si>
</sst>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"/>
    <numFmt numFmtId="165" formatCode="[h]&quot;ч&quot;mm&quot;м&quot;"/>
    <numFmt numFmtId="166" formatCode="ddd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3D848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0" fillId="2" borderId="0" xfId="0" applyFill="1"/>
    <xf numFmtId="0" fontId="0" fillId="0" borderId="1" xfId="0" applyBorder="1" applyAlignment="1">
      <alignment horizontal="center" vertical="center" shrinkToFit="1"/>
    </xf>
    <xf numFmtId="0" fontId="0" fillId="4" borderId="5" xfId="0" applyFill="1" applyBorder="1" applyAlignment="1">
      <alignment horizontal="center" vertical="center"/>
    </xf>
    <xf numFmtId="0" fontId="0" fillId="0" borderId="0" xfId="0" applyBorder="1"/>
    <xf numFmtId="164" fontId="5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0" borderId="4" xfId="0" applyBorder="1"/>
    <xf numFmtId="0" fontId="0" fillId="0" borderId="16" xfId="0" applyBorder="1"/>
    <xf numFmtId="0" fontId="0" fillId="0" borderId="18" xfId="0" applyBorder="1"/>
    <xf numFmtId="20" fontId="0" fillId="0" borderId="1" xfId="0" applyNumberFormat="1" applyBorder="1" applyAlignment="1">
      <alignment horizontal="center" vertical="center" shrinkToFit="1"/>
    </xf>
    <xf numFmtId="0" fontId="0" fillId="2" borderId="2" xfId="0" applyFill="1" applyBorder="1" applyAlignment="1"/>
    <xf numFmtId="0" fontId="0" fillId="2" borderId="17" xfId="0" applyFill="1" applyBorder="1" applyAlignment="1"/>
    <xf numFmtId="164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" fillId="2" borderId="1" xfId="0" applyFont="1" applyFill="1" applyBorder="1" applyAlignment="1">
      <alignment vertical="center"/>
    </xf>
    <xf numFmtId="0" fontId="0" fillId="2" borderId="1" xfId="0" applyFill="1" applyBorder="1" applyAlignment="1"/>
    <xf numFmtId="0" fontId="0" fillId="0" borderId="3" xfId="0" applyBorder="1" applyAlignment="1">
      <alignment horizontal="center" vertical="center" shrinkToFit="1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shrinkToFit="1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1" fontId="4" fillId="3" borderId="7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5" borderId="1" xfId="0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165" fontId="0" fillId="5" borderId="2" xfId="0" applyNumberFormat="1" applyFill="1" applyBorder="1" applyAlignment="1">
      <alignment horizontal="center" vertical="center" shrinkToFit="1"/>
    </xf>
    <xf numFmtId="165" fontId="0" fillId="5" borderId="3" xfId="0" applyNumberFormat="1" applyFill="1" applyBorder="1" applyAlignment="1">
      <alignment horizontal="center" vertical="center" shrinkToFit="1"/>
    </xf>
  </cellXfs>
  <cellStyles count="1">
    <cellStyle name="Обычный" xfId="0" builtinId="0"/>
  </cellStyles>
  <dxfs count="77">
    <dxf>
      <fill>
        <patternFill>
          <bgColor rgb="FFFF9B99"/>
        </patternFill>
      </fill>
    </dxf>
    <dxf>
      <fill>
        <patternFill>
          <bgColor rgb="FF00B0F0"/>
        </patternFill>
      </fill>
    </dxf>
    <dxf>
      <font>
        <color rgb="FFFD8683"/>
      </font>
      <fill>
        <patternFill>
          <bgColor rgb="FFFD8683"/>
        </patternFill>
      </fill>
    </dxf>
    <dxf>
      <fill>
        <patternFill>
          <bgColor rgb="FFCCFFCC"/>
        </patternFill>
      </fill>
    </dxf>
    <dxf>
      <fill>
        <patternFill>
          <bgColor rgb="FFFF9B99"/>
        </patternFill>
      </fill>
    </dxf>
    <dxf>
      <fill>
        <patternFill>
          <bgColor rgb="FF00B0F0"/>
        </patternFill>
      </fill>
    </dxf>
    <dxf>
      <font>
        <color rgb="FFFD8683"/>
      </font>
      <fill>
        <patternFill>
          <bgColor rgb="FFFD8683"/>
        </patternFill>
      </fill>
    </dxf>
    <dxf>
      <fill>
        <patternFill>
          <bgColor rgb="FFCCFFCC"/>
        </patternFill>
      </fill>
    </dxf>
    <dxf>
      <fill>
        <patternFill>
          <bgColor rgb="FFFF9B99"/>
        </patternFill>
      </fill>
    </dxf>
    <dxf>
      <fill>
        <patternFill>
          <bgColor rgb="FF00B0F0"/>
        </patternFill>
      </fill>
    </dxf>
    <dxf>
      <font>
        <color rgb="FFFD8683"/>
      </font>
      <fill>
        <patternFill>
          <bgColor rgb="FFFD8683"/>
        </patternFill>
      </fill>
    </dxf>
    <dxf>
      <fill>
        <patternFill>
          <bgColor rgb="FFCCFFCC"/>
        </patternFill>
      </fill>
    </dxf>
    <dxf>
      <fill>
        <patternFill>
          <bgColor rgb="FFFF9B99"/>
        </patternFill>
      </fill>
    </dxf>
    <dxf>
      <fill>
        <patternFill>
          <bgColor rgb="FF00B0F0"/>
        </patternFill>
      </fill>
    </dxf>
    <dxf>
      <fill>
        <patternFill>
          <bgColor rgb="FFCCFFCC"/>
        </patternFill>
      </fill>
    </dxf>
    <dxf>
      <fill>
        <patternFill>
          <bgColor rgb="FFFF9B99"/>
        </patternFill>
      </fill>
    </dxf>
    <dxf>
      <fill>
        <patternFill>
          <bgColor rgb="FF00B0F0"/>
        </patternFill>
      </fill>
    </dxf>
    <dxf>
      <fill>
        <patternFill>
          <bgColor rgb="FFCCFFCC"/>
        </patternFill>
      </fill>
    </dxf>
    <dxf>
      <fill>
        <patternFill>
          <bgColor rgb="FFFF9B99"/>
        </patternFill>
      </fill>
    </dxf>
    <dxf>
      <fill>
        <patternFill>
          <bgColor rgb="FF00B0F0"/>
        </patternFill>
      </fill>
    </dxf>
    <dxf>
      <fill>
        <patternFill>
          <bgColor rgb="FFCCFFCC"/>
        </patternFill>
      </fill>
    </dxf>
    <dxf>
      <fill>
        <patternFill>
          <bgColor rgb="FFFF9B99"/>
        </patternFill>
      </fill>
    </dxf>
    <dxf>
      <fill>
        <patternFill>
          <bgColor rgb="FF00B0F0"/>
        </patternFill>
      </fill>
    </dxf>
    <dxf>
      <fill>
        <patternFill>
          <bgColor rgb="FFCCFFCC"/>
        </patternFill>
      </fill>
    </dxf>
    <dxf>
      <fill>
        <patternFill>
          <bgColor rgb="FFFF9B99"/>
        </patternFill>
      </fill>
    </dxf>
    <dxf>
      <fill>
        <patternFill>
          <bgColor rgb="FF00B0F0"/>
        </patternFill>
      </fill>
    </dxf>
    <dxf>
      <fill>
        <patternFill>
          <bgColor rgb="FFCCFFCC"/>
        </patternFill>
      </fill>
    </dxf>
    <dxf>
      <fill>
        <patternFill>
          <bgColor rgb="FFFF9B99"/>
        </patternFill>
      </fill>
    </dxf>
    <dxf>
      <fill>
        <patternFill>
          <bgColor rgb="FF00B0F0"/>
        </patternFill>
      </fill>
    </dxf>
    <dxf>
      <fill>
        <patternFill>
          <bgColor rgb="FFCCFFCC"/>
        </patternFill>
      </fill>
    </dxf>
    <dxf>
      <fill>
        <patternFill>
          <bgColor rgb="FFFF9B99"/>
        </patternFill>
      </fill>
    </dxf>
    <dxf>
      <fill>
        <patternFill>
          <bgColor rgb="FF00B0F0"/>
        </patternFill>
      </fill>
    </dxf>
    <dxf>
      <fill>
        <patternFill>
          <bgColor rgb="FFCCFFCC"/>
        </patternFill>
      </fill>
    </dxf>
    <dxf>
      <fill>
        <patternFill>
          <bgColor rgb="FFFF9B99"/>
        </patternFill>
      </fill>
    </dxf>
    <dxf>
      <fill>
        <patternFill>
          <bgColor rgb="FF00B0F0"/>
        </patternFill>
      </fill>
    </dxf>
    <dxf>
      <fill>
        <patternFill>
          <bgColor rgb="FFCCFFCC"/>
        </patternFill>
      </fill>
    </dxf>
    <dxf>
      <fill>
        <patternFill>
          <bgColor rgb="FFFF9B99"/>
        </patternFill>
      </fill>
    </dxf>
    <dxf>
      <fill>
        <patternFill>
          <bgColor rgb="FF00B0F0"/>
        </patternFill>
      </fill>
    </dxf>
    <dxf>
      <fill>
        <patternFill>
          <bgColor rgb="FFCCFFCC"/>
        </patternFill>
      </fill>
    </dxf>
    <dxf>
      <fill>
        <patternFill>
          <bgColor rgb="FFFF9B99"/>
        </patternFill>
      </fill>
    </dxf>
    <dxf>
      <fill>
        <patternFill>
          <bgColor rgb="FF00B0F0"/>
        </patternFill>
      </fill>
    </dxf>
    <dxf>
      <fill>
        <patternFill>
          <bgColor rgb="FFCCFFCC"/>
        </patternFill>
      </fill>
    </dxf>
    <dxf>
      <fill>
        <patternFill>
          <bgColor rgb="FFFF9B99"/>
        </patternFill>
      </fill>
    </dxf>
    <dxf>
      <fill>
        <patternFill>
          <bgColor rgb="FF00B0F0"/>
        </patternFill>
      </fill>
    </dxf>
    <dxf>
      <fill>
        <patternFill>
          <bgColor rgb="FFCCFFCC"/>
        </patternFill>
      </fill>
    </dxf>
    <dxf>
      <fill>
        <patternFill>
          <bgColor rgb="FFFF9B99"/>
        </patternFill>
      </fill>
    </dxf>
    <dxf>
      <fill>
        <patternFill>
          <bgColor rgb="FF00B0F0"/>
        </patternFill>
      </fill>
    </dxf>
    <dxf>
      <fill>
        <patternFill>
          <bgColor rgb="FFCCFFCC"/>
        </patternFill>
      </fill>
    </dxf>
    <dxf>
      <fill>
        <patternFill>
          <bgColor rgb="FFFF9B99"/>
        </patternFill>
      </fill>
    </dxf>
    <dxf>
      <fill>
        <patternFill>
          <bgColor rgb="FF00B0F0"/>
        </patternFill>
      </fill>
    </dxf>
    <dxf>
      <fill>
        <patternFill>
          <bgColor rgb="FFCCFFCC"/>
        </patternFill>
      </fill>
    </dxf>
    <dxf>
      <fill>
        <patternFill>
          <bgColor rgb="FFFF9B99"/>
        </patternFill>
      </fill>
    </dxf>
    <dxf>
      <fill>
        <patternFill>
          <bgColor rgb="FF00B0F0"/>
        </patternFill>
      </fill>
    </dxf>
    <dxf>
      <fill>
        <patternFill>
          <bgColor rgb="FFCCFFCC"/>
        </patternFill>
      </fill>
    </dxf>
    <dxf>
      <fill>
        <patternFill>
          <bgColor rgb="FFFF9B99"/>
        </patternFill>
      </fill>
    </dxf>
    <dxf>
      <fill>
        <patternFill>
          <bgColor rgb="FF00B0F0"/>
        </patternFill>
      </fill>
    </dxf>
    <dxf>
      <fill>
        <patternFill>
          <bgColor rgb="FFCCFFCC"/>
        </patternFill>
      </fill>
    </dxf>
    <dxf>
      <fill>
        <patternFill>
          <bgColor rgb="FFFF9B99"/>
        </patternFill>
      </fill>
    </dxf>
    <dxf>
      <fill>
        <patternFill>
          <bgColor rgb="FF00B0F0"/>
        </patternFill>
      </fill>
    </dxf>
    <dxf>
      <fill>
        <patternFill>
          <bgColor rgb="FFCCFFCC"/>
        </patternFill>
      </fill>
    </dxf>
    <dxf>
      <fill>
        <patternFill>
          <bgColor rgb="FFFF9B99"/>
        </patternFill>
      </fill>
    </dxf>
    <dxf>
      <fill>
        <patternFill>
          <bgColor rgb="FF00B0F0"/>
        </patternFill>
      </fill>
    </dxf>
    <dxf>
      <fill>
        <patternFill>
          <bgColor rgb="FFCCFFCC"/>
        </patternFill>
      </fill>
    </dxf>
    <dxf>
      <font>
        <color rgb="FFFD8683"/>
      </font>
      <fill>
        <patternFill>
          <bgColor rgb="FFFD8683"/>
        </patternFill>
      </fill>
    </dxf>
    <dxf>
      <font>
        <color rgb="FFFD8683"/>
      </font>
      <fill>
        <patternFill>
          <bgColor rgb="FFFD8683"/>
        </patternFill>
      </fill>
    </dxf>
    <dxf>
      <font>
        <color rgb="FFFD8683"/>
      </font>
      <fill>
        <patternFill>
          <bgColor rgb="FFFD8683"/>
        </patternFill>
      </fill>
    </dxf>
    <dxf>
      <font>
        <color rgb="FFFD8683"/>
      </font>
      <fill>
        <patternFill>
          <bgColor rgb="FFFD8683"/>
        </patternFill>
      </fill>
    </dxf>
    <dxf>
      <font>
        <color rgb="FFFD8683"/>
      </font>
      <fill>
        <patternFill>
          <bgColor rgb="FFFD8683"/>
        </patternFill>
      </fill>
    </dxf>
    <dxf>
      <font>
        <color rgb="FFFD8683"/>
      </font>
      <fill>
        <patternFill>
          <bgColor rgb="FFFD8683"/>
        </patternFill>
      </fill>
    </dxf>
    <dxf>
      <font>
        <color rgb="FFFD8683"/>
      </font>
      <fill>
        <patternFill>
          <bgColor rgb="FFFD8683"/>
        </patternFill>
      </fill>
    </dxf>
    <dxf>
      <font>
        <color rgb="FFFD8683"/>
      </font>
      <fill>
        <patternFill>
          <bgColor rgb="FFFD8683"/>
        </patternFill>
      </fill>
    </dxf>
    <dxf>
      <font>
        <color rgb="FFFD8683"/>
      </font>
      <fill>
        <patternFill>
          <bgColor rgb="FFFD8683"/>
        </patternFill>
      </fill>
    </dxf>
    <dxf>
      <font>
        <color rgb="FFFD8683"/>
      </font>
      <fill>
        <patternFill>
          <bgColor rgb="FFFD8683"/>
        </patternFill>
      </fill>
    </dxf>
    <dxf>
      <font>
        <color rgb="FFFD8683"/>
      </font>
      <fill>
        <patternFill>
          <bgColor rgb="FFFD8683"/>
        </patternFill>
      </fill>
    </dxf>
    <dxf>
      <font>
        <color rgb="FFFD8683"/>
      </font>
      <fill>
        <patternFill>
          <bgColor rgb="FFFD8683"/>
        </patternFill>
      </fill>
    </dxf>
    <dxf>
      <font>
        <color rgb="FFFD8683"/>
      </font>
      <fill>
        <patternFill>
          <bgColor rgb="FFFD8683"/>
        </patternFill>
      </fill>
    </dxf>
    <dxf>
      <font>
        <color rgb="FFFD8683"/>
      </font>
      <fill>
        <patternFill>
          <bgColor rgb="FFFD8683"/>
        </patternFill>
      </fill>
    </dxf>
  </dxfs>
  <tableStyles count="0" defaultTableStyle="TableStyleMedium2" defaultPivotStyle="PivotStyleLight16"/>
  <colors>
    <mruColors>
      <color rgb="FFFD8683"/>
      <color rgb="FFFF9B99"/>
      <color rgb="FFFFFF99"/>
      <color rgb="FFFFFFCC"/>
      <color rgb="FFCCFFCC"/>
      <color rgb="FF99FF33"/>
      <color rgb="FF99FF99"/>
      <color rgb="FF93D8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22" fmlaLink="$O$6" max="12" min="1" page="10" val="10"/>
</file>

<file path=xl/ctrlProps/ctrlProp2.xml><?xml version="1.0" encoding="utf-8"?>
<formControlPr xmlns="http://schemas.microsoft.com/office/spreadsheetml/2009/9/main" objectType="Spin" dx="22" fmlaLink="$S$6" max="2050" min="2021" page="10" val="202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590550</xdr:colOff>
          <xdr:row>5</xdr:row>
          <xdr:rowOff>19050</xdr:rowOff>
        </xdr:from>
        <xdr:to>
          <xdr:col>13</xdr:col>
          <xdr:colOff>581025</xdr:colOff>
          <xdr:row>9</xdr:row>
          <xdr:rowOff>171450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581025</xdr:colOff>
          <xdr:row>5</xdr:row>
          <xdr:rowOff>9525</xdr:rowOff>
        </xdr:from>
        <xdr:to>
          <xdr:col>17</xdr:col>
          <xdr:colOff>590550</xdr:colOff>
          <xdr:row>9</xdr:row>
          <xdr:rowOff>180975</xdr:rowOff>
        </xdr:to>
        <xdr:sp macro="" textlink="">
          <xdr:nvSpPr>
            <xdr:cNvPr id="1027" name="Spinner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H1:X16"/>
  <sheetViews>
    <sheetView zoomScaleNormal="100" workbookViewId="0">
      <selection activeCell="I6" sqref="I6:I10"/>
    </sheetView>
  </sheetViews>
  <sheetFormatPr defaultRowHeight="15" x14ac:dyDescent="0.25"/>
  <cols>
    <col min="10" max="10" width="9.5703125" customWidth="1"/>
    <col min="11" max="11" width="5.140625" customWidth="1"/>
    <col min="15" max="15" width="8.5703125" customWidth="1"/>
    <col min="21" max="21" width="10.140625" bestFit="1" customWidth="1"/>
    <col min="24" max="24" width="18.42578125" customWidth="1"/>
  </cols>
  <sheetData>
    <row r="1" spans="8:24" x14ac:dyDescent="0.25">
      <c r="I1" s="5"/>
    </row>
    <row r="3" spans="8:24" ht="15.75" thickBot="1" x14ac:dyDescent="0.3"/>
    <row r="4" spans="8:24" ht="16.5" thickTop="1" thickBot="1" x14ac:dyDescent="0.3">
      <c r="H4" s="50" t="s">
        <v>10</v>
      </c>
      <c r="I4" s="51"/>
      <c r="J4" s="52"/>
      <c r="N4" s="43" t="s">
        <v>4</v>
      </c>
      <c r="O4" s="44"/>
      <c r="R4" s="43" t="s">
        <v>9</v>
      </c>
      <c r="S4" s="44"/>
    </row>
    <row r="5" spans="8:24" ht="16.5" thickTop="1" thickBot="1" x14ac:dyDescent="0.3">
      <c r="M5" s="6"/>
      <c r="N5" s="45"/>
      <c r="O5" s="46"/>
      <c r="P5" s="6"/>
      <c r="Q5" s="6"/>
      <c r="R5" s="45"/>
      <c r="S5" s="46"/>
      <c r="T5" s="6"/>
      <c r="U5" s="6"/>
      <c r="V5" s="6"/>
      <c r="W5" s="6"/>
      <c r="X5" s="6"/>
    </row>
    <row r="6" spans="8:24" ht="15.75" thickTop="1" x14ac:dyDescent="0.25">
      <c r="I6" s="47">
        <f>MOD(DAY(DATE(S6,O6,31)),31)</f>
        <v>0</v>
      </c>
      <c r="O6" s="54">
        <v>10</v>
      </c>
      <c r="S6" s="42">
        <v>2021</v>
      </c>
    </row>
    <row r="7" spans="8:24" x14ac:dyDescent="0.25">
      <c r="I7" s="48"/>
      <c r="O7" s="54"/>
      <c r="S7" s="42"/>
    </row>
    <row r="8" spans="8:24" x14ac:dyDescent="0.25">
      <c r="I8" s="48"/>
      <c r="O8" s="54"/>
      <c r="S8" s="42"/>
    </row>
    <row r="9" spans="8:24" x14ac:dyDescent="0.25">
      <c r="I9" s="48"/>
      <c r="O9" s="54"/>
      <c r="S9" s="42"/>
    </row>
    <row r="10" spans="8:24" ht="15.75" thickBot="1" x14ac:dyDescent="0.3">
      <c r="I10" s="49"/>
      <c r="O10" s="54"/>
      <c r="S10" s="42"/>
    </row>
    <row r="11" spans="8:24" ht="16.5" thickTop="1" thickBot="1" x14ac:dyDescent="0.3">
      <c r="N11" s="55" t="str">
        <f>IF($O$6=1,"Январь",IF($O$6=2,"Февраль",IF($O$6=3,"Март",IF($O$6=4,"Апрель",IF($O$6=5,"Май",IF($O$6=6,"Июнь",IF($O$6=7,"Июль",IF($O$6=8,"Август",IF($O$6=9,"Сентябрь",IF($O$6=10,"Октябрь",IF($O$6=11,"Ноябрь",IF($O$6=12,"Декабрь"))))))))))))</f>
        <v>Октябрь</v>
      </c>
      <c r="O11" s="56"/>
      <c r="R11" s="43"/>
      <c r="S11" s="44"/>
    </row>
    <row r="12" spans="8:24" ht="16.5" thickTop="1" thickBot="1" x14ac:dyDescent="0.3">
      <c r="H12" s="9">
        <v>0</v>
      </c>
      <c r="I12" s="53" t="s">
        <v>11</v>
      </c>
      <c r="J12" s="53"/>
      <c r="K12" s="53"/>
      <c r="N12" s="57"/>
      <c r="O12" s="58"/>
      <c r="R12" s="45"/>
      <c r="S12" s="46"/>
    </row>
    <row r="13" spans="8:24" ht="16.5" thickTop="1" thickBot="1" x14ac:dyDescent="0.3">
      <c r="H13" s="9">
        <v>1</v>
      </c>
      <c r="I13" s="53" t="s">
        <v>12</v>
      </c>
      <c r="J13" s="53"/>
      <c r="K13" s="53"/>
    </row>
    <row r="14" spans="8:24" ht="16.5" thickTop="1" thickBot="1" x14ac:dyDescent="0.3">
      <c r="H14" s="9">
        <v>2</v>
      </c>
      <c r="I14" s="53" t="s">
        <v>13</v>
      </c>
      <c r="J14" s="53"/>
      <c r="K14" s="53"/>
    </row>
    <row r="15" spans="8:24" ht="16.5" thickTop="1" thickBot="1" x14ac:dyDescent="0.3">
      <c r="H15" s="9">
        <v>3</v>
      </c>
      <c r="I15" s="53" t="s">
        <v>14</v>
      </c>
      <c r="J15" s="53"/>
      <c r="K15" s="53"/>
    </row>
    <row r="16" spans="8:24" ht="15.75" thickTop="1" x14ac:dyDescent="0.25"/>
  </sheetData>
  <mergeCells count="12">
    <mergeCell ref="I13:K13"/>
    <mergeCell ref="I14:K14"/>
    <mergeCell ref="I15:K15"/>
    <mergeCell ref="O6:O10"/>
    <mergeCell ref="N4:O5"/>
    <mergeCell ref="N11:O12"/>
    <mergeCell ref="S6:S10"/>
    <mergeCell ref="R4:S5"/>
    <mergeCell ref="R11:S12"/>
    <mergeCell ref="I6:I10"/>
    <mergeCell ref="H4:J4"/>
    <mergeCell ref="I12:K12"/>
  </mergeCells>
  <pageMargins left="0.7" right="0.7" top="0.75" bottom="0.75" header="0.3" footer="0.3"/>
  <pageSetup paperSize="9" orientation="portrait" horizontalDpi="200" verticalDpi="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Spinner 2">
              <controlPr defaultSize="0" autoPict="0">
                <anchor moveWithCells="1" sizeWithCells="1">
                  <from>
                    <xdr:col>12</xdr:col>
                    <xdr:colOff>590550</xdr:colOff>
                    <xdr:row>5</xdr:row>
                    <xdr:rowOff>19050</xdr:rowOff>
                  </from>
                  <to>
                    <xdr:col>13</xdr:col>
                    <xdr:colOff>581025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Spinner 3">
              <controlPr defaultSize="0" autoPict="0">
                <anchor moveWithCells="1" sizeWithCells="1">
                  <from>
                    <xdr:col>16</xdr:col>
                    <xdr:colOff>581025</xdr:colOff>
                    <xdr:row>5</xdr:row>
                    <xdr:rowOff>9525</xdr:rowOff>
                  </from>
                  <to>
                    <xdr:col>17</xdr:col>
                    <xdr:colOff>590550</xdr:colOff>
                    <xdr:row>9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L126"/>
  <sheetViews>
    <sheetView showZeros="0" tabSelected="1" zoomScale="115" zoomScaleNormal="115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B7" sqref="B7"/>
    </sheetView>
  </sheetViews>
  <sheetFormatPr defaultRowHeight="15" x14ac:dyDescent="0.25"/>
  <cols>
    <col min="1" max="1" width="13.7109375" customWidth="1"/>
    <col min="2" max="2" width="25.28515625" customWidth="1"/>
    <col min="3" max="3" width="4.140625" customWidth="1"/>
    <col min="4" max="4" width="6.140625" customWidth="1"/>
    <col min="5" max="35" width="4.42578125" customWidth="1"/>
    <col min="36" max="37" width="5.7109375" customWidth="1"/>
    <col min="38" max="38" width="6.28515625" customWidth="1"/>
  </cols>
  <sheetData>
    <row r="1" spans="1:38" ht="13.5" customHeight="1" x14ac:dyDescent="0.25">
      <c r="A1" s="63" t="s">
        <v>7</v>
      </c>
      <c r="B1" s="63"/>
      <c r="C1" s="66" t="s">
        <v>6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7" t="str">
        <f>IF(Лист1!$O$6=1,"Январь",IF(Лист1!$O$6=2,"Февраль",IF(Лист1!$O$6=3,"Март",IF(Лист1!$O$6=4,"Апрель",IF(Лист1!$O$6=5,"Май",IF(Лист1!$O$6=6,"Июнь",IF(Лист1!$O$6=7,"Июль",IF(Лист1!$O$6=8,"Август",IF(Лист1!$O$6=9,"Сентябрь",IF(Лист1!$O$6=10,"Октябрь",IF(Лист1!$O$6=11,"Ноябрь",IF(Лист1!$O$6=12,"Декабрь"))))))))))))</f>
        <v>Октябрь</v>
      </c>
      <c r="X1" s="67"/>
      <c r="Y1" s="67"/>
      <c r="Z1" s="67"/>
      <c r="AA1" s="67"/>
      <c r="AB1" s="67"/>
      <c r="AC1" s="67"/>
      <c r="AD1" s="67"/>
      <c r="AE1" s="67">
        <f>Лист1!S6</f>
        <v>2021</v>
      </c>
      <c r="AF1" s="67"/>
      <c r="AG1" s="67"/>
      <c r="AH1" s="67"/>
      <c r="AI1" s="67"/>
      <c r="AJ1" s="66"/>
      <c r="AK1" s="66"/>
      <c r="AL1" s="10"/>
    </row>
    <row r="2" spans="1:38" ht="13.5" customHeight="1" x14ac:dyDescent="0.25">
      <c r="A2" s="65"/>
      <c r="B2" s="65"/>
      <c r="C2" s="64" t="s">
        <v>1</v>
      </c>
      <c r="D2" s="64" t="s">
        <v>8</v>
      </c>
      <c r="E2" s="11">
        <f>DATE(Лист1!$S6,Лист1!$O6,COLUMN(A1))</f>
        <v>44470</v>
      </c>
      <c r="F2" s="11">
        <f>DATE(Лист1!$S6,Лист1!$O6,COLUMN(B1))</f>
        <v>44471</v>
      </c>
      <c r="G2" s="11">
        <f>DATE(Лист1!$S6,Лист1!$O6,COLUMN(C1))</f>
        <v>44472</v>
      </c>
      <c r="H2" s="11">
        <f>DATE(Лист1!$S6,Лист1!$O6,COLUMN(D1))</f>
        <v>44473</v>
      </c>
      <c r="I2" s="11">
        <f>DATE(Лист1!$S6,Лист1!$O6,COLUMN(E1))</f>
        <v>44474</v>
      </c>
      <c r="J2" s="11">
        <f>DATE(Лист1!$S6,Лист1!$O6,COLUMN(F1))</f>
        <v>44475</v>
      </c>
      <c r="K2" s="11">
        <f>DATE(Лист1!$S6,Лист1!$O6,COLUMN(G1))</f>
        <v>44476</v>
      </c>
      <c r="L2" s="11">
        <f>DATE(Лист1!$S6,Лист1!$O6,COLUMN(H1))</f>
        <v>44477</v>
      </c>
      <c r="M2" s="11">
        <f>DATE(Лист1!$S6,Лист1!$O6,COLUMN(I1))</f>
        <v>44478</v>
      </c>
      <c r="N2" s="11">
        <f>DATE(Лист1!$S6,Лист1!$O6,COLUMN(J1))</f>
        <v>44479</v>
      </c>
      <c r="O2" s="11">
        <f>DATE(Лист1!$S6,Лист1!$O6,COLUMN(K1))</f>
        <v>44480</v>
      </c>
      <c r="P2" s="11">
        <f>DATE(Лист1!$S6,Лист1!$O6,COLUMN(L1))</f>
        <v>44481</v>
      </c>
      <c r="Q2" s="11">
        <f>DATE(Лист1!$S6,Лист1!$O6,COLUMN(M1))</f>
        <v>44482</v>
      </c>
      <c r="R2" s="11">
        <f>DATE(Лист1!$S6,Лист1!$O6,COLUMN(N1))</f>
        <v>44483</v>
      </c>
      <c r="S2" s="11">
        <f>DATE(Лист1!$S6,Лист1!$O6,COLUMN(O1))</f>
        <v>44484</v>
      </c>
      <c r="T2" s="11">
        <f>DATE(Лист1!$S6,Лист1!$O6,COLUMN(P1))</f>
        <v>44485</v>
      </c>
      <c r="U2" s="11">
        <f>DATE(Лист1!$S6,Лист1!$O6,COLUMN(Q1))</f>
        <v>44486</v>
      </c>
      <c r="V2" s="11">
        <f>DATE(Лист1!$S6,Лист1!$O6,COLUMN(R1))</f>
        <v>44487</v>
      </c>
      <c r="W2" s="11">
        <f>DATE(Лист1!$S6,Лист1!$O6,COLUMN(S1))</f>
        <v>44488</v>
      </c>
      <c r="X2" s="11">
        <f>DATE(Лист1!$S6,Лист1!$O6,COLUMN(T1))</f>
        <v>44489</v>
      </c>
      <c r="Y2" s="11">
        <f>DATE(Лист1!$S6,Лист1!$O6,COLUMN(U1))</f>
        <v>44490</v>
      </c>
      <c r="Z2" s="11">
        <f>DATE(Лист1!$S6,Лист1!$O6,COLUMN(V1))</f>
        <v>44491</v>
      </c>
      <c r="AA2" s="11">
        <f>DATE(Лист1!$S6,Лист1!$O6,COLUMN(W1))</f>
        <v>44492</v>
      </c>
      <c r="AB2" s="11">
        <f>DATE(Лист1!$S6,Лист1!$O6,COLUMN(X1))</f>
        <v>44493</v>
      </c>
      <c r="AC2" s="11">
        <f>DATE(Лист1!$S6,Лист1!$O6,COLUMN(Y1))</f>
        <v>44494</v>
      </c>
      <c r="AD2" s="11">
        <f>DATE(Лист1!$S6,Лист1!$O6,COLUMN(Z1))</f>
        <v>44495</v>
      </c>
      <c r="AE2" s="11">
        <f>DATE(Лист1!$S6,Лист1!$O6,COLUMN(AA1))</f>
        <v>44496</v>
      </c>
      <c r="AF2" s="11">
        <f>DATE(Лист1!$S6,Лист1!$O6,COLUMN(AB1))</f>
        <v>44497</v>
      </c>
      <c r="AG2" s="11">
        <f>DATE(Лист1!$S6,Лист1!$O6,COLUMN(AC1))</f>
        <v>44498</v>
      </c>
      <c r="AH2" s="11">
        <f>DATE(Лист1!$S6,Лист1!$O6,COLUMN(AD1))</f>
        <v>44499</v>
      </c>
      <c r="AI2" s="11">
        <f>DATE(Лист1!$S6,Лист1!$O6,COLUMN(AE1))</f>
        <v>44500</v>
      </c>
      <c r="AJ2" s="64"/>
      <c r="AK2" s="64"/>
      <c r="AL2" s="14" t="s">
        <v>15</v>
      </c>
    </row>
    <row r="3" spans="1:38" ht="12" customHeight="1" x14ac:dyDescent="0.25">
      <c r="A3" s="23" t="s">
        <v>5</v>
      </c>
      <c r="B3" s="1" t="s">
        <v>0</v>
      </c>
      <c r="C3" s="64"/>
      <c r="D3" s="64"/>
      <c r="E3" s="21" t="str">
        <f>TEXT(E2,"ддд")</f>
        <v>Пт</v>
      </c>
      <c r="F3" s="21" t="str">
        <f t="shared" ref="F3:K3" si="0">TEXT(F2,"ддд")</f>
        <v>Сб</v>
      </c>
      <c r="G3" s="21" t="str">
        <f t="shared" si="0"/>
        <v>Вс</v>
      </c>
      <c r="H3" s="21" t="str">
        <f t="shared" si="0"/>
        <v>Пн</v>
      </c>
      <c r="I3" s="21" t="str">
        <f t="shared" si="0"/>
        <v>Вт</v>
      </c>
      <c r="J3" s="21" t="str">
        <f t="shared" si="0"/>
        <v>Ср</v>
      </c>
      <c r="K3" s="21" t="str">
        <f t="shared" si="0"/>
        <v>Чт</v>
      </c>
      <c r="L3" s="20" t="str">
        <f t="shared" ref="L3:AI3" si="1">TEXT(L2,"ддд")</f>
        <v>Пт</v>
      </c>
      <c r="M3" s="20" t="str">
        <f t="shared" si="1"/>
        <v>Сб</v>
      </c>
      <c r="N3" s="20" t="str">
        <f t="shared" si="1"/>
        <v>Вс</v>
      </c>
      <c r="O3" s="20" t="str">
        <f t="shared" si="1"/>
        <v>Пн</v>
      </c>
      <c r="P3" s="20" t="str">
        <f t="shared" si="1"/>
        <v>Вт</v>
      </c>
      <c r="Q3" s="20" t="str">
        <f t="shared" si="1"/>
        <v>Ср</v>
      </c>
      <c r="R3" s="20" t="str">
        <f t="shared" si="1"/>
        <v>Чт</v>
      </c>
      <c r="S3" s="20" t="str">
        <f t="shared" si="1"/>
        <v>Пт</v>
      </c>
      <c r="T3" s="20" t="str">
        <f t="shared" si="1"/>
        <v>Сб</v>
      </c>
      <c r="U3" s="20" t="str">
        <f t="shared" si="1"/>
        <v>Вс</v>
      </c>
      <c r="V3" s="20" t="str">
        <f t="shared" si="1"/>
        <v>Пн</v>
      </c>
      <c r="W3" s="20" t="str">
        <f t="shared" si="1"/>
        <v>Вт</v>
      </c>
      <c r="X3" s="20" t="str">
        <f t="shared" si="1"/>
        <v>Ср</v>
      </c>
      <c r="Y3" s="20" t="str">
        <f t="shared" si="1"/>
        <v>Чт</v>
      </c>
      <c r="Z3" s="20" t="str">
        <f t="shared" si="1"/>
        <v>Пт</v>
      </c>
      <c r="AA3" s="20" t="str">
        <f t="shared" si="1"/>
        <v>Сб</v>
      </c>
      <c r="AB3" s="20" t="str">
        <f t="shared" si="1"/>
        <v>Вс</v>
      </c>
      <c r="AC3" s="20" t="str">
        <f t="shared" si="1"/>
        <v>Пн</v>
      </c>
      <c r="AD3" s="20" t="str">
        <f t="shared" si="1"/>
        <v>Вт</v>
      </c>
      <c r="AE3" s="20" t="str">
        <f t="shared" si="1"/>
        <v>Ср</v>
      </c>
      <c r="AF3" s="20" t="str">
        <f t="shared" si="1"/>
        <v>Чт</v>
      </c>
      <c r="AG3" s="20" t="str">
        <f t="shared" si="1"/>
        <v>Пт</v>
      </c>
      <c r="AH3" s="20" t="str">
        <f t="shared" si="1"/>
        <v>Сб</v>
      </c>
      <c r="AI3" s="20" t="str">
        <f t="shared" si="1"/>
        <v>Вс</v>
      </c>
      <c r="AJ3" s="8" t="s">
        <v>2</v>
      </c>
      <c r="AK3" s="8" t="s">
        <v>3</v>
      </c>
      <c r="AL3" s="15" t="s">
        <v>3</v>
      </c>
    </row>
    <row r="4" spans="1:38" ht="12" customHeight="1" x14ac:dyDescent="0.25">
      <c r="A4" s="38" t="s">
        <v>19</v>
      </c>
      <c r="B4" s="39" t="s">
        <v>20</v>
      </c>
      <c r="C4" s="2"/>
      <c r="D4" s="40">
        <f>COUNTA(E4:AI4)</f>
        <v>7</v>
      </c>
      <c r="E4" s="12">
        <v>1</v>
      </c>
      <c r="F4" s="12">
        <v>1</v>
      </c>
      <c r="G4" s="2">
        <v>1</v>
      </c>
      <c r="H4" s="2"/>
      <c r="I4" s="2"/>
      <c r="J4" s="2"/>
      <c r="K4" s="2"/>
      <c r="L4" s="2"/>
      <c r="M4" s="2"/>
      <c r="N4" s="12"/>
      <c r="O4" s="12"/>
      <c r="P4" s="2"/>
      <c r="Q4" s="2"/>
      <c r="R4" s="2"/>
      <c r="S4" s="2">
        <v>1</v>
      </c>
      <c r="T4" s="2">
        <v>1</v>
      </c>
      <c r="U4" s="2">
        <v>1</v>
      </c>
      <c r="V4" s="2">
        <v>1</v>
      </c>
      <c r="W4" s="12"/>
      <c r="X4" s="12"/>
      <c r="Y4" s="2"/>
      <c r="Z4" s="2"/>
      <c r="AA4" s="2"/>
      <c r="AB4" s="2"/>
      <c r="AC4" s="2"/>
      <c r="AD4" s="2"/>
      <c r="AE4" s="12"/>
      <c r="AF4" s="2"/>
      <c r="AG4" s="2"/>
      <c r="AH4" s="2"/>
      <c r="AI4" s="2"/>
      <c r="AJ4" s="2"/>
      <c r="AK4" s="2"/>
      <c r="AL4" s="13"/>
    </row>
    <row r="5" spans="1:38" ht="12" customHeight="1" x14ac:dyDescent="0.25">
      <c r="A5" s="22" t="s">
        <v>37</v>
      </c>
      <c r="B5" s="33"/>
      <c r="C5" s="4">
        <v>5</v>
      </c>
      <c r="D5" s="4"/>
      <c r="E5" s="3" t="str">
        <f>IF(IF(ISNUMBER(-MID(" "&amp;$A5,SEARCH(E$3," "&amp;$A5)-2,1)),MID(" "&amp;$A5,SEARCH(E$3," "&amp;$A5)-2,4)=COUNTIF($E$3:E$3,E$3)&amp;" "&amp;E$3,ISNUMBER(SEARCH(E$3,$A5))),IF(VLOOKUP(9E+307,$D$4:$D4,1)*(VLOOKUP(9E+307,$D$4:E4,COLUMN(B1))&lt;&gt;""),$C5&amp;"",$C5),"")</f>
        <v/>
      </c>
      <c r="F5" s="3" t="str">
        <f>IF(IF(ISNUMBER(-MID(" "&amp;$A5,SEARCH(F$3," "&amp;$A5)-2,1)),MID(" "&amp;$A5,SEARCH(F$3," "&amp;$A5)-2,4)=COUNTIF($E$3:F$3,F$3)&amp;" "&amp;F$3,ISNUMBER(SEARCH(F$3,$A5))),IF(VLOOKUP(9E+307,$D$4:$D4,1)*(VLOOKUP(9E+307,$D$4:F4,COLUMN(C1))&lt;&gt;""),$C5&amp;"",$C5),"")</f>
        <v/>
      </c>
      <c r="G5" s="3" t="str">
        <f>IF(IF(ISNUMBER(-MID(" "&amp;$A5,SEARCH(G$3," "&amp;$A5)-2,1)),MID(" "&amp;$A5,SEARCH(G$3," "&amp;$A5)-2,4)=COUNTIF($E$3:G$3,G$3)&amp;" "&amp;G$3,ISNUMBER(SEARCH(G$3,$A5))),IF(VLOOKUP(9E+307,$D$4:$D4,1)*(VLOOKUP(9E+307,$D$4:G4,COLUMN(D1))&lt;&gt;""),$C5&amp;"",$C5),"")</f>
        <v/>
      </c>
      <c r="H5" s="3">
        <f>IF(IF(ISNUMBER(-MID(" "&amp;$A5,SEARCH(H$3," "&amp;$A5)-2,1)),MID(" "&amp;$A5,SEARCH(H$3," "&amp;$A5)-2,4)=COUNTIF($E$3:H$3,H$3)&amp;" "&amp;H$3,ISNUMBER(SEARCH(H$3,$A5))),IF(VLOOKUP(9E+307,$D$4:$D4,1)*(VLOOKUP(9E+307,$D$4:H4,COLUMN(E1))&lt;&gt;""),$C5&amp;"",$C5),"")</f>
        <v>5</v>
      </c>
      <c r="I5" s="3" t="str">
        <f>IF(IF(ISNUMBER(-MID(" "&amp;$A5,SEARCH(I$3," "&amp;$A5)-2,1)),MID(" "&amp;$A5,SEARCH(I$3," "&amp;$A5)-2,4)=COUNTIF($E$3:I$3,I$3)&amp;" "&amp;I$3,ISNUMBER(SEARCH(I$3,$A5))),IF(VLOOKUP(9E+307,$D$4:$D4,1)*(VLOOKUP(9E+307,$D$4:I4,COLUMN(F1))&lt;&gt;""),$C5&amp;"",$C5),"")</f>
        <v/>
      </c>
      <c r="J5" s="3" t="str">
        <f>IF(IF(ISNUMBER(-MID(" "&amp;$A5,SEARCH(J$3," "&amp;$A5)-2,1)),MID(" "&amp;$A5,SEARCH(J$3," "&amp;$A5)-2,4)=COUNTIF($E$3:J$3,J$3)&amp;" "&amp;J$3,ISNUMBER(SEARCH(J$3,$A5))),IF(VLOOKUP(9E+307,$D$4:$D4,1)*(VLOOKUP(9E+307,$D$4:J4,COLUMN(G1))&lt;&gt;""),$C5&amp;"",$C5),"")</f>
        <v/>
      </c>
      <c r="K5" s="3" t="str">
        <f>IF(IF(ISNUMBER(-MID(" "&amp;$A5,SEARCH(K$3," "&amp;$A5)-2,1)),MID(" "&amp;$A5,SEARCH(K$3," "&amp;$A5)-2,4)=COUNTIF($E$3:K$3,K$3)&amp;" "&amp;K$3,ISNUMBER(SEARCH(K$3,$A5))),IF(VLOOKUP(9E+307,$D$4:$D4,1)*(VLOOKUP(9E+307,$D$4:K4,COLUMN(H1))&lt;&gt;""),$C5&amp;"",$C5),"")</f>
        <v/>
      </c>
      <c r="L5" s="3" t="str">
        <f>IF(IF(ISNUMBER(-MID(" "&amp;$A5,SEARCH(L$3," "&amp;$A5)-2,1)),MID(" "&amp;$A5,SEARCH(L$3," "&amp;$A5)-2,4)=COUNTIF($E$3:L$3,L$3)&amp;" "&amp;L$3,ISNUMBER(SEARCH(L$3,$A5))),IF(VLOOKUP(9E+307,$D$4:$D4,1)*(VLOOKUP(9E+307,$D$4:L4,COLUMN(I1))&lt;&gt;""),$C5&amp;"",$C5),"")</f>
        <v/>
      </c>
      <c r="M5" s="3" t="str">
        <f>IF(IF(ISNUMBER(-MID(" "&amp;$A5,SEARCH(M$3," "&amp;$A5)-2,1)),MID(" "&amp;$A5,SEARCH(M$3," "&amp;$A5)-2,4)=COUNTIF($E$3:M$3,M$3)&amp;" "&amp;M$3,ISNUMBER(SEARCH(M$3,$A5))),IF(VLOOKUP(9E+307,$D$4:$D4,1)*(VLOOKUP(9E+307,$D$4:M4,COLUMN(J1))&lt;&gt;""),$C5&amp;"",$C5),"")</f>
        <v/>
      </c>
      <c r="N5" s="3" t="str">
        <f>IF(IF(ISNUMBER(-MID(" "&amp;$A5,SEARCH(N$3," "&amp;$A5)-2,1)),MID(" "&amp;$A5,SEARCH(N$3," "&amp;$A5)-2,4)=COUNTIF($E$3:N$3,N$3)&amp;" "&amp;N$3,ISNUMBER(SEARCH(N$3,$A5))),IF(VLOOKUP(9E+307,$D$4:$D4,1)*(VLOOKUP(9E+307,$D$4:N4,COLUMN(K1))&lt;&gt;""),$C5&amp;"",$C5),"")</f>
        <v/>
      </c>
      <c r="O5" s="3">
        <f>IF(IF(ISNUMBER(-MID(" "&amp;$A5,SEARCH(O$3," "&amp;$A5)-2,1)),MID(" "&amp;$A5,SEARCH(O$3," "&amp;$A5)-2,4)=COUNTIF($E$3:O$3,O$3)&amp;" "&amp;O$3,ISNUMBER(SEARCH(O$3,$A5))),IF(VLOOKUP(9E+307,$D$4:$D4,1)*(VLOOKUP(9E+307,$D$4:O4,COLUMN(L1))&lt;&gt;""),$C5&amp;"",$C5),"")</f>
        <v>5</v>
      </c>
      <c r="P5" s="3" t="str">
        <f>IF(IF(ISNUMBER(-MID(" "&amp;$A5,SEARCH(P$3," "&amp;$A5)-2,1)),MID(" "&amp;$A5,SEARCH(P$3," "&amp;$A5)-2,4)=COUNTIF($E$3:P$3,P$3)&amp;" "&amp;P$3,ISNUMBER(SEARCH(P$3,$A5))),IF(VLOOKUP(9E+307,$D$4:$D4,1)*(VLOOKUP(9E+307,$D$4:P4,COLUMN(M1))&lt;&gt;""),$C5&amp;"",$C5),"")</f>
        <v/>
      </c>
      <c r="Q5" s="3" t="str">
        <f>IF(IF(ISNUMBER(-MID(" "&amp;$A5,SEARCH(Q$3," "&amp;$A5)-2,1)),MID(" "&amp;$A5,SEARCH(Q$3," "&amp;$A5)-2,4)=COUNTIF($E$3:Q$3,Q$3)&amp;" "&amp;Q$3,ISNUMBER(SEARCH(Q$3,$A5))),IF(VLOOKUP(9E+307,$D$4:$D4,1)*(VLOOKUP(9E+307,$D$4:Q4,COLUMN(N1))&lt;&gt;""),$C5&amp;"",$C5),"")</f>
        <v/>
      </c>
      <c r="R5" s="3" t="str">
        <f>IF(IF(ISNUMBER(-MID(" "&amp;$A5,SEARCH(R$3," "&amp;$A5)-2,1)),MID(" "&amp;$A5,SEARCH(R$3," "&amp;$A5)-2,4)=COUNTIF($E$3:R$3,R$3)&amp;" "&amp;R$3,ISNUMBER(SEARCH(R$3,$A5))),IF(VLOOKUP(9E+307,$D$4:$D4,1)*(VLOOKUP(9E+307,$D$4:R4,COLUMN(O1))&lt;&gt;""),$C5&amp;"",$C5),"")</f>
        <v/>
      </c>
      <c r="S5" s="3" t="str">
        <f>IF(IF(ISNUMBER(-MID(" "&amp;$A5,SEARCH(S$3," "&amp;$A5)-2,1)),MID(" "&amp;$A5,SEARCH(S$3," "&amp;$A5)-2,4)=COUNTIF($E$3:S$3,S$3)&amp;" "&amp;S$3,ISNUMBER(SEARCH(S$3,$A5))),IF(VLOOKUP(9E+307,$D$4:$D4,1)*(VLOOKUP(9E+307,$D$4:S4,COLUMN(P1))&lt;&gt;""),$C5&amp;"",$C5),"")</f>
        <v/>
      </c>
      <c r="T5" s="3" t="str">
        <f>IF(IF(ISNUMBER(-MID(" "&amp;$A5,SEARCH(T$3," "&amp;$A5)-2,1)),MID(" "&amp;$A5,SEARCH(T$3," "&amp;$A5)-2,4)=COUNTIF($E$3:T$3,T$3)&amp;" "&amp;T$3,ISNUMBER(SEARCH(T$3,$A5))),IF(VLOOKUP(9E+307,$D$4:$D4,1)*(VLOOKUP(9E+307,$D$4:T4,COLUMN(Q1))&lt;&gt;""),$C5&amp;"",$C5),"")</f>
        <v/>
      </c>
      <c r="U5" s="3" t="str">
        <f>IF(IF(ISNUMBER(-MID(" "&amp;$A5,SEARCH(U$3," "&amp;$A5)-2,1)),MID(" "&amp;$A5,SEARCH(U$3," "&amp;$A5)-2,4)=COUNTIF($E$3:U$3,U$3)&amp;" "&amp;U$3,ISNUMBER(SEARCH(U$3,$A5))),IF(VLOOKUP(9E+307,$D$4:$D4,1)*(VLOOKUP(9E+307,$D$4:U4,COLUMN(R1))&lt;&gt;""),$C5&amp;"",$C5),"")</f>
        <v/>
      </c>
      <c r="V5" s="3" t="str">
        <f>IF(IF(ISNUMBER(-MID(" "&amp;$A5,SEARCH(V$3," "&amp;$A5)-2,1)),MID(" "&amp;$A5,SEARCH(V$3," "&amp;$A5)-2,4)=COUNTIF($E$3:V$3,V$3)&amp;" "&amp;V$3,ISNUMBER(SEARCH(V$3,$A5))),IF(VLOOKUP(9E+307,$D$4:$D4,1)*(VLOOKUP(9E+307,$D$4:V4,COLUMN(S1))&lt;&gt;""),$C5&amp;"",$C5),"")</f>
        <v>5</v>
      </c>
      <c r="W5" s="3" t="str">
        <f>IF(IF(ISNUMBER(-MID(" "&amp;$A5,SEARCH(W$3," "&amp;$A5)-2,1)),MID(" "&amp;$A5,SEARCH(W$3," "&amp;$A5)-2,4)=COUNTIF($E$3:W$3,W$3)&amp;" "&amp;W$3,ISNUMBER(SEARCH(W$3,$A5))),IF(VLOOKUP(9E+307,$D$4:$D4,1)*(VLOOKUP(9E+307,$D$4:W4,COLUMN(T1))&lt;&gt;""),$C5&amp;"",$C5),"")</f>
        <v/>
      </c>
      <c r="X5" s="3" t="str">
        <f>IF(IF(ISNUMBER(-MID(" "&amp;$A5,SEARCH(X$3," "&amp;$A5)-2,1)),MID(" "&amp;$A5,SEARCH(X$3," "&amp;$A5)-2,4)=COUNTIF($E$3:X$3,X$3)&amp;" "&amp;X$3,ISNUMBER(SEARCH(X$3,$A5))),IF(VLOOKUP(9E+307,$D$4:$D4,1)*(VLOOKUP(9E+307,$D$4:X4,COLUMN(U1))&lt;&gt;""),$C5&amp;"",$C5),"")</f>
        <v/>
      </c>
      <c r="Y5" s="3" t="str">
        <f>IF(IF(ISNUMBER(-MID(" "&amp;$A5,SEARCH(Y$3," "&amp;$A5)-2,1)),MID(" "&amp;$A5,SEARCH(Y$3," "&amp;$A5)-2,4)=COUNTIF($E$3:Y$3,Y$3)&amp;" "&amp;Y$3,ISNUMBER(SEARCH(Y$3,$A5))),IF(VLOOKUP(9E+307,$D$4:$D4,1)*(VLOOKUP(9E+307,$D$4:Y4,COLUMN(V1))&lt;&gt;""),$C5&amp;"",$C5),"")</f>
        <v/>
      </c>
      <c r="Z5" s="3" t="str">
        <f>IF(IF(ISNUMBER(-MID(" "&amp;$A5,SEARCH(Z$3," "&amp;$A5)-2,1)),MID(" "&amp;$A5,SEARCH(Z$3," "&amp;$A5)-2,4)=COUNTIF($E$3:Z$3,Z$3)&amp;" "&amp;Z$3,ISNUMBER(SEARCH(Z$3,$A5))),IF(VLOOKUP(9E+307,$D$4:$D4,1)*(VLOOKUP(9E+307,$D$4:Z4,COLUMN(W1))&lt;&gt;""),$C5&amp;"",$C5),"")</f>
        <v/>
      </c>
      <c r="AA5" s="3" t="str">
        <f>IF(IF(ISNUMBER(-MID(" "&amp;$A5,SEARCH(AA$3," "&amp;$A5)-2,1)),MID(" "&amp;$A5,SEARCH(AA$3," "&amp;$A5)-2,4)=COUNTIF($E$3:AA$3,AA$3)&amp;" "&amp;AA$3,ISNUMBER(SEARCH(AA$3,$A5))),IF(VLOOKUP(9E+307,$D$4:$D4,1)*(VLOOKUP(9E+307,$D$4:AA4,COLUMN(X1))&lt;&gt;""),$C5&amp;"",$C5),"")</f>
        <v/>
      </c>
      <c r="AB5" s="3" t="str">
        <f>IF(IF(ISNUMBER(-MID(" "&amp;$A5,SEARCH(AB$3," "&amp;$A5)-2,1)),MID(" "&amp;$A5,SEARCH(AB$3," "&amp;$A5)-2,4)=COUNTIF($E$3:AB$3,AB$3)&amp;" "&amp;AB$3,ISNUMBER(SEARCH(AB$3,$A5))),IF(VLOOKUP(9E+307,$D$4:$D4,1)*(VLOOKUP(9E+307,$D$4:AB4,COLUMN(Y1))&lt;&gt;""),$C5&amp;"",$C5),"")</f>
        <v/>
      </c>
      <c r="AC5" s="3">
        <f>IF(IF(ISNUMBER(-MID(" "&amp;$A5,SEARCH(AC$3," "&amp;$A5)-2,1)),MID(" "&amp;$A5,SEARCH(AC$3," "&amp;$A5)-2,4)=COUNTIF($E$3:AC$3,AC$3)&amp;" "&amp;AC$3,ISNUMBER(SEARCH(AC$3,$A5))),IF(VLOOKUP(9E+307,$D$4:$D4,1)*(VLOOKUP(9E+307,$D$4:AC4,COLUMN(Z1))&lt;&gt;""),$C5&amp;"",$C5),"")</f>
        <v>5</v>
      </c>
      <c r="AD5" s="3" t="str">
        <f>IF(IF(ISNUMBER(-MID(" "&amp;$A5,SEARCH(AD$3," "&amp;$A5)-2,1)),MID(" "&amp;$A5,SEARCH(AD$3," "&amp;$A5)-2,4)=COUNTIF($E$3:AD$3,AD$3)&amp;" "&amp;AD$3,ISNUMBER(SEARCH(AD$3,$A5))),IF(VLOOKUP(9E+307,$D$4:$D4,1)*(VLOOKUP(9E+307,$D$4:AD4,COLUMN(AA1))&lt;&gt;""),$C5&amp;"",$C5),"")</f>
        <v/>
      </c>
      <c r="AE5" s="3" t="str">
        <f>IF(IF(ISNUMBER(-MID(" "&amp;$A5,SEARCH(AE$3," "&amp;$A5)-2,1)),MID(" "&amp;$A5,SEARCH(AE$3," "&amp;$A5)-2,4)=COUNTIF($E$3:AE$3,AE$3)&amp;" "&amp;AE$3,ISNUMBER(SEARCH(AE$3,$A5))),IF(VLOOKUP(9E+307,$D$4:$D4,1)*(VLOOKUP(9E+307,$D$4:AE4,COLUMN(AB1))&lt;&gt;""),$C5&amp;"",$C5),"")</f>
        <v/>
      </c>
      <c r="AF5" s="3" t="str">
        <f>IF(IF(ISNUMBER(-MID(" "&amp;$A5,SEARCH(AF$3," "&amp;$A5)-2,1)),MID(" "&amp;$A5,SEARCH(AF$3," "&amp;$A5)-2,4)=COUNTIF($E$3:AF$3,AF$3)&amp;" "&amp;AF$3,ISNUMBER(SEARCH(AF$3,$A5))),IF(VLOOKUP(9E+307,$D$4:$D4,1)*(VLOOKUP(9E+307,$D$4:AF4,COLUMN(AC1))&lt;&gt;""),$C5&amp;"",$C5),"")</f>
        <v/>
      </c>
      <c r="AG5" s="3" t="str">
        <f>IF(IF(ISNUMBER(-MID(" "&amp;$A5,SEARCH(AG$3," "&amp;$A5)-2,1)),MID(" "&amp;$A5,SEARCH(AG$3," "&amp;$A5)-2,4)=COUNTIF($E$3:AG$3,AG$3)&amp;" "&amp;AG$3,ISNUMBER(SEARCH(AG$3,$A5))),IF(VLOOKUP(9E+307,$D$4:$D4,1)*(VLOOKUP(9E+307,$D$4:AG4,COLUMN(AD1))&lt;&gt;""),$C5&amp;"",$C5),"")</f>
        <v/>
      </c>
      <c r="AH5" s="3" t="str">
        <f>IF(IF(ISNUMBER(-MID(" "&amp;$A5,SEARCH(AH$3," "&amp;$A5)-2,1)),MID(" "&amp;$A5,SEARCH(AH$3," "&amp;$A5)-2,4)=COUNTIF($E$3:AH$3,AH$3)&amp;" "&amp;AH$3,ISNUMBER(SEARCH(AH$3,$A5))),IF(VLOOKUP(9E+307,$D$4:$D4,1)*(VLOOKUP(9E+307,$D$4:AH4,COLUMN(AE1))&lt;&gt;""),$C5&amp;"",$C5),"")</f>
        <v/>
      </c>
      <c r="AI5" s="3" t="str">
        <f>IF(IF(ISNUMBER(-MID(" "&amp;$A5,SEARCH(AI$3," "&amp;$A5)-2,1)),MID(" "&amp;$A5,SEARCH(AI$3," "&amp;$A5)-2,4)=COUNTIF($E$3:AI$3,AI$3)&amp;" "&amp;AI$3,ISNUMBER(SEARCH(AI$3,$A5))),IF(VLOOKUP(9E+307,$D$4:$D4,1)*(VLOOKUP(9E+307,$D$4:AI4,COLUMN(AF1))&lt;&gt;""),$C5&amp;"",$C5),"")</f>
        <v/>
      </c>
      <c r="AJ5" s="1">
        <f>SUM(E5:INDEX(E5:AI5,31-Лист1!$I$6))</f>
        <v>15</v>
      </c>
      <c r="AK5" s="1">
        <f>COUNT(E5:INDEX(E5:AI5,31-Лист1!$I$6))</f>
        <v>3</v>
      </c>
      <c r="AL5" s="59">
        <f>SUM(AK5:AK65)</f>
        <v>3</v>
      </c>
    </row>
    <row r="6" spans="1:38" ht="12" customHeight="1" x14ac:dyDescent="0.25">
      <c r="A6" s="22"/>
      <c r="B6" s="33"/>
      <c r="C6" s="4"/>
      <c r="D6" s="4"/>
      <c r="E6" s="3" t="str">
        <f>IF(IF(ISNUMBER(-MID(" "&amp;$A6,SEARCH(E$3," "&amp;$A6)-2,1)),MID(" "&amp;$A6,SEARCH(E$3," "&amp;$A6)-2,4)=COUNTIF($E$3:E$3,E$3)&amp;" "&amp;E$3,ISNUMBER(SEARCH(E$3,$A6))),IF(VLOOKUP(9E+307,$D$4:$D5,1)*(VLOOKUP(9E+307,$D$4:E5,COLUMN(B2))&lt;&gt;""),$C6&amp;"",$C6),"")</f>
        <v/>
      </c>
      <c r="F6" s="3" t="str">
        <f>IF(IF(ISNUMBER(-MID(" "&amp;$A6,SEARCH(F$3," "&amp;$A6)-2,1)),MID(" "&amp;$A6,SEARCH(F$3," "&amp;$A6)-2,4)=COUNTIF($E$3:F$3,F$3)&amp;" "&amp;F$3,ISNUMBER(SEARCH(F$3,$A6))),IF(VLOOKUP(9E+307,$D$4:$D5,1)*(VLOOKUP(9E+307,$D$4:F5,COLUMN(C2))&lt;&gt;""),$C6&amp;"",$C6),"")</f>
        <v/>
      </c>
      <c r="G6" s="3" t="str">
        <f>IF(IF(ISNUMBER(-MID(" "&amp;$A6,SEARCH(G$3," "&amp;$A6)-2,1)),MID(" "&amp;$A6,SEARCH(G$3," "&amp;$A6)-2,4)=COUNTIF($E$3:G$3,G$3)&amp;" "&amp;G$3,ISNUMBER(SEARCH(G$3,$A6))),IF(VLOOKUP(9E+307,$D$4:$D5,1)*(VLOOKUP(9E+307,$D$4:G5,COLUMN(D2))&lt;&gt;""),$C6&amp;"",$C6),"")</f>
        <v/>
      </c>
      <c r="H6" s="3" t="str">
        <f>IF(IF(ISNUMBER(-MID(" "&amp;$A6,SEARCH(H$3," "&amp;$A6)-2,1)),MID(" "&amp;$A6,SEARCH(H$3," "&amp;$A6)-2,4)=COUNTIF($E$3:H$3,H$3)&amp;" "&amp;H$3,ISNUMBER(SEARCH(H$3,$A6))),IF(VLOOKUP(9E+307,$D$4:$D5,1)*(VLOOKUP(9E+307,$D$4:H5,COLUMN(E2))&lt;&gt;""),$C6&amp;"",$C6),"")</f>
        <v/>
      </c>
      <c r="I6" s="3" t="str">
        <f>IF(IF(ISNUMBER(-MID(" "&amp;$A6,SEARCH(I$3," "&amp;$A6)-2,1)),MID(" "&amp;$A6,SEARCH(I$3," "&amp;$A6)-2,4)=COUNTIF($E$3:I$3,I$3)&amp;" "&amp;I$3,ISNUMBER(SEARCH(I$3,$A6))),IF(VLOOKUP(9E+307,$D$4:$D5,1)*(VLOOKUP(9E+307,$D$4:I5,COLUMN(F2))&lt;&gt;""),$C6&amp;"",$C6),"")</f>
        <v/>
      </c>
      <c r="J6" s="3" t="str">
        <f>IF(IF(ISNUMBER(-MID(" "&amp;$A6,SEARCH(J$3," "&amp;$A6)-2,1)),MID(" "&amp;$A6,SEARCH(J$3," "&amp;$A6)-2,4)=COUNTIF($E$3:J$3,J$3)&amp;" "&amp;J$3,ISNUMBER(SEARCH(J$3,$A6))),IF(VLOOKUP(9E+307,$D$4:$D5,1)*(VLOOKUP(9E+307,$D$4:J5,COLUMN(G2))&lt;&gt;""),$C6&amp;"",$C6),"")</f>
        <v/>
      </c>
      <c r="K6" s="3" t="str">
        <f>IF(IF(ISNUMBER(-MID(" "&amp;$A6,SEARCH(K$3," "&amp;$A6)-2,1)),MID(" "&amp;$A6,SEARCH(K$3," "&amp;$A6)-2,4)=COUNTIF($E$3:K$3,K$3)&amp;" "&amp;K$3,ISNUMBER(SEARCH(K$3,$A6))),IF(VLOOKUP(9E+307,$D$4:$D5,1)*(VLOOKUP(9E+307,$D$4:K5,COLUMN(H2))&lt;&gt;""),$C6&amp;"",$C6),"")</f>
        <v/>
      </c>
      <c r="L6" s="3" t="str">
        <f>IF(IF(ISNUMBER(-MID(" "&amp;$A6,SEARCH(L$3," "&amp;$A6)-2,1)),MID(" "&amp;$A6,SEARCH(L$3," "&amp;$A6)-2,4)=COUNTIF($E$3:L$3,L$3)&amp;" "&amp;L$3,ISNUMBER(SEARCH(L$3,$A6))),IF(VLOOKUP(9E+307,$D$4:$D5,1)*(VLOOKUP(9E+307,$D$4:L5,COLUMN(I2))&lt;&gt;""),$C6&amp;"",$C6),"")</f>
        <v/>
      </c>
      <c r="M6" s="3" t="str">
        <f>IF(IF(ISNUMBER(-MID(" "&amp;$A6,SEARCH(M$3," "&amp;$A6)-2,1)),MID(" "&amp;$A6,SEARCH(M$3," "&amp;$A6)-2,4)=COUNTIF($E$3:M$3,M$3)&amp;" "&amp;M$3,ISNUMBER(SEARCH(M$3,$A6))),IF(VLOOKUP(9E+307,$D$4:$D5,1)*(VLOOKUP(9E+307,$D$4:M5,COLUMN(J2))&lt;&gt;""),$C6&amp;"",$C6),"")</f>
        <v/>
      </c>
      <c r="N6" s="3" t="str">
        <f>IF(IF(ISNUMBER(-MID(" "&amp;$A6,SEARCH(N$3," "&amp;$A6)-2,1)),MID(" "&amp;$A6,SEARCH(N$3," "&amp;$A6)-2,4)=COUNTIF($E$3:N$3,N$3)&amp;" "&amp;N$3,ISNUMBER(SEARCH(N$3,$A6))),IF(VLOOKUP(9E+307,$D$4:$D5,1)*(VLOOKUP(9E+307,$D$4:N5,COLUMN(K2))&lt;&gt;""),$C6&amp;"",$C6),"")</f>
        <v/>
      </c>
      <c r="O6" s="3" t="str">
        <f>IF(IF(ISNUMBER(-MID(" "&amp;$A6,SEARCH(O$3," "&amp;$A6)-2,1)),MID(" "&amp;$A6,SEARCH(O$3," "&amp;$A6)-2,4)=COUNTIF($E$3:O$3,O$3)&amp;" "&amp;O$3,ISNUMBER(SEARCH(O$3,$A6))),IF(VLOOKUP(9E+307,$D$4:$D5,1)*(VLOOKUP(9E+307,$D$4:O5,COLUMN(L2))&lt;&gt;""),$C6&amp;"",$C6),"")</f>
        <v/>
      </c>
      <c r="P6" s="3" t="str">
        <f>IF(IF(ISNUMBER(-MID(" "&amp;$A6,SEARCH(P$3," "&amp;$A6)-2,1)),MID(" "&amp;$A6,SEARCH(P$3," "&amp;$A6)-2,4)=COUNTIF($E$3:P$3,P$3)&amp;" "&amp;P$3,ISNUMBER(SEARCH(P$3,$A6))),IF(VLOOKUP(9E+307,$D$4:$D5,1)*(VLOOKUP(9E+307,$D$4:P5,COLUMN(M2))&lt;&gt;""),$C6&amp;"",$C6),"")</f>
        <v/>
      </c>
      <c r="Q6" s="3" t="str">
        <f>IF(IF(ISNUMBER(-MID(" "&amp;$A6,SEARCH(Q$3," "&amp;$A6)-2,1)),MID(" "&amp;$A6,SEARCH(Q$3," "&amp;$A6)-2,4)=COUNTIF($E$3:Q$3,Q$3)&amp;" "&amp;Q$3,ISNUMBER(SEARCH(Q$3,$A6))),IF(VLOOKUP(9E+307,$D$4:$D5,1)*(VLOOKUP(9E+307,$D$4:Q5,COLUMN(N2))&lt;&gt;""),$C6&amp;"",$C6),"")</f>
        <v/>
      </c>
      <c r="R6" s="3" t="str">
        <f>IF(IF(ISNUMBER(-MID(" "&amp;$A6,SEARCH(R$3," "&amp;$A6)-2,1)),MID(" "&amp;$A6,SEARCH(R$3," "&amp;$A6)-2,4)=COUNTIF($E$3:R$3,R$3)&amp;" "&amp;R$3,ISNUMBER(SEARCH(R$3,$A6))),IF(VLOOKUP(9E+307,$D$4:$D5,1)*(VLOOKUP(9E+307,$D$4:R5,COLUMN(O2))&lt;&gt;""),$C6&amp;"",$C6),"")</f>
        <v/>
      </c>
      <c r="S6" s="3" t="str">
        <f>IF(IF(ISNUMBER(-MID(" "&amp;$A6,SEARCH(S$3," "&amp;$A6)-2,1)),MID(" "&amp;$A6,SEARCH(S$3," "&amp;$A6)-2,4)=COUNTIF($E$3:S$3,S$3)&amp;" "&amp;S$3,ISNUMBER(SEARCH(S$3,$A6))),IF(VLOOKUP(9E+307,$D$4:$D5,1)*(VLOOKUP(9E+307,$D$4:S5,COLUMN(P2))&lt;&gt;""),$C6&amp;"",$C6),"")</f>
        <v/>
      </c>
      <c r="T6" s="3" t="str">
        <f>IF(IF(ISNUMBER(-MID(" "&amp;$A6,SEARCH(T$3," "&amp;$A6)-2,1)),MID(" "&amp;$A6,SEARCH(T$3," "&amp;$A6)-2,4)=COUNTIF($E$3:T$3,T$3)&amp;" "&amp;T$3,ISNUMBER(SEARCH(T$3,$A6))),IF(VLOOKUP(9E+307,$D$4:$D5,1)*(VLOOKUP(9E+307,$D$4:T5,COLUMN(Q2))&lt;&gt;""),$C6&amp;"",$C6),"")</f>
        <v/>
      </c>
      <c r="U6" s="3" t="str">
        <f>IF(IF(ISNUMBER(-MID(" "&amp;$A6,SEARCH(U$3," "&amp;$A6)-2,1)),MID(" "&amp;$A6,SEARCH(U$3," "&amp;$A6)-2,4)=COUNTIF($E$3:U$3,U$3)&amp;" "&amp;U$3,ISNUMBER(SEARCH(U$3,$A6))),IF(VLOOKUP(9E+307,$D$4:$D5,1)*(VLOOKUP(9E+307,$D$4:U5,COLUMN(R2))&lt;&gt;""),$C6&amp;"",$C6),"")</f>
        <v/>
      </c>
      <c r="V6" s="3" t="str">
        <f>IF(IF(ISNUMBER(-MID(" "&amp;$A6,SEARCH(V$3," "&amp;$A6)-2,1)),MID(" "&amp;$A6,SEARCH(V$3," "&amp;$A6)-2,4)=COUNTIF($E$3:V$3,V$3)&amp;" "&amp;V$3,ISNUMBER(SEARCH(V$3,$A6))),IF(VLOOKUP(9E+307,$D$4:$D5,1)*(VLOOKUP(9E+307,$D$4:V5,COLUMN(S2))&lt;&gt;""),$C6&amp;"",$C6),"")</f>
        <v/>
      </c>
      <c r="W6" s="3" t="str">
        <f>IF(IF(ISNUMBER(-MID(" "&amp;$A6,SEARCH(W$3," "&amp;$A6)-2,1)),MID(" "&amp;$A6,SEARCH(W$3," "&amp;$A6)-2,4)=COUNTIF($E$3:W$3,W$3)&amp;" "&amp;W$3,ISNUMBER(SEARCH(W$3,$A6))),IF(VLOOKUP(9E+307,$D$4:$D5,1)*(VLOOKUP(9E+307,$D$4:W5,COLUMN(T2))&lt;&gt;""),$C6&amp;"",$C6),"")</f>
        <v/>
      </c>
      <c r="X6" s="3" t="str">
        <f>IF(IF(ISNUMBER(-MID(" "&amp;$A6,SEARCH(X$3," "&amp;$A6)-2,1)),MID(" "&amp;$A6,SEARCH(X$3," "&amp;$A6)-2,4)=COUNTIF($E$3:X$3,X$3)&amp;" "&amp;X$3,ISNUMBER(SEARCH(X$3,$A6))),IF(VLOOKUP(9E+307,$D$4:$D5,1)*(VLOOKUP(9E+307,$D$4:X5,COLUMN(U2))&lt;&gt;""),$C6&amp;"",$C6),"")</f>
        <v/>
      </c>
      <c r="Y6" s="3" t="str">
        <f>IF(IF(ISNUMBER(-MID(" "&amp;$A6,SEARCH(Y$3," "&amp;$A6)-2,1)),MID(" "&amp;$A6,SEARCH(Y$3," "&amp;$A6)-2,4)=COUNTIF($E$3:Y$3,Y$3)&amp;" "&amp;Y$3,ISNUMBER(SEARCH(Y$3,$A6))),IF(VLOOKUP(9E+307,$D$4:$D5,1)*(VLOOKUP(9E+307,$D$4:Y5,COLUMN(V2))&lt;&gt;""),$C6&amp;"",$C6),"")</f>
        <v/>
      </c>
      <c r="Z6" s="3" t="str">
        <f>IF(IF(ISNUMBER(-MID(" "&amp;$A6,SEARCH(Z$3," "&amp;$A6)-2,1)),MID(" "&amp;$A6,SEARCH(Z$3," "&amp;$A6)-2,4)=COUNTIF($E$3:Z$3,Z$3)&amp;" "&amp;Z$3,ISNUMBER(SEARCH(Z$3,$A6))),IF(VLOOKUP(9E+307,$D$4:$D5,1)*(VLOOKUP(9E+307,$D$4:Z5,COLUMN(W2))&lt;&gt;""),$C6&amp;"",$C6),"")</f>
        <v/>
      </c>
      <c r="AA6" s="3" t="str">
        <f>IF(IF(ISNUMBER(-MID(" "&amp;$A6,SEARCH(AA$3," "&amp;$A6)-2,1)),MID(" "&amp;$A6,SEARCH(AA$3," "&amp;$A6)-2,4)=COUNTIF($E$3:AA$3,AA$3)&amp;" "&amp;AA$3,ISNUMBER(SEARCH(AA$3,$A6))),IF(VLOOKUP(9E+307,$D$4:$D5,1)*(VLOOKUP(9E+307,$D$4:AA5,COLUMN(X2))&lt;&gt;""),$C6&amp;"",$C6),"")</f>
        <v/>
      </c>
      <c r="AB6" s="3" t="str">
        <f>IF(IF(ISNUMBER(-MID(" "&amp;$A6,SEARCH(AB$3," "&amp;$A6)-2,1)),MID(" "&amp;$A6,SEARCH(AB$3," "&amp;$A6)-2,4)=COUNTIF($E$3:AB$3,AB$3)&amp;" "&amp;AB$3,ISNUMBER(SEARCH(AB$3,$A6))),IF(VLOOKUP(9E+307,$D$4:$D5,1)*(VLOOKUP(9E+307,$D$4:AB5,COLUMN(Y2))&lt;&gt;""),$C6&amp;"",$C6),"")</f>
        <v/>
      </c>
      <c r="AC6" s="3" t="str">
        <f>IF(IF(ISNUMBER(-MID(" "&amp;$A6,SEARCH(AC$3," "&amp;$A6)-2,1)),MID(" "&amp;$A6,SEARCH(AC$3," "&amp;$A6)-2,4)=COUNTIF($E$3:AC$3,AC$3)&amp;" "&amp;AC$3,ISNUMBER(SEARCH(AC$3,$A6))),IF(VLOOKUP(9E+307,$D$4:$D5,1)*(VLOOKUP(9E+307,$D$4:AC5,COLUMN(Z2))&lt;&gt;""),$C6&amp;"",$C6),"")</f>
        <v/>
      </c>
      <c r="AD6" s="3" t="str">
        <f>IF(IF(ISNUMBER(-MID(" "&amp;$A6,SEARCH(AD$3," "&amp;$A6)-2,1)),MID(" "&amp;$A6,SEARCH(AD$3," "&amp;$A6)-2,4)=COUNTIF($E$3:AD$3,AD$3)&amp;" "&amp;AD$3,ISNUMBER(SEARCH(AD$3,$A6))),IF(VLOOKUP(9E+307,$D$4:$D5,1)*(VLOOKUP(9E+307,$D$4:AD5,COLUMN(AA2))&lt;&gt;""),$C6&amp;"",$C6),"")</f>
        <v/>
      </c>
      <c r="AE6" s="3" t="str">
        <f>IF(IF(ISNUMBER(-MID(" "&amp;$A6,SEARCH(AE$3," "&amp;$A6)-2,1)),MID(" "&amp;$A6,SEARCH(AE$3," "&amp;$A6)-2,4)=COUNTIF($E$3:AE$3,AE$3)&amp;" "&amp;AE$3,ISNUMBER(SEARCH(AE$3,$A6))),IF(VLOOKUP(9E+307,$D$4:$D5,1)*(VLOOKUP(9E+307,$D$4:AE5,COLUMN(AB2))&lt;&gt;""),$C6&amp;"",$C6),"")</f>
        <v/>
      </c>
      <c r="AF6" s="3" t="str">
        <f>IF(IF(ISNUMBER(-MID(" "&amp;$A6,SEARCH(AF$3," "&amp;$A6)-2,1)),MID(" "&amp;$A6,SEARCH(AF$3," "&amp;$A6)-2,4)=COUNTIF($E$3:AF$3,AF$3)&amp;" "&amp;AF$3,ISNUMBER(SEARCH(AF$3,$A6))),IF(VLOOKUP(9E+307,$D$4:$D5,1)*(VLOOKUP(9E+307,$D$4:AF5,COLUMN(AC2))&lt;&gt;""),$C6&amp;"",$C6),"")</f>
        <v/>
      </c>
      <c r="AG6" s="3" t="str">
        <f>IF(IF(ISNUMBER(-MID(" "&amp;$A6,SEARCH(AG$3," "&amp;$A6)-2,1)),MID(" "&amp;$A6,SEARCH(AG$3," "&amp;$A6)-2,4)=COUNTIF($E$3:AG$3,AG$3)&amp;" "&amp;AG$3,ISNUMBER(SEARCH(AG$3,$A6))),IF(VLOOKUP(9E+307,$D$4:$D5,1)*(VLOOKUP(9E+307,$D$4:AG5,COLUMN(AD2))&lt;&gt;""),$C6&amp;"",$C6),"")</f>
        <v/>
      </c>
      <c r="AH6" s="3" t="str">
        <f>IF(IF(ISNUMBER(-MID(" "&amp;$A6,SEARCH(AH$3," "&amp;$A6)-2,1)),MID(" "&amp;$A6,SEARCH(AH$3," "&amp;$A6)-2,4)=COUNTIF($E$3:AH$3,AH$3)&amp;" "&amp;AH$3,ISNUMBER(SEARCH(AH$3,$A6))),IF(VLOOKUP(9E+307,$D$4:$D5,1)*(VLOOKUP(9E+307,$D$4:AH5,COLUMN(AE2))&lt;&gt;""),$C6&amp;"",$C6),"")</f>
        <v/>
      </c>
      <c r="AI6" s="3" t="str">
        <f>IF(IF(ISNUMBER(-MID(" "&amp;$A6,SEARCH(AI$3," "&amp;$A6)-2,1)),MID(" "&amp;$A6,SEARCH(AI$3," "&amp;$A6)-2,4)=COUNTIF($E$3:AI$3,AI$3)&amp;" "&amp;AI$3,ISNUMBER(SEARCH(AI$3,$A6))),IF(VLOOKUP(9E+307,$D$4:$D5,1)*(VLOOKUP(9E+307,$D$4:AI5,COLUMN(AF2))&lt;&gt;""),$C6&amp;"",$C6),"")</f>
        <v/>
      </c>
      <c r="AJ6" s="1"/>
      <c r="AK6" s="1"/>
      <c r="AL6" s="60"/>
    </row>
    <row r="7" spans="1:38" ht="12" customHeight="1" x14ac:dyDescent="0.25">
      <c r="A7" s="22"/>
      <c r="B7" s="33"/>
      <c r="C7" s="4"/>
      <c r="D7" s="4"/>
      <c r="E7" s="3" t="str">
        <f>IF(IF(ISNUMBER(-MID(" "&amp;$A7,SEARCH(E$3," "&amp;$A7)-2,1)),MID(" "&amp;$A7,SEARCH(E$3," "&amp;$A7)-2,4)=COUNTIF($E$3:E$3,E$3)&amp;" "&amp;E$3,ISNUMBER(SEARCH(E$3,$A7))),IF(VLOOKUP(9E+307,$D$4:$D6,1)*(VLOOKUP(9E+307,$D$4:E6,COLUMN(B3))&lt;&gt;""),$C7&amp;"",$C7),"")</f>
        <v/>
      </c>
      <c r="F7" s="3" t="str">
        <f>IF(IF(ISNUMBER(-MID(" "&amp;$A7,SEARCH(F$3," "&amp;$A7)-2,1)),MID(" "&amp;$A7,SEARCH(F$3," "&amp;$A7)-2,4)=COUNTIF($E$3:F$3,F$3)&amp;" "&amp;F$3,ISNUMBER(SEARCH(F$3,$A7))),IF(VLOOKUP(9E+307,$D$4:$D6,1)*(VLOOKUP(9E+307,$D$4:F6,COLUMN(C3))&lt;&gt;""),$C7&amp;"",$C7),"")</f>
        <v/>
      </c>
      <c r="G7" s="3" t="str">
        <f>IF(IF(ISNUMBER(-MID(" "&amp;$A7,SEARCH(G$3," "&amp;$A7)-2,1)),MID(" "&amp;$A7,SEARCH(G$3," "&amp;$A7)-2,4)=COUNTIF($E$3:G$3,G$3)&amp;" "&amp;G$3,ISNUMBER(SEARCH(G$3,$A7))),IF(VLOOKUP(9E+307,$D$4:$D6,1)*(VLOOKUP(9E+307,$D$4:G6,COLUMN(D3))&lt;&gt;""),$C7&amp;"",$C7),"")</f>
        <v/>
      </c>
      <c r="H7" s="3" t="str">
        <f>IF(IF(ISNUMBER(-MID(" "&amp;$A7,SEARCH(H$3," "&amp;$A7)-2,1)),MID(" "&amp;$A7,SEARCH(H$3," "&amp;$A7)-2,4)=COUNTIF($E$3:H$3,H$3)&amp;" "&amp;H$3,ISNUMBER(SEARCH(H$3,$A7))),IF(VLOOKUP(9E+307,$D$4:$D6,1)*(VLOOKUP(9E+307,$D$4:H6,COLUMN(E3))&lt;&gt;""),$C7&amp;"",$C7),"")</f>
        <v/>
      </c>
      <c r="I7" s="3" t="str">
        <f>IF(IF(ISNUMBER(-MID(" "&amp;$A7,SEARCH(I$3," "&amp;$A7)-2,1)),MID(" "&amp;$A7,SEARCH(I$3," "&amp;$A7)-2,4)=COUNTIF($E$3:I$3,I$3)&amp;" "&amp;I$3,ISNUMBER(SEARCH(I$3,$A7))),IF(VLOOKUP(9E+307,$D$4:$D6,1)*(VLOOKUP(9E+307,$D$4:I6,COLUMN(F3))&lt;&gt;""),$C7&amp;"",$C7),"")</f>
        <v/>
      </c>
      <c r="J7" s="3" t="str">
        <f>IF(IF(ISNUMBER(-MID(" "&amp;$A7,SEARCH(J$3," "&amp;$A7)-2,1)),MID(" "&amp;$A7,SEARCH(J$3," "&amp;$A7)-2,4)=COUNTIF($E$3:J$3,J$3)&amp;" "&amp;J$3,ISNUMBER(SEARCH(J$3,$A7))),IF(VLOOKUP(9E+307,$D$4:$D6,1)*(VLOOKUP(9E+307,$D$4:J6,COLUMN(G3))&lt;&gt;""),$C7&amp;"",$C7),"")</f>
        <v/>
      </c>
      <c r="K7" s="3" t="str">
        <f>IF(IF(ISNUMBER(-MID(" "&amp;$A7,SEARCH(K$3," "&amp;$A7)-2,1)),MID(" "&amp;$A7,SEARCH(K$3," "&amp;$A7)-2,4)=COUNTIF($E$3:K$3,K$3)&amp;" "&amp;K$3,ISNUMBER(SEARCH(K$3,$A7))),IF(VLOOKUP(9E+307,$D$4:$D6,1)*(VLOOKUP(9E+307,$D$4:K6,COLUMN(H3))&lt;&gt;""),$C7&amp;"",$C7),"")</f>
        <v/>
      </c>
      <c r="L7" s="3" t="str">
        <f>IF(IF(ISNUMBER(-MID(" "&amp;$A7,SEARCH(L$3," "&amp;$A7)-2,1)),MID(" "&amp;$A7,SEARCH(L$3," "&amp;$A7)-2,4)=COUNTIF($E$3:L$3,L$3)&amp;" "&amp;L$3,ISNUMBER(SEARCH(L$3,$A7))),IF(VLOOKUP(9E+307,$D$4:$D6,1)*(VLOOKUP(9E+307,$D$4:L6,COLUMN(I3))&lt;&gt;""),$C7&amp;"",$C7),"")</f>
        <v/>
      </c>
      <c r="M7" s="3" t="str">
        <f>IF(IF(ISNUMBER(-MID(" "&amp;$A7,SEARCH(M$3," "&amp;$A7)-2,1)),MID(" "&amp;$A7,SEARCH(M$3," "&amp;$A7)-2,4)=COUNTIF($E$3:M$3,M$3)&amp;" "&amp;M$3,ISNUMBER(SEARCH(M$3,$A7))),IF(VLOOKUP(9E+307,$D$4:$D6,1)*(VLOOKUP(9E+307,$D$4:M6,COLUMN(J3))&lt;&gt;""),$C7&amp;"",$C7),"")</f>
        <v/>
      </c>
      <c r="N7" s="3" t="str">
        <f>IF(IF(ISNUMBER(-MID(" "&amp;$A7,SEARCH(N$3," "&amp;$A7)-2,1)),MID(" "&amp;$A7,SEARCH(N$3," "&amp;$A7)-2,4)=COUNTIF($E$3:N$3,N$3)&amp;" "&amp;N$3,ISNUMBER(SEARCH(N$3,$A7))),IF(VLOOKUP(9E+307,$D$4:$D6,1)*(VLOOKUP(9E+307,$D$4:N6,COLUMN(K3))&lt;&gt;""),$C7&amp;"",$C7),"")</f>
        <v/>
      </c>
      <c r="O7" s="3" t="str">
        <f>IF(IF(ISNUMBER(-MID(" "&amp;$A7,SEARCH(O$3," "&amp;$A7)-2,1)),MID(" "&amp;$A7,SEARCH(O$3," "&amp;$A7)-2,4)=COUNTIF($E$3:O$3,O$3)&amp;" "&amp;O$3,ISNUMBER(SEARCH(O$3,$A7))),IF(VLOOKUP(9E+307,$D$4:$D6,1)*(VLOOKUP(9E+307,$D$4:O6,COLUMN(L3))&lt;&gt;""),$C7&amp;"",$C7),"")</f>
        <v/>
      </c>
      <c r="P7" s="3" t="str">
        <f>IF(IF(ISNUMBER(-MID(" "&amp;$A7,SEARCH(P$3," "&amp;$A7)-2,1)),MID(" "&amp;$A7,SEARCH(P$3," "&amp;$A7)-2,4)=COUNTIF($E$3:P$3,P$3)&amp;" "&amp;P$3,ISNUMBER(SEARCH(P$3,$A7))),IF(VLOOKUP(9E+307,$D$4:$D6,1)*(VLOOKUP(9E+307,$D$4:P6,COLUMN(M3))&lt;&gt;""),$C7&amp;"",$C7),"")</f>
        <v/>
      </c>
      <c r="Q7" s="3" t="str">
        <f>IF(IF(ISNUMBER(-MID(" "&amp;$A7,SEARCH(Q$3," "&amp;$A7)-2,1)),MID(" "&amp;$A7,SEARCH(Q$3," "&amp;$A7)-2,4)=COUNTIF($E$3:Q$3,Q$3)&amp;" "&amp;Q$3,ISNUMBER(SEARCH(Q$3,$A7))),IF(VLOOKUP(9E+307,$D$4:$D6,1)*(VLOOKUP(9E+307,$D$4:Q6,COLUMN(N3))&lt;&gt;""),$C7&amp;"",$C7),"")</f>
        <v/>
      </c>
      <c r="R7" s="3" t="str">
        <f>IF(IF(ISNUMBER(-MID(" "&amp;$A7,SEARCH(R$3," "&amp;$A7)-2,1)),MID(" "&amp;$A7,SEARCH(R$3," "&amp;$A7)-2,4)=COUNTIF($E$3:R$3,R$3)&amp;" "&amp;R$3,ISNUMBER(SEARCH(R$3,$A7))),IF(VLOOKUP(9E+307,$D$4:$D6,1)*(VLOOKUP(9E+307,$D$4:R6,COLUMN(O3))&lt;&gt;""),$C7&amp;"",$C7),"")</f>
        <v/>
      </c>
      <c r="S7" s="3" t="str">
        <f>IF(IF(ISNUMBER(-MID(" "&amp;$A7,SEARCH(S$3," "&amp;$A7)-2,1)),MID(" "&amp;$A7,SEARCH(S$3," "&amp;$A7)-2,4)=COUNTIF($E$3:S$3,S$3)&amp;" "&amp;S$3,ISNUMBER(SEARCH(S$3,$A7))),IF(VLOOKUP(9E+307,$D$4:$D6,1)*(VLOOKUP(9E+307,$D$4:S6,COLUMN(P3))&lt;&gt;""),$C7&amp;"",$C7),"")</f>
        <v/>
      </c>
      <c r="T7" s="3" t="str">
        <f>IF(IF(ISNUMBER(-MID(" "&amp;$A7,SEARCH(T$3," "&amp;$A7)-2,1)),MID(" "&amp;$A7,SEARCH(T$3," "&amp;$A7)-2,4)=COUNTIF($E$3:T$3,T$3)&amp;" "&amp;T$3,ISNUMBER(SEARCH(T$3,$A7))),IF(VLOOKUP(9E+307,$D$4:$D6,1)*(VLOOKUP(9E+307,$D$4:T6,COLUMN(Q3))&lt;&gt;""),$C7&amp;"",$C7),"")</f>
        <v/>
      </c>
      <c r="U7" s="3" t="str">
        <f>IF(IF(ISNUMBER(-MID(" "&amp;$A7,SEARCH(U$3," "&amp;$A7)-2,1)),MID(" "&amp;$A7,SEARCH(U$3," "&amp;$A7)-2,4)=COUNTIF($E$3:U$3,U$3)&amp;" "&amp;U$3,ISNUMBER(SEARCH(U$3,$A7))),IF(VLOOKUP(9E+307,$D$4:$D6,1)*(VLOOKUP(9E+307,$D$4:U6,COLUMN(R3))&lt;&gt;""),$C7&amp;"",$C7),"")</f>
        <v/>
      </c>
      <c r="V7" s="3" t="str">
        <f>IF(IF(ISNUMBER(-MID(" "&amp;$A7,SEARCH(V$3," "&amp;$A7)-2,1)),MID(" "&amp;$A7,SEARCH(V$3," "&amp;$A7)-2,4)=COUNTIF($E$3:V$3,V$3)&amp;" "&amp;V$3,ISNUMBER(SEARCH(V$3,$A7))),IF(VLOOKUP(9E+307,$D$4:$D6,1)*(VLOOKUP(9E+307,$D$4:V6,COLUMN(S3))&lt;&gt;""),$C7&amp;"",$C7),"")</f>
        <v/>
      </c>
      <c r="W7" s="3" t="str">
        <f>IF(IF(ISNUMBER(-MID(" "&amp;$A7,SEARCH(W$3," "&amp;$A7)-2,1)),MID(" "&amp;$A7,SEARCH(W$3," "&amp;$A7)-2,4)=COUNTIF($E$3:W$3,W$3)&amp;" "&amp;W$3,ISNUMBER(SEARCH(W$3,$A7))),IF(VLOOKUP(9E+307,$D$4:$D6,1)*(VLOOKUP(9E+307,$D$4:W6,COLUMN(T3))&lt;&gt;""),$C7&amp;"",$C7),"")</f>
        <v/>
      </c>
      <c r="X7" s="3" t="str">
        <f>IF(IF(ISNUMBER(-MID(" "&amp;$A7,SEARCH(X$3," "&amp;$A7)-2,1)),MID(" "&amp;$A7,SEARCH(X$3," "&amp;$A7)-2,4)=COUNTIF($E$3:X$3,X$3)&amp;" "&amp;X$3,ISNUMBER(SEARCH(X$3,$A7))),IF(VLOOKUP(9E+307,$D$4:$D6,1)*(VLOOKUP(9E+307,$D$4:X6,COLUMN(U3))&lt;&gt;""),$C7&amp;"",$C7),"")</f>
        <v/>
      </c>
      <c r="Y7" s="3" t="str">
        <f>IF(IF(ISNUMBER(-MID(" "&amp;$A7,SEARCH(Y$3," "&amp;$A7)-2,1)),MID(" "&amp;$A7,SEARCH(Y$3," "&amp;$A7)-2,4)=COUNTIF($E$3:Y$3,Y$3)&amp;" "&amp;Y$3,ISNUMBER(SEARCH(Y$3,$A7))),IF(VLOOKUP(9E+307,$D$4:$D6,1)*(VLOOKUP(9E+307,$D$4:Y6,COLUMN(V3))&lt;&gt;""),$C7&amp;"",$C7),"")</f>
        <v/>
      </c>
      <c r="Z7" s="3" t="str">
        <f>IF(IF(ISNUMBER(-MID(" "&amp;$A7,SEARCH(Z$3," "&amp;$A7)-2,1)),MID(" "&amp;$A7,SEARCH(Z$3," "&amp;$A7)-2,4)=COUNTIF($E$3:Z$3,Z$3)&amp;" "&amp;Z$3,ISNUMBER(SEARCH(Z$3,$A7))),IF(VLOOKUP(9E+307,$D$4:$D6,1)*(VLOOKUP(9E+307,$D$4:Z6,COLUMN(W3))&lt;&gt;""),$C7&amp;"",$C7),"")</f>
        <v/>
      </c>
      <c r="AA7" s="3" t="str">
        <f>IF(IF(ISNUMBER(-MID(" "&amp;$A7,SEARCH(AA$3," "&amp;$A7)-2,1)),MID(" "&amp;$A7,SEARCH(AA$3," "&amp;$A7)-2,4)=COUNTIF($E$3:AA$3,AA$3)&amp;" "&amp;AA$3,ISNUMBER(SEARCH(AA$3,$A7))),IF(VLOOKUP(9E+307,$D$4:$D6,1)*(VLOOKUP(9E+307,$D$4:AA6,COLUMN(X3))&lt;&gt;""),$C7&amp;"",$C7),"")</f>
        <v/>
      </c>
      <c r="AB7" s="3" t="str">
        <f>IF(IF(ISNUMBER(-MID(" "&amp;$A7,SEARCH(AB$3," "&amp;$A7)-2,1)),MID(" "&amp;$A7,SEARCH(AB$3," "&amp;$A7)-2,4)=COUNTIF($E$3:AB$3,AB$3)&amp;" "&amp;AB$3,ISNUMBER(SEARCH(AB$3,$A7))),IF(VLOOKUP(9E+307,$D$4:$D6,1)*(VLOOKUP(9E+307,$D$4:AB6,COLUMN(Y3))&lt;&gt;""),$C7&amp;"",$C7),"")</f>
        <v/>
      </c>
      <c r="AC7" s="3" t="str">
        <f>IF(IF(ISNUMBER(-MID(" "&amp;$A7,SEARCH(AC$3," "&amp;$A7)-2,1)),MID(" "&amp;$A7,SEARCH(AC$3," "&amp;$A7)-2,4)=COUNTIF($E$3:AC$3,AC$3)&amp;" "&amp;AC$3,ISNUMBER(SEARCH(AC$3,$A7))),IF(VLOOKUP(9E+307,$D$4:$D6,1)*(VLOOKUP(9E+307,$D$4:AC6,COLUMN(Z3))&lt;&gt;""),$C7&amp;"",$C7),"")</f>
        <v/>
      </c>
      <c r="AD7" s="3" t="str">
        <f>IF(IF(ISNUMBER(-MID(" "&amp;$A7,SEARCH(AD$3," "&amp;$A7)-2,1)),MID(" "&amp;$A7,SEARCH(AD$3," "&amp;$A7)-2,4)=COUNTIF($E$3:AD$3,AD$3)&amp;" "&amp;AD$3,ISNUMBER(SEARCH(AD$3,$A7))),IF(VLOOKUP(9E+307,$D$4:$D6,1)*(VLOOKUP(9E+307,$D$4:AD6,COLUMN(AA3))&lt;&gt;""),$C7&amp;"",$C7),"")</f>
        <v/>
      </c>
      <c r="AE7" s="3" t="str">
        <f>IF(IF(ISNUMBER(-MID(" "&amp;$A7,SEARCH(AE$3," "&amp;$A7)-2,1)),MID(" "&amp;$A7,SEARCH(AE$3," "&amp;$A7)-2,4)=COUNTIF($E$3:AE$3,AE$3)&amp;" "&amp;AE$3,ISNUMBER(SEARCH(AE$3,$A7))),IF(VLOOKUP(9E+307,$D$4:$D6,1)*(VLOOKUP(9E+307,$D$4:AE6,COLUMN(AB3))&lt;&gt;""),$C7&amp;"",$C7),"")</f>
        <v/>
      </c>
      <c r="AF7" s="3" t="str">
        <f>IF(IF(ISNUMBER(-MID(" "&amp;$A7,SEARCH(AF$3," "&amp;$A7)-2,1)),MID(" "&amp;$A7,SEARCH(AF$3," "&amp;$A7)-2,4)=COUNTIF($E$3:AF$3,AF$3)&amp;" "&amp;AF$3,ISNUMBER(SEARCH(AF$3,$A7))),IF(VLOOKUP(9E+307,$D$4:$D6,1)*(VLOOKUP(9E+307,$D$4:AF6,COLUMN(AC3))&lt;&gt;""),$C7&amp;"",$C7),"")</f>
        <v/>
      </c>
      <c r="AG7" s="3" t="str">
        <f>IF(IF(ISNUMBER(-MID(" "&amp;$A7,SEARCH(AG$3," "&amp;$A7)-2,1)),MID(" "&amp;$A7,SEARCH(AG$3," "&amp;$A7)-2,4)=COUNTIF($E$3:AG$3,AG$3)&amp;" "&amp;AG$3,ISNUMBER(SEARCH(AG$3,$A7))),IF(VLOOKUP(9E+307,$D$4:$D6,1)*(VLOOKUP(9E+307,$D$4:AG6,COLUMN(AD3))&lt;&gt;""),$C7&amp;"",$C7),"")</f>
        <v/>
      </c>
      <c r="AH7" s="3" t="str">
        <f>IF(IF(ISNUMBER(-MID(" "&amp;$A7,SEARCH(AH$3," "&amp;$A7)-2,1)),MID(" "&amp;$A7,SEARCH(AH$3," "&amp;$A7)-2,4)=COUNTIF($E$3:AH$3,AH$3)&amp;" "&amp;AH$3,ISNUMBER(SEARCH(AH$3,$A7))),IF(VLOOKUP(9E+307,$D$4:$D6,1)*(VLOOKUP(9E+307,$D$4:AH6,COLUMN(AE3))&lt;&gt;""),$C7&amp;"",$C7),"")</f>
        <v/>
      </c>
      <c r="AI7" s="3" t="str">
        <f>IF(IF(ISNUMBER(-MID(" "&amp;$A7,SEARCH(AI$3," "&amp;$A7)-2,1)),MID(" "&amp;$A7,SEARCH(AI$3," "&amp;$A7)-2,4)=COUNTIF($E$3:AI$3,AI$3)&amp;" "&amp;AI$3,ISNUMBER(SEARCH(AI$3,$A7))),IF(VLOOKUP(9E+307,$D$4:$D6,1)*(VLOOKUP(9E+307,$D$4:AI6,COLUMN(AF3))&lt;&gt;""),$C7&amp;"",$C7),"")</f>
        <v/>
      </c>
      <c r="AJ7" s="1"/>
      <c r="AK7" s="1"/>
      <c r="AL7" s="60"/>
    </row>
    <row r="8" spans="1:38" ht="12" customHeight="1" x14ac:dyDescent="0.25">
      <c r="A8" s="22"/>
      <c r="B8" s="33"/>
      <c r="C8" s="4"/>
      <c r="D8" s="4"/>
      <c r="E8" s="3" t="str">
        <f>IF(IF(ISNUMBER(-MID(" "&amp;$A8,SEARCH(E$3," "&amp;$A8)-2,1)),MID(" "&amp;$A8,SEARCH(E$3," "&amp;$A8)-2,4)=COUNTIF($E$3:E$3,E$3)&amp;" "&amp;E$3,ISNUMBER(SEARCH(E$3,$A8))),IF(VLOOKUP(9E+307,$D$4:$D7,1)*(VLOOKUP(9E+307,$D$4:E7,COLUMN(B4))&lt;&gt;""),$C8&amp;"",$C8),"")</f>
        <v/>
      </c>
      <c r="F8" s="3" t="str">
        <f>IF(IF(ISNUMBER(-MID(" "&amp;$A8,SEARCH(F$3," "&amp;$A8)-2,1)),MID(" "&amp;$A8,SEARCH(F$3," "&amp;$A8)-2,4)=COUNTIF($E$3:F$3,F$3)&amp;" "&amp;F$3,ISNUMBER(SEARCH(F$3,$A8))),IF(VLOOKUP(9E+307,$D$4:$D7,1)*(VLOOKUP(9E+307,$D$4:F7,COLUMN(C4))&lt;&gt;""),$C8&amp;"",$C8),"")</f>
        <v/>
      </c>
      <c r="G8" s="3" t="str">
        <f>IF(IF(ISNUMBER(-MID(" "&amp;$A8,SEARCH(G$3," "&amp;$A8)-2,1)),MID(" "&amp;$A8,SEARCH(G$3," "&amp;$A8)-2,4)=COUNTIF($E$3:G$3,G$3)&amp;" "&amp;G$3,ISNUMBER(SEARCH(G$3,$A8))),IF(VLOOKUP(9E+307,$D$4:$D7,1)*(VLOOKUP(9E+307,$D$4:G7,COLUMN(D4))&lt;&gt;""),$C8&amp;"",$C8),"")</f>
        <v/>
      </c>
      <c r="H8" s="3" t="str">
        <f>IF(IF(ISNUMBER(-MID(" "&amp;$A8,SEARCH(H$3," "&amp;$A8)-2,1)),MID(" "&amp;$A8,SEARCH(H$3," "&amp;$A8)-2,4)=COUNTIF($E$3:H$3,H$3)&amp;" "&amp;H$3,ISNUMBER(SEARCH(H$3,$A8))),IF(VLOOKUP(9E+307,$D$4:$D7,1)*(VLOOKUP(9E+307,$D$4:H7,COLUMN(E4))&lt;&gt;""),$C8&amp;"",$C8),"")</f>
        <v/>
      </c>
      <c r="I8" s="3" t="str">
        <f>IF(IF(ISNUMBER(-MID(" "&amp;$A8,SEARCH(I$3," "&amp;$A8)-2,1)),MID(" "&amp;$A8,SEARCH(I$3," "&amp;$A8)-2,4)=COUNTIF($E$3:I$3,I$3)&amp;" "&amp;I$3,ISNUMBER(SEARCH(I$3,$A8))),IF(VLOOKUP(9E+307,$D$4:$D7,1)*(VLOOKUP(9E+307,$D$4:I7,COLUMN(F4))&lt;&gt;""),$C8&amp;"",$C8),"")</f>
        <v/>
      </c>
      <c r="J8" s="3" t="str">
        <f>IF(IF(ISNUMBER(-MID(" "&amp;$A8,SEARCH(J$3," "&amp;$A8)-2,1)),MID(" "&amp;$A8,SEARCH(J$3," "&amp;$A8)-2,4)=COUNTIF($E$3:J$3,J$3)&amp;" "&amp;J$3,ISNUMBER(SEARCH(J$3,$A8))),IF(VLOOKUP(9E+307,$D$4:$D7,1)*(VLOOKUP(9E+307,$D$4:J7,COLUMN(G4))&lt;&gt;""),$C8&amp;"",$C8),"")</f>
        <v/>
      </c>
      <c r="K8" s="3" t="str">
        <f>IF(IF(ISNUMBER(-MID(" "&amp;$A8,SEARCH(K$3," "&amp;$A8)-2,1)),MID(" "&amp;$A8,SEARCH(K$3," "&amp;$A8)-2,4)=COUNTIF($E$3:K$3,K$3)&amp;" "&amp;K$3,ISNUMBER(SEARCH(K$3,$A8))),IF(VLOOKUP(9E+307,$D$4:$D7,1)*(VLOOKUP(9E+307,$D$4:K7,COLUMN(H4))&lt;&gt;""),$C8&amp;"",$C8),"")</f>
        <v/>
      </c>
      <c r="L8" s="3" t="str">
        <f>IF(IF(ISNUMBER(-MID(" "&amp;$A8,SEARCH(L$3," "&amp;$A8)-2,1)),MID(" "&amp;$A8,SEARCH(L$3," "&amp;$A8)-2,4)=COUNTIF($E$3:L$3,L$3)&amp;" "&amp;L$3,ISNUMBER(SEARCH(L$3,$A8))),IF(VLOOKUP(9E+307,$D$4:$D7,1)*(VLOOKUP(9E+307,$D$4:L7,COLUMN(I4))&lt;&gt;""),$C8&amp;"",$C8),"")</f>
        <v/>
      </c>
      <c r="M8" s="3" t="str">
        <f>IF(IF(ISNUMBER(-MID(" "&amp;$A8,SEARCH(M$3," "&amp;$A8)-2,1)),MID(" "&amp;$A8,SEARCH(M$3," "&amp;$A8)-2,4)=COUNTIF($E$3:M$3,M$3)&amp;" "&amp;M$3,ISNUMBER(SEARCH(M$3,$A8))),IF(VLOOKUP(9E+307,$D$4:$D7,1)*(VLOOKUP(9E+307,$D$4:M7,COLUMN(J4))&lt;&gt;""),$C8&amp;"",$C8),"")</f>
        <v/>
      </c>
      <c r="N8" s="3" t="str">
        <f>IF(IF(ISNUMBER(-MID(" "&amp;$A8,SEARCH(N$3," "&amp;$A8)-2,1)),MID(" "&amp;$A8,SEARCH(N$3," "&amp;$A8)-2,4)=COUNTIF($E$3:N$3,N$3)&amp;" "&amp;N$3,ISNUMBER(SEARCH(N$3,$A8))),IF(VLOOKUP(9E+307,$D$4:$D7,1)*(VLOOKUP(9E+307,$D$4:N7,COLUMN(K4))&lt;&gt;""),$C8&amp;"",$C8),"")</f>
        <v/>
      </c>
      <c r="O8" s="3" t="str">
        <f>IF(IF(ISNUMBER(-MID(" "&amp;$A8,SEARCH(O$3," "&amp;$A8)-2,1)),MID(" "&amp;$A8,SEARCH(O$3," "&amp;$A8)-2,4)=COUNTIF($E$3:O$3,O$3)&amp;" "&amp;O$3,ISNUMBER(SEARCH(O$3,$A8))),IF(VLOOKUP(9E+307,$D$4:$D7,1)*(VLOOKUP(9E+307,$D$4:O7,COLUMN(L4))&lt;&gt;""),$C8&amp;"",$C8),"")</f>
        <v/>
      </c>
      <c r="P8" s="3" t="str">
        <f>IF(IF(ISNUMBER(-MID(" "&amp;$A8,SEARCH(P$3," "&amp;$A8)-2,1)),MID(" "&amp;$A8,SEARCH(P$3," "&amp;$A8)-2,4)=COUNTIF($E$3:P$3,P$3)&amp;" "&amp;P$3,ISNUMBER(SEARCH(P$3,$A8))),IF(VLOOKUP(9E+307,$D$4:$D7,1)*(VLOOKUP(9E+307,$D$4:P7,COLUMN(M4))&lt;&gt;""),$C8&amp;"",$C8),"")</f>
        <v/>
      </c>
      <c r="Q8" s="3" t="str">
        <f>IF(IF(ISNUMBER(-MID(" "&amp;$A8,SEARCH(Q$3," "&amp;$A8)-2,1)),MID(" "&amp;$A8,SEARCH(Q$3," "&amp;$A8)-2,4)=COUNTIF($E$3:Q$3,Q$3)&amp;" "&amp;Q$3,ISNUMBER(SEARCH(Q$3,$A8))),IF(VLOOKUP(9E+307,$D$4:$D7,1)*(VLOOKUP(9E+307,$D$4:Q7,COLUMN(N4))&lt;&gt;""),$C8&amp;"",$C8),"")</f>
        <v/>
      </c>
      <c r="R8" s="3" t="str">
        <f>IF(IF(ISNUMBER(-MID(" "&amp;$A8,SEARCH(R$3," "&amp;$A8)-2,1)),MID(" "&amp;$A8,SEARCH(R$3," "&amp;$A8)-2,4)=COUNTIF($E$3:R$3,R$3)&amp;" "&amp;R$3,ISNUMBER(SEARCH(R$3,$A8))),IF(VLOOKUP(9E+307,$D$4:$D7,1)*(VLOOKUP(9E+307,$D$4:R7,COLUMN(O4))&lt;&gt;""),$C8&amp;"",$C8),"")</f>
        <v/>
      </c>
      <c r="S8" s="3" t="str">
        <f>IF(IF(ISNUMBER(-MID(" "&amp;$A8,SEARCH(S$3," "&amp;$A8)-2,1)),MID(" "&amp;$A8,SEARCH(S$3," "&amp;$A8)-2,4)=COUNTIF($E$3:S$3,S$3)&amp;" "&amp;S$3,ISNUMBER(SEARCH(S$3,$A8))),IF(VLOOKUP(9E+307,$D$4:$D7,1)*(VLOOKUP(9E+307,$D$4:S7,COLUMN(P4))&lt;&gt;""),$C8&amp;"",$C8),"")</f>
        <v/>
      </c>
      <c r="T8" s="3" t="str">
        <f>IF(IF(ISNUMBER(-MID(" "&amp;$A8,SEARCH(T$3," "&amp;$A8)-2,1)),MID(" "&amp;$A8,SEARCH(T$3," "&amp;$A8)-2,4)=COUNTIF($E$3:T$3,T$3)&amp;" "&amp;T$3,ISNUMBER(SEARCH(T$3,$A8))),IF(VLOOKUP(9E+307,$D$4:$D7,1)*(VLOOKUP(9E+307,$D$4:T7,COLUMN(Q4))&lt;&gt;""),$C8&amp;"",$C8),"")</f>
        <v/>
      </c>
      <c r="U8" s="3" t="str">
        <f>IF(IF(ISNUMBER(-MID(" "&amp;$A8,SEARCH(U$3," "&amp;$A8)-2,1)),MID(" "&amp;$A8,SEARCH(U$3," "&amp;$A8)-2,4)=COUNTIF($E$3:U$3,U$3)&amp;" "&amp;U$3,ISNUMBER(SEARCH(U$3,$A8))),IF(VLOOKUP(9E+307,$D$4:$D7,1)*(VLOOKUP(9E+307,$D$4:U7,COLUMN(R4))&lt;&gt;""),$C8&amp;"",$C8),"")</f>
        <v/>
      </c>
      <c r="V8" s="3" t="str">
        <f>IF(IF(ISNUMBER(-MID(" "&amp;$A8,SEARCH(V$3," "&amp;$A8)-2,1)),MID(" "&amp;$A8,SEARCH(V$3," "&amp;$A8)-2,4)=COUNTIF($E$3:V$3,V$3)&amp;" "&amp;V$3,ISNUMBER(SEARCH(V$3,$A8))),IF(VLOOKUP(9E+307,$D$4:$D7,1)*(VLOOKUP(9E+307,$D$4:V7,COLUMN(S4))&lt;&gt;""),$C8&amp;"",$C8),"")</f>
        <v/>
      </c>
      <c r="W8" s="3" t="str">
        <f>IF(IF(ISNUMBER(-MID(" "&amp;$A8,SEARCH(W$3," "&amp;$A8)-2,1)),MID(" "&amp;$A8,SEARCH(W$3," "&amp;$A8)-2,4)=COUNTIF($E$3:W$3,W$3)&amp;" "&amp;W$3,ISNUMBER(SEARCH(W$3,$A8))),IF(VLOOKUP(9E+307,$D$4:$D7,1)*(VLOOKUP(9E+307,$D$4:W7,COLUMN(T4))&lt;&gt;""),$C8&amp;"",$C8),"")</f>
        <v/>
      </c>
      <c r="X8" s="3" t="str">
        <f>IF(IF(ISNUMBER(-MID(" "&amp;$A8,SEARCH(X$3," "&amp;$A8)-2,1)),MID(" "&amp;$A8,SEARCH(X$3," "&amp;$A8)-2,4)=COUNTIF($E$3:X$3,X$3)&amp;" "&amp;X$3,ISNUMBER(SEARCH(X$3,$A8))),IF(VLOOKUP(9E+307,$D$4:$D7,1)*(VLOOKUP(9E+307,$D$4:X7,COLUMN(U4))&lt;&gt;""),$C8&amp;"",$C8),"")</f>
        <v/>
      </c>
      <c r="Y8" s="3" t="str">
        <f>IF(IF(ISNUMBER(-MID(" "&amp;$A8,SEARCH(Y$3," "&amp;$A8)-2,1)),MID(" "&amp;$A8,SEARCH(Y$3," "&amp;$A8)-2,4)=COUNTIF($E$3:Y$3,Y$3)&amp;" "&amp;Y$3,ISNUMBER(SEARCH(Y$3,$A8))),IF(VLOOKUP(9E+307,$D$4:$D7,1)*(VLOOKUP(9E+307,$D$4:Y7,COLUMN(V4))&lt;&gt;""),$C8&amp;"",$C8),"")</f>
        <v/>
      </c>
      <c r="Z8" s="3" t="str">
        <f>IF(IF(ISNUMBER(-MID(" "&amp;$A8,SEARCH(Z$3," "&amp;$A8)-2,1)),MID(" "&amp;$A8,SEARCH(Z$3," "&amp;$A8)-2,4)=COUNTIF($E$3:Z$3,Z$3)&amp;" "&amp;Z$3,ISNUMBER(SEARCH(Z$3,$A8))),IF(VLOOKUP(9E+307,$D$4:$D7,1)*(VLOOKUP(9E+307,$D$4:Z7,COLUMN(W4))&lt;&gt;""),$C8&amp;"",$C8),"")</f>
        <v/>
      </c>
      <c r="AA8" s="3" t="str">
        <f>IF(IF(ISNUMBER(-MID(" "&amp;$A8,SEARCH(AA$3," "&amp;$A8)-2,1)),MID(" "&amp;$A8,SEARCH(AA$3," "&amp;$A8)-2,4)=COUNTIF($E$3:AA$3,AA$3)&amp;" "&amp;AA$3,ISNUMBER(SEARCH(AA$3,$A8))),IF(VLOOKUP(9E+307,$D$4:$D7,1)*(VLOOKUP(9E+307,$D$4:AA7,COLUMN(X4))&lt;&gt;""),$C8&amp;"",$C8),"")</f>
        <v/>
      </c>
      <c r="AB8" s="3" t="str">
        <f>IF(IF(ISNUMBER(-MID(" "&amp;$A8,SEARCH(AB$3," "&amp;$A8)-2,1)),MID(" "&amp;$A8,SEARCH(AB$3," "&amp;$A8)-2,4)=COUNTIF($E$3:AB$3,AB$3)&amp;" "&amp;AB$3,ISNUMBER(SEARCH(AB$3,$A8))),IF(VLOOKUP(9E+307,$D$4:$D7,1)*(VLOOKUP(9E+307,$D$4:AB7,COLUMN(Y4))&lt;&gt;""),$C8&amp;"",$C8),"")</f>
        <v/>
      </c>
      <c r="AC8" s="3" t="str">
        <f>IF(IF(ISNUMBER(-MID(" "&amp;$A8,SEARCH(AC$3," "&amp;$A8)-2,1)),MID(" "&amp;$A8,SEARCH(AC$3," "&amp;$A8)-2,4)=COUNTIF($E$3:AC$3,AC$3)&amp;" "&amp;AC$3,ISNUMBER(SEARCH(AC$3,$A8))),IF(VLOOKUP(9E+307,$D$4:$D7,1)*(VLOOKUP(9E+307,$D$4:AC7,COLUMN(Z4))&lt;&gt;""),$C8&amp;"",$C8),"")</f>
        <v/>
      </c>
      <c r="AD8" s="3" t="str">
        <f>IF(IF(ISNUMBER(-MID(" "&amp;$A8,SEARCH(AD$3," "&amp;$A8)-2,1)),MID(" "&amp;$A8,SEARCH(AD$3," "&amp;$A8)-2,4)=COUNTIF($E$3:AD$3,AD$3)&amp;" "&amp;AD$3,ISNUMBER(SEARCH(AD$3,$A8))),IF(VLOOKUP(9E+307,$D$4:$D7,1)*(VLOOKUP(9E+307,$D$4:AD7,COLUMN(AA4))&lt;&gt;""),$C8&amp;"",$C8),"")</f>
        <v/>
      </c>
      <c r="AE8" s="3" t="str">
        <f>IF(IF(ISNUMBER(-MID(" "&amp;$A8,SEARCH(AE$3," "&amp;$A8)-2,1)),MID(" "&amp;$A8,SEARCH(AE$3," "&amp;$A8)-2,4)=COUNTIF($E$3:AE$3,AE$3)&amp;" "&amp;AE$3,ISNUMBER(SEARCH(AE$3,$A8))),IF(VLOOKUP(9E+307,$D$4:$D7,1)*(VLOOKUP(9E+307,$D$4:AE7,COLUMN(AB4))&lt;&gt;""),$C8&amp;"",$C8),"")</f>
        <v/>
      </c>
      <c r="AF8" s="3" t="str">
        <f>IF(IF(ISNUMBER(-MID(" "&amp;$A8,SEARCH(AF$3," "&amp;$A8)-2,1)),MID(" "&amp;$A8,SEARCH(AF$3," "&amp;$A8)-2,4)=COUNTIF($E$3:AF$3,AF$3)&amp;" "&amp;AF$3,ISNUMBER(SEARCH(AF$3,$A8))),IF(VLOOKUP(9E+307,$D$4:$D7,1)*(VLOOKUP(9E+307,$D$4:AF7,COLUMN(AC4))&lt;&gt;""),$C8&amp;"",$C8),"")</f>
        <v/>
      </c>
      <c r="AG8" s="3" t="str">
        <f>IF(IF(ISNUMBER(-MID(" "&amp;$A8,SEARCH(AG$3," "&amp;$A8)-2,1)),MID(" "&amp;$A8,SEARCH(AG$3," "&amp;$A8)-2,4)=COUNTIF($E$3:AG$3,AG$3)&amp;" "&amp;AG$3,ISNUMBER(SEARCH(AG$3,$A8))),IF(VLOOKUP(9E+307,$D$4:$D7,1)*(VLOOKUP(9E+307,$D$4:AG7,COLUMN(AD4))&lt;&gt;""),$C8&amp;"",$C8),"")</f>
        <v/>
      </c>
      <c r="AH8" s="3" t="str">
        <f>IF(IF(ISNUMBER(-MID(" "&amp;$A8,SEARCH(AH$3," "&amp;$A8)-2,1)),MID(" "&amp;$A8,SEARCH(AH$3," "&amp;$A8)-2,4)=COUNTIF($E$3:AH$3,AH$3)&amp;" "&amp;AH$3,ISNUMBER(SEARCH(AH$3,$A8))),IF(VLOOKUP(9E+307,$D$4:$D7,1)*(VLOOKUP(9E+307,$D$4:AH7,COLUMN(AE4))&lt;&gt;""),$C8&amp;"",$C8),"")</f>
        <v/>
      </c>
      <c r="AI8" s="3" t="str">
        <f>IF(IF(ISNUMBER(-MID(" "&amp;$A8,SEARCH(AI$3," "&amp;$A8)-2,1)),MID(" "&amp;$A8,SEARCH(AI$3," "&amp;$A8)-2,4)=COUNTIF($E$3:AI$3,AI$3)&amp;" "&amp;AI$3,ISNUMBER(SEARCH(AI$3,$A8))),IF(VLOOKUP(9E+307,$D$4:$D7,1)*(VLOOKUP(9E+307,$D$4:AI7,COLUMN(AF4))&lt;&gt;""),$C8&amp;"",$C8),"")</f>
        <v/>
      </c>
      <c r="AJ8" s="1"/>
      <c r="AK8" s="1"/>
      <c r="AL8" s="60"/>
    </row>
    <row r="9" spans="1:38" ht="12" customHeight="1" x14ac:dyDescent="0.25">
      <c r="A9" s="22"/>
      <c r="B9" s="33"/>
      <c r="C9" s="4"/>
      <c r="D9" s="4"/>
      <c r="E9" s="3" t="str">
        <f>IF(IF(ISNUMBER(-MID(" "&amp;$A9,SEARCH(E$3," "&amp;$A9)-2,1)),MID(" "&amp;$A9,SEARCH(E$3," "&amp;$A9)-2,4)=COUNTIF($E$3:E$3,E$3)&amp;" "&amp;E$3,ISNUMBER(SEARCH(E$3,$A9))),IF(VLOOKUP(9E+307,$D$4:$D8,1)*(VLOOKUP(9E+307,$D$4:E8,COLUMN(B5))&lt;&gt;""),$C9&amp;"",$C9),"")</f>
        <v/>
      </c>
      <c r="F9" s="3" t="str">
        <f>IF(IF(ISNUMBER(-MID(" "&amp;$A9,SEARCH(F$3," "&amp;$A9)-2,1)),MID(" "&amp;$A9,SEARCH(F$3," "&amp;$A9)-2,4)=COUNTIF($E$3:F$3,F$3)&amp;" "&amp;F$3,ISNUMBER(SEARCH(F$3,$A9))),IF(VLOOKUP(9E+307,$D$4:$D8,1)*(VLOOKUP(9E+307,$D$4:F8,COLUMN(C5))&lt;&gt;""),$C9&amp;"",$C9),"")</f>
        <v/>
      </c>
      <c r="G9" s="3" t="str">
        <f>IF(IF(ISNUMBER(-MID(" "&amp;$A9,SEARCH(G$3," "&amp;$A9)-2,1)),MID(" "&amp;$A9,SEARCH(G$3," "&amp;$A9)-2,4)=COUNTIF($E$3:G$3,G$3)&amp;" "&amp;G$3,ISNUMBER(SEARCH(G$3,$A9))),IF(VLOOKUP(9E+307,$D$4:$D8,1)*(VLOOKUP(9E+307,$D$4:G8,COLUMN(D5))&lt;&gt;""),$C9&amp;"",$C9),"")</f>
        <v/>
      </c>
      <c r="H9" s="3" t="str">
        <f>IF(IF(ISNUMBER(-MID(" "&amp;$A9,SEARCH(H$3," "&amp;$A9)-2,1)),MID(" "&amp;$A9,SEARCH(H$3," "&amp;$A9)-2,4)=COUNTIF($E$3:H$3,H$3)&amp;" "&amp;H$3,ISNUMBER(SEARCH(H$3,$A9))),IF(VLOOKUP(9E+307,$D$4:$D8,1)*(VLOOKUP(9E+307,$D$4:H8,COLUMN(E5))&lt;&gt;""),$C9&amp;"",$C9),"")</f>
        <v/>
      </c>
      <c r="I9" s="3" t="str">
        <f>IF(IF(ISNUMBER(-MID(" "&amp;$A9,SEARCH(I$3," "&amp;$A9)-2,1)),MID(" "&amp;$A9,SEARCH(I$3," "&amp;$A9)-2,4)=COUNTIF($E$3:I$3,I$3)&amp;" "&amp;I$3,ISNUMBER(SEARCH(I$3,$A9))),IF(VLOOKUP(9E+307,$D$4:$D8,1)*(VLOOKUP(9E+307,$D$4:I8,COLUMN(F5))&lt;&gt;""),$C9&amp;"",$C9),"")</f>
        <v/>
      </c>
      <c r="J9" s="3" t="str">
        <f>IF(IF(ISNUMBER(-MID(" "&amp;$A9,SEARCH(J$3," "&amp;$A9)-2,1)),MID(" "&amp;$A9,SEARCH(J$3," "&amp;$A9)-2,4)=COUNTIF($E$3:J$3,J$3)&amp;" "&amp;J$3,ISNUMBER(SEARCH(J$3,$A9))),IF(VLOOKUP(9E+307,$D$4:$D8,1)*(VLOOKUP(9E+307,$D$4:J8,COLUMN(G5))&lt;&gt;""),$C9&amp;"",$C9),"")</f>
        <v/>
      </c>
      <c r="K9" s="3" t="str">
        <f>IF(IF(ISNUMBER(-MID(" "&amp;$A9,SEARCH(K$3," "&amp;$A9)-2,1)),MID(" "&amp;$A9,SEARCH(K$3," "&amp;$A9)-2,4)=COUNTIF($E$3:K$3,K$3)&amp;" "&amp;K$3,ISNUMBER(SEARCH(K$3,$A9))),IF(VLOOKUP(9E+307,$D$4:$D8,1)*(VLOOKUP(9E+307,$D$4:K8,COLUMN(H5))&lt;&gt;""),$C9&amp;"",$C9),"")</f>
        <v/>
      </c>
      <c r="L9" s="3" t="str">
        <f>IF(IF(ISNUMBER(-MID(" "&amp;$A9,SEARCH(L$3," "&amp;$A9)-2,1)),MID(" "&amp;$A9,SEARCH(L$3," "&amp;$A9)-2,4)=COUNTIF($E$3:L$3,L$3)&amp;" "&amp;L$3,ISNUMBER(SEARCH(L$3,$A9))),IF(VLOOKUP(9E+307,$D$4:$D8,1)*(VLOOKUP(9E+307,$D$4:L8,COLUMN(I5))&lt;&gt;""),$C9&amp;"",$C9),"")</f>
        <v/>
      </c>
      <c r="M9" s="3" t="str">
        <f>IF(IF(ISNUMBER(-MID(" "&amp;$A9,SEARCH(M$3," "&amp;$A9)-2,1)),MID(" "&amp;$A9,SEARCH(M$3," "&amp;$A9)-2,4)=COUNTIF($E$3:M$3,M$3)&amp;" "&amp;M$3,ISNUMBER(SEARCH(M$3,$A9))),IF(VLOOKUP(9E+307,$D$4:$D8,1)*(VLOOKUP(9E+307,$D$4:M8,COLUMN(J5))&lt;&gt;""),$C9&amp;"",$C9),"")</f>
        <v/>
      </c>
      <c r="N9" s="3" t="str">
        <f>IF(IF(ISNUMBER(-MID(" "&amp;$A9,SEARCH(N$3," "&amp;$A9)-2,1)),MID(" "&amp;$A9,SEARCH(N$3," "&amp;$A9)-2,4)=COUNTIF($E$3:N$3,N$3)&amp;" "&amp;N$3,ISNUMBER(SEARCH(N$3,$A9))),IF(VLOOKUP(9E+307,$D$4:$D8,1)*(VLOOKUP(9E+307,$D$4:N8,COLUMN(K5))&lt;&gt;""),$C9&amp;"",$C9),"")</f>
        <v/>
      </c>
      <c r="O9" s="3" t="str">
        <f>IF(IF(ISNUMBER(-MID(" "&amp;$A9,SEARCH(O$3," "&amp;$A9)-2,1)),MID(" "&amp;$A9,SEARCH(O$3," "&amp;$A9)-2,4)=COUNTIF($E$3:O$3,O$3)&amp;" "&amp;O$3,ISNUMBER(SEARCH(O$3,$A9))),IF(VLOOKUP(9E+307,$D$4:$D8,1)*(VLOOKUP(9E+307,$D$4:O8,COLUMN(L5))&lt;&gt;""),$C9&amp;"",$C9),"")</f>
        <v/>
      </c>
      <c r="P9" s="3" t="str">
        <f>IF(IF(ISNUMBER(-MID(" "&amp;$A9,SEARCH(P$3," "&amp;$A9)-2,1)),MID(" "&amp;$A9,SEARCH(P$3," "&amp;$A9)-2,4)=COUNTIF($E$3:P$3,P$3)&amp;" "&amp;P$3,ISNUMBER(SEARCH(P$3,$A9))),IF(VLOOKUP(9E+307,$D$4:$D8,1)*(VLOOKUP(9E+307,$D$4:P8,COLUMN(M5))&lt;&gt;""),$C9&amp;"",$C9),"")</f>
        <v/>
      </c>
      <c r="Q9" s="3" t="str">
        <f>IF(IF(ISNUMBER(-MID(" "&amp;$A9,SEARCH(Q$3," "&amp;$A9)-2,1)),MID(" "&amp;$A9,SEARCH(Q$3," "&amp;$A9)-2,4)=COUNTIF($E$3:Q$3,Q$3)&amp;" "&amp;Q$3,ISNUMBER(SEARCH(Q$3,$A9))),IF(VLOOKUP(9E+307,$D$4:$D8,1)*(VLOOKUP(9E+307,$D$4:Q8,COLUMN(N5))&lt;&gt;""),$C9&amp;"",$C9),"")</f>
        <v/>
      </c>
      <c r="R9" s="3" t="str">
        <f>IF(IF(ISNUMBER(-MID(" "&amp;$A9,SEARCH(R$3," "&amp;$A9)-2,1)),MID(" "&amp;$A9,SEARCH(R$3," "&amp;$A9)-2,4)=COUNTIF($E$3:R$3,R$3)&amp;" "&amp;R$3,ISNUMBER(SEARCH(R$3,$A9))),IF(VLOOKUP(9E+307,$D$4:$D8,1)*(VLOOKUP(9E+307,$D$4:R8,COLUMN(O5))&lt;&gt;""),$C9&amp;"",$C9),"")</f>
        <v/>
      </c>
      <c r="S9" s="3" t="str">
        <f>IF(IF(ISNUMBER(-MID(" "&amp;$A9,SEARCH(S$3," "&amp;$A9)-2,1)),MID(" "&amp;$A9,SEARCH(S$3," "&amp;$A9)-2,4)=COUNTIF($E$3:S$3,S$3)&amp;" "&amp;S$3,ISNUMBER(SEARCH(S$3,$A9))),IF(VLOOKUP(9E+307,$D$4:$D8,1)*(VLOOKUP(9E+307,$D$4:S8,COLUMN(P5))&lt;&gt;""),$C9&amp;"",$C9),"")</f>
        <v/>
      </c>
      <c r="T9" s="3" t="str">
        <f>IF(IF(ISNUMBER(-MID(" "&amp;$A9,SEARCH(T$3," "&amp;$A9)-2,1)),MID(" "&amp;$A9,SEARCH(T$3," "&amp;$A9)-2,4)=COUNTIF($E$3:T$3,T$3)&amp;" "&amp;T$3,ISNUMBER(SEARCH(T$3,$A9))),IF(VLOOKUP(9E+307,$D$4:$D8,1)*(VLOOKUP(9E+307,$D$4:T8,COLUMN(Q5))&lt;&gt;""),$C9&amp;"",$C9),"")</f>
        <v/>
      </c>
      <c r="U9" s="3" t="str">
        <f>IF(IF(ISNUMBER(-MID(" "&amp;$A9,SEARCH(U$3," "&amp;$A9)-2,1)),MID(" "&amp;$A9,SEARCH(U$3," "&amp;$A9)-2,4)=COUNTIF($E$3:U$3,U$3)&amp;" "&amp;U$3,ISNUMBER(SEARCH(U$3,$A9))),IF(VLOOKUP(9E+307,$D$4:$D8,1)*(VLOOKUP(9E+307,$D$4:U8,COLUMN(R5))&lt;&gt;""),$C9&amp;"",$C9),"")</f>
        <v/>
      </c>
      <c r="V9" s="3" t="str">
        <f>IF(IF(ISNUMBER(-MID(" "&amp;$A9,SEARCH(V$3," "&amp;$A9)-2,1)),MID(" "&amp;$A9,SEARCH(V$3," "&amp;$A9)-2,4)=COUNTIF($E$3:V$3,V$3)&amp;" "&amp;V$3,ISNUMBER(SEARCH(V$3,$A9))),IF(VLOOKUP(9E+307,$D$4:$D8,1)*(VLOOKUP(9E+307,$D$4:V8,COLUMN(S5))&lt;&gt;""),$C9&amp;"",$C9),"")</f>
        <v/>
      </c>
      <c r="W9" s="3" t="str">
        <f>IF(IF(ISNUMBER(-MID(" "&amp;$A9,SEARCH(W$3," "&amp;$A9)-2,1)),MID(" "&amp;$A9,SEARCH(W$3," "&amp;$A9)-2,4)=COUNTIF($E$3:W$3,W$3)&amp;" "&amp;W$3,ISNUMBER(SEARCH(W$3,$A9))),IF(VLOOKUP(9E+307,$D$4:$D8,1)*(VLOOKUP(9E+307,$D$4:W8,COLUMN(T5))&lt;&gt;""),$C9&amp;"",$C9),"")</f>
        <v/>
      </c>
      <c r="X9" s="3" t="str">
        <f>IF(IF(ISNUMBER(-MID(" "&amp;$A9,SEARCH(X$3," "&amp;$A9)-2,1)),MID(" "&amp;$A9,SEARCH(X$3," "&amp;$A9)-2,4)=COUNTIF($E$3:X$3,X$3)&amp;" "&amp;X$3,ISNUMBER(SEARCH(X$3,$A9))),IF(VLOOKUP(9E+307,$D$4:$D8,1)*(VLOOKUP(9E+307,$D$4:X8,COLUMN(U5))&lt;&gt;""),$C9&amp;"",$C9),"")</f>
        <v/>
      </c>
      <c r="Y9" s="3" t="str">
        <f>IF(IF(ISNUMBER(-MID(" "&amp;$A9,SEARCH(Y$3," "&amp;$A9)-2,1)),MID(" "&amp;$A9,SEARCH(Y$3," "&amp;$A9)-2,4)=COUNTIF($E$3:Y$3,Y$3)&amp;" "&amp;Y$3,ISNUMBER(SEARCH(Y$3,$A9))),IF(VLOOKUP(9E+307,$D$4:$D8,1)*(VLOOKUP(9E+307,$D$4:Y8,COLUMN(V5))&lt;&gt;""),$C9&amp;"",$C9),"")</f>
        <v/>
      </c>
      <c r="Z9" s="3" t="str">
        <f>IF(IF(ISNUMBER(-MID(" "&amp;$A9,SEARCH(Z$3," "&amp;$A9)-2,1)),MID(" "&amp;$A9,SEARCH(Z$3," "&amp;$A9)-2,4)=COUNTIF($E$3:Z$3,Z$3)&amp;" "&amp;Z$3,ISNUMBER(SEARCH(Z$3,$A9))),IF(VLOOKUP(9E+307,$D$4:$D8,1)*(VLOOKUP(9E+307,$D$4:Z8,COLUMN(W5))&lt;&gt;""),$C9&amp;"",$C9),"")</f>
        <v/>
      </c>
      <c r="AA9" s="3" t="str">
        <f>IF(IF(ISNUMBER(-MID(" "&amp;$A9,SEARCH(AA$3," "&amp;$A9)-2,1)),MID(" "&amp;$A9,SEARCH(AA$3," "&amp;$A9)-2,4)=COUNTIF($E$3:AA$3,AA$3)&amp;" "&amp;AA$3,ISNUMBER(SEARCH(AA$3,$A9))),IF(VLOOKUP(9E+307,$D$4:$D8,1)*(VLOOKUP(9E+307,$D$4:AA8,COLUMN(X5))&lt;&gt;""),$C9&amp;"",$C9),"")</f>
        <v/>
      </c>
      <c r="AB9" s="3" t="str">
        <f>IF(IF(ISNUMBER(-MID(" "&amp;$A9,SEARCH(AB$3," "&amp;$A9)-2,1)),MID(" "&amp;$A9,SEARCH(AB$3," "&amp;$A9)-2,4)=COUNTIF($E$3:AB$3,AB$3)&amp;" "&amp;AB$3,ISNUMBER(SEARCH(AB$3,$A9))),IF(VLOOKUP(9E+307,$D$4:$D8,1)*(VLOOKUP(9E+307,$D$4:AB8,COLUMN(Y5))&lt;&gt;""),$C9&amp;"",$C9),"")</f>
        <v/>
      </c>
      <c r="AC9" s="3" t="str">
        <f>IF(IF(ISNUMBER(-MID(" "&amp;$A9,SEARCH(AC$3," "&amp;$A9)-2,1)),MID(" "&amp;$A9,SEARCH(AC$3," "&amp;$A9)-2,4)=COUNTIF($E$3:AC$3,AC$3)&amp;" "&amp;AC$3,ISNUMBER(SEARCH(AC$3,$A9))),IF(VLOOKUP(9E+307,$D$4:$D8,1)*(VLOOKUP(9E+307,$D$4:AC8,COLUMN(Z5))&lt;&gt;""),$C9&amp;"",$C9),"")</f>
        <v/>
      </c>
      <c r="AD9" s="3" t="str">
        <f>IF(IF(ISNUMBER(-MID(" "&amp;$A9,SEARCH(AD$3," "&amp;$A9)-2,1)),MID(" "&amp;$A9,SEARCH(AD$3," "&amp;$A9)-2,4)=COUNTIF($E$3:AD$3,AD$3)&amp;" "&amp;AD$3,ISNUMBER(SEARCH(AD$3,$A9))),IF(VLOOKUP(9E+307,$D$4:$D8,1)*(VLOOKUP(9E+307,$D$4:AD8,COLUMN(AA5))&lt;&gt;""),$C9&amp;"",$C9),"")</f>
        <v/>
      </c>
      <c r="AE9" s="3" t="str">
        <f>IF(IF(ISNUMBER(-MID(" "&amp;$A9,SEARCH(AE$3," "&amp;$A9)-2,1)),MID(" "&amp;$A9,SEARCH(AE$3," "&amp;$A9)-2,4)=COUNTIF($E$3:AE$3,AE$3)&amp;" "&amp;AE$3,ISNUMBER(SEARCH(AE$3,$A9))),IF(VLOOKUP(9E+307,$D$4:$D8,1)*(VLOOKUP(9E+307,$D$4:AE8,COLUMN(AB5))&lt;&gt;""),$C9&amp;"",$C9),"")</f>
        <v/>
      </c>
      <c r="AF9" s="3" t="str">
        <f>IF(IF(ISNUMBER(-MID(" "&amp;$A9,SEARCH(AF$3," "&amp;$A9)-2,1)),MID(" "&amp;$A9,SEARCH(AF$3," "&amp;$A9)-2,4)=COUNTIF($E$3:AF$3,AF$3)&amp;" "&amp;AF$3,ISNUMBER(SEARCH(AF$3,$A9))),IF(VLOOKUP(9E+307,$D$4:$D8,1)*(VLOOKUP(9E+307,$D$4:AF8,COLUMN(AC5))&lt;&gt;""),$C9&amp;"",$C9),"")</f>
        <v/>
      </c>
      <c r="AG9" s="3" t="str">
        <f>IF(IF(ISNUMBER(-MID(" "&amp;$A9,SEARCH(AG$3," "&amp;$A9)-2,1)),MID(" "&amp;$A9,SEARCH(AG$3," "&amp;$A9)-2,4)=COUNTIF($E$3:AG$3,AG$3)&amp;" "&amp;AG$3,ISNUMBER(SEARCH(AG$3,$A9))),IF(VLOOKUP(9E+307,$D$4:$D8,1)*(VLOOKUP(9E+307,$D$4:AG8,COLUMN(AD5))&lt;&gt;""),$C9&amp;"",$C9),"")</f>
        <v/>
      </c>
      <c r="AH9" s="3" t="str">
        <f>IF(IF(ISNUMBER(-MID(" "&amp;$A9,SEARCH(AH$3," "&amp;$A9)-2,1)),MID(" "&amp;$A9,SEARCH(AH$3," "&amp;$A9)-2,4)=COUNTIF($E$3:AH$3,AH$3)&amp;" "&amp;AH$3,ISNUMBER(SEARCH(AH$3,$A9))),IF(VLOOKUP(9E+307,$D$4:$D8,1)*(VLOOKUP(9E+307,$D$4:AH8,COLUMN(AE5))&lt;&gt;""),$C9&amp;"",$C9),"")</f>
        <v/>
      </c>
      <c r="AI9" s="3" t="str">
        <f>IF(IF(ISNUMBER(-MID(" "&amp;$A9,SEARCH(AI$3," "&amp;$A9)-2,1)),MID(" "&amp;$A9,SEARCH(AI$3," "&amp;$A9)-2,4)=COUNTIF($E$3:AI$3,AI$3)&amp;" "&amp;AI$3,ISNUMBER(SEARCH(AI$3,$A9))),IF(VLOOKUP(9E+307,$D$4:$D8,1)*(VLOOKUP(9E+307,$D$4:AI8,COLUMN(AF5))&lt;&gt;""),$C9&amp;"",$C9),"")</f>
        <v/>
      </c>
      <c r="AJ9" s="1"/>
      <c r="AK9" s="1"/>
      <c r="AL9" s="60"/>
    </row>
    <row r="10" spans="1:38" ht="12" customHeight="1" x14ac:dyDescent="0.25">
      <c r="A10" s="22"/>
      <c r="B10" s="33"/>
      <c r="C10" s="4"/>
      <c r="D10" s="4"/>
      <c r="E10" s="3" t="str">
        <f>IF(IF(ISNUMBER(-MID(" "&amp;$A10,SEARCH(E$3," "&amp;$A10)-2,1)),MID(" "&amp;$A10,SEARCH(E$3," "&amp;$A10)-2,4)=COUNTIF($E$3:E$3,E$3)&amp;" "&amp;E$3,ISNUMBER(SEARCH(E$3,$A10))),IF(VLOOKUP(9E+307,$D$4:$D9,1)*(VLOOKUP(9E+307,$D$4:E9,COLUMN(B6))&lt;&gt;""),$C10&amp;"",$C10),"")</f>
        <v/>
      </c>
      <c r="F10" s="3" t="str">
        <f>IF(IF(ISNUMBER(-MID(" "&amp;$A10,SEARCH(F$3," "&amp;$A10)-2,1)),MID(" "&amp;$A10,SEARCH(F$3," "&amp;$A10)-2,4)=COUNTIF($E$3:F$3,F$3)&amp;" "&amp;F$3,ISNUMBER(SEARCH(F$3,$A10))),IF(VLOOKUP(9E+307,$D$4:$D9,1)*(VLOOKUP(9E+307,$D$4:F9,COLUMN(C6))&lt;&gt;""),$C10&amp;"",$C10),"")</f>
        <v/>
      </c>
      <c r="G10" s="3" t="str">
        <f>IF(IF(ISNUMBER(-MID(" "&amp;$A10,SEARCH(G$3," "&amp;$A10)-2,1)),MID(" "&amp;$A10,SEARCH(G$3," "&amp;$A10)-2,4)=COUNTIF($E$3:G$3,G$3)&amp;" "&amp;G$3,ISNUMBER(SEARCH(G$3,$A10))),IF(VLOOKUP(9E+307,$D$4:$D9,1)*(VLOOKUP(9E+307,$D$4:G9,COLUMN(D6))&lt;&gt;""),$C10&amp;"",$C10),"")</f>
        <v/>
      </c>
      <c r="H10" s="3" t="str">
        <f>IF(IF(ISNUMBER(-MID(" "&amp;$A10,SEARCH(H$3," "&amp;$A10)-2,1)),MID(" "&amp;$A10,SEARCH(H$3," "&amp;$A10)-2,4)=COUNTIF($E$3:H$3,H$3)&amp;" "&amp;H$3,ISNUMBER(SEARCH(H$3,$A10))),IF(VLOOKUP(9E+307,$D$4:$D9,1)*(VLOOKUP(9E+307,$D$4:H9,COLUMN(E6))&lt;&gt;""),$C10&amp;"",$C10),"")</f>
        <v/>
      </c>
      <c r="I10" s="3" t="str">
        <f>IF(IF(ISNUMBER(-MID(" "&amp;$A10,SEARCH(I$3," "&amp;$A10)-2,1)),MID(" "&amp;$A10,SEARCH(I$3," "&amp;$A10)-2,4)=COUNTIF($E$3:I$3,I$3)&amp;" "&amp;I$3,ISNUMBER(SEARCH(I$3,$A10))),IF(VLOOKUP(9E+307,$D$4:$D9,1)*(VLOOKUP(9E+307,$D$4:I9,COLUMN(F6))&lt;&gt;""),$C10&amp;"",$C10),"")</f>
        <v/>
      </c>
      <c r="J10" s="3" t="str">
        <f>IF(IF(ISNUMBER(-MID(" "&amp;$A10,SEARCH(J$3," "&amp;$A10)-2,1)),MID(" "&amp;$A10,SEARCH(J$3," "&amp;$A10)-2,4)=COUNTIF($E$3:J$3,J$3)&amp;" "&amp;J$3,ISNUMBER(SEARCH(J$3,$A10))),IF(VLOOKUP(9E+307,$D$4:$D9,1)*(VLOOKUP(9E+307,$D$4:J9,COLUMN(G6))&lt;&gt;""),$C10&amp;"",$C10),"")</f>
        <v/>
      </c>
      <c r="K10" s="3" t="str">
        <f>IF(IF(ISNUMBER(-MID(" "&amp;$A10,SEARCH(K$3," "&amp;$A10)-2,1)),MID(" "&amp;$A10,SEARCH(K$3," "&amp;$A10)-2,4)=COUNTIF($E$3:K$3,K$3)&amp;" "&amp;K$3,ISNUMBER(SEARCH(K$3,$A10))),IF(VLOOKUP(9E+307,$D$4:$D9,1)*(VLOOKUP(9E+307,$D$4:K9,COLUMN(H6))&lt;&gt;""),$C10&amp;"",$C10),"")</f>
        <v/>
      </c>
      <c r="L10" s="3" t="str">
        <f>IF(IF(ISNUMBER(-MID(" "&amp;$A10,SEARCH(L$3," "&amp;$A10)-2,1)),MID(" "&amp;$A10,SEARCH(L$3," "&amp;$A10)-2,4)=COUNTIF($E$3:L$3,L$3)&amp;" "&amp;L$3,ISNUMBER(SEARCH(L$3,$A10))),IF(VLOOKUP(9E+307,$D$4:$D9,1)*(VLOOKUP(9E+307,$D$4:L9,COLUMN(I6))&lt;&gt;""),$C10&amp;"",$C10),"")</f>
        <v/>
      </c>
      <c r="M10" s="3" t="str">
        <f>IF(IF(ISNUMBER(-MID(" "&amp;$A10,SEARCH(M$3," "&amp;$A10)-2,1)),MID(" "&amp;$A10,SEARCH(M$3," "&amp;$A10)-2,4)=COUNTIF($E$3:M$3,M$3)&amp;" "&amp;M$3,ISNUMBER(SEARCH(M$3,$A10))),IF(VLOOKUP(9E+307,$D$4:$D9,1)*(VLOOKUP(9E+307,$D$4:M9,COLUMN(J6))&lt;&gt;""),$C10&amp;"",$C10),"")</f>
        <v/>
      </c>
      <c r="N10" s="3" t="str">
        <f>IF(IF(ISNUMBER(-MID(" "&amp;$A10,SEARCH(N$3," "&amp;$A10)-2,1)),MID(" "&amp;$A10,SEARCH(N$3," "&amp;$A10)-2,4)=COUNTIF($E$3:N$3,N$3)&amp;" "&amp;N$3,ISNUMBER(SEARCH(N$3,$A10))),IF(VLOOKUP(9E+307,$D$4:$D9,1)*(VLOOKUP(9E+307,$D$4:N9,COLUMN(K6))&lt;&gt;""),$C10&amp;"",$C10),"")</f>
        <v/>
      </c>
      <c r="O10" s="3" t="str">
        <f>IF(IF(ISNUMBER(-MID(" "&amp;$A10,SEARCH(O$3," "&amp;$A10)-2,1)),MID(" "&amp;$A10,SEARCH(O$3," "&amp;$A10)-2,4)=COUNTIF($E$3:O$3,O$3)&amp;" "&amp;O$3,ISNUMBER(SEARCH(O$3,$A10))),IF(VLOOKUP(9E+307,$D$4:$D9,1)*(VLOOKUP(9E+307,$D$4:O9,COLUMN(L6))&lt;&gt;""),$C10&amp;"",$C10),"")</f>
        <v/>
      </c>
      <c r="P10" s="3" t="str">
        <f>IF(IF(ISNUMBER(-MID(" "&amp;$A10,SEARCH(P$3," "&amp;$A10)-2,1)),MID(" "&amp;$A10,SEARCH(P$3," "&amp;$A10)-2,4)=COUNTIF($E$3:P$3,P$3)&amp;" "&amp;P$3,ISNUMBER(SEARCH(P$3,$A10))),IF(VLOOKUP(9E+307,$D$4:$D9,1)*(VLOOKUP(9E+307,$D$4:P9,COLUMN(M6))&lt;&gt;""),$C10&amp;"",$C10),"")</f>
        <v/>
      </c>
      <c r="Q10" s="3" t="str">
        <f>IF(IF(ISNUMBER(-MID(" "&amp;$A10,SEARCH(Q$3," "&amp;$A10)-2,1)),MID(" "&amp;$A10,SEARCH(Q$3," "&amp;$A10)-2,4)=COUNTIF($E$3:Q$3,Q$3)&amp;" "&amp;Q$3,ISNUMBER(SEARCH(Q$3,$A10))),IF(VLOOKUP(9E+307,$D$4:$D9,1)*(VLOOKUP(9E+307,$D$4:Q9,COLUMN(N6))&lt;&gt;""),$C10&amp;"",$C10),"")</f>
        <v/>
      </c>
      <c r="R10" s="3" t="str">
        <f>IF(IF(ISNUMBER(-MID(" "&amp;$A10,SEARCH(R$3," "&amp;$A10)-2,1)),MID(" "&amp;$A10,SEARCH(R$3," "&amp;$A10)-2,4)=COUNTIF($E$3:R$3,R$3)&amp;" "&amp;R$3,ISNUMBER(SEARCH(R$3,$A10))),IF(VLOOKUP(9E+307,$D$4:$D9,1)*(VLOOKUP(9E+307,$D$4:R9,COLUMN(O6))&lt;&gt;""),$C10&amp;"",$C10),"")</f>
        <v/>
      </c>
      <c r="S10" s="3" t="str">
        <f>IF(IF(ISNUMBER(-MID(" "&amp;$A10,SEARCH(S$3," "&amp;$A10)-2,1)),MID(" "&amp;$A10,SEARCH(S$3," "&amp;$A10)-2,4)=COUNTIF($E$3:S$3,S$3)&amp;" "&amp;S$3,ISNUMBER(SEARCH(S$3,$A10))),IF(VLOOKUP(9E+307,$D$4:$D9,1)*(VLOOKUP(9E+307,$D$4:S9,COLUMN(P6))&lt;&gt;""),$C10&amp;"",$C10),"")</f>
        <v/>
      </c>
      <c r="T10" s="3" t="str">
        <f>IF(IF(ISNUMBER(-MID(" "&amp;$A10,SEARCH(T$3," "&amp;$A10)-2,1)),MID(" "&amp;$A10,SEARCH(T$3," "&amp;$A10)-2,4)=COUNTIF($E$3:T$3,T$3)&amp;" "&amp;T$3,ISNUMBER(SEARCH(T$3,$A10))),IF(VLOOKUP(9E+307,$D$4:$D9,1)*(VLOOKUP(9E+307,$D$4:T9,COLUMN(Q6))&lt;&gt;""),$C10&amp;"",$C10),"")</f>
        <v/>
      </c>
      <c r="U10" s="3" t="str">
        <f>IF(IF(ISNUMBER(-MID(" "&amp;$A10,SEARCH(U$3," "&amp;$A10)-2,1)),MID(" "&amp;$A10,SEARCH(U$3," "&amp;$A10)-2,4)=COUNTIF($E$3:U$3,U$3)&amp;" "&amp;U$3,ISNUMBER(SEARCH(U$3,$A10))),IF(VLOOKUP(9E+307,$D$4:$D9,1)*(VLOOKUP(9E+307,$D$4:U9,COLUMN(R6))&lt;&gt;""),$C10&amp;"",$C10),"")</f>
        <v/>
      </c>
      <c r="V10" s="3" t="str">
        <f>IF(IF(ISNUMBER(-MID(" "&amp;$A10,SEARCH(V$3," "&amp;$A10)-2,1)),MID(" "&amp;$A10,SEARCH(V$3," "&amp;$A10)-2,4)=COUNTIF($E$3:V$3,V$3)&amp;" "&amp;V$3,ISNUMBER(SEARCH(V$3,$A10))),IF(VLOOKUP(9E+307,$D$4:$D9,1)*(VLOOKUP(9E+307,$D$4:V9,COLUMN(S6))&lt;&gt;""),$C10&amp;"",$C10),"")</f>
        <v/>
      </c>
      <c r="W10" s="3" t="str">
        <f>IF(IF(ISNUMBER(-MID(" "&amp;$A10,SEARCH(W$3," "&amp;$A10)-2,1)),MID(" "&amp;$A10,SEARCH(W$3," "&amp;$A10)-2,4)=COUNTIF($E$3:W$3,W$3)&amp;" "&amp;W$3,ISNUMBER(SEARCH(W$3,$A10))),IF(VLOOKUP(9E+307,$D$4:$D9,1)*(VLOOKUP(9E+307,$D$4:W9,COLUMN(T6))&lt;&gt;""),$C10&amp;"",$C10),"")</f>
        <v/>
      </c>
      <c r="X10" s="3" t="str">
        <f>IF(IF(ISNUMBER(-MID(" "&amp;$A10,SEARCH(X$3," "&amp;$A10)-2,1)),MID(" "&amp;$A10,SEARCH(X$3," "&amp;$A10)-2,4)=COUNTIF($E$3:X$3,X$3)&amp;" "&amp;X$3,ISNUMBER(SEARCH(X$3,$A10))),IF(VLOOKUP(9E+307,$D$4:$D9,1)*(VLOOKUP(9E+307,$D$4:X9,COLUMN(U6))&lt;&gt;""),$C10&amp;"",$C10),"")</f>
        <v/>
      </c>
      <c r="Y10" s="3" t="str">
        <f>IF(IF(ISNUMBER(-MID(" "&amp;$A10,SEARCH(Y$3," "&amp;$A10)-2,1)),MID(" "&amp;$A10,SEARCH(Y$3," "&amp;$A10)-2,4)=COUNTIF($E$3:Y$3,Y$3)&amp;" "&amp;Y$3,ISNUMBER(SEARCH(Y$3,$A10))),IF(VLOOKUP(9E+307,$D$4:$D9,1)*(VLOOKUP(9E+307,$D$4:Y9,COLUMN(V6))&lt;&gt;""),$C10&amp;"",$C10),"")</f>
        <v/>
      </c>
      <c r="Z10" s="3" t="str">
        <f>IF(IF(ISNUMBER(-MID(" "&amp;$A10,SEARCH(Z$3," "&amp;$A10)-2,1)),MID(" "&amp;$A10,SEARCH(Z$3," "&amp;$A10)-2,4)=COUNTIF($E$3:Z$3,Z$3)&amp;" "&amp;Z$3,ISNUMBER(SEARCH(Z$3,$A10))),IF(VLOOKUP(9E+307,$D$4:$D9,1)*(VLOOKUP(9E+307,$D$4:Z9,COLUMN(W6))&lt;&gt;""),$C10&amp;"",$C10),"")</f>
        <v/>
      </c>
      <c r="AA10" s="3" t="str">
        <f>IF(IF(ISNUMBER(-MID(" "&amp;$A10,SEARCH(AA$3," "&amp;$A10)-2,1)),MID(" "&amp;$A10,SEARCH(AA$3," "&amp;$A10)-2,4)=COUNTIF($E$3:AA$3,AA$3)&amp;" "&amp;AA$3,ISNUMBER(SEARCH(AA$3,$A10))),IF(VLOOKUP(9E+307,$D$4:$D9,1)*(VLOOKUP(9E+307,$D$4:AA9,COLUMN(X6))&lt;&gt;""),$C10&amp;"",$C10),"")</f>
        <v/>
      </c>
      <c r="AB10" s="3" t="str">
        <f>IF(IF(ISNUMBER(-MID(" "&amp;$A10,SEARCH(AB$3," "&amp;$A10)-2,1)),MID(" "&amp;$A10,SEARCH(AB$3," "&amp;$A10)-2,4)=COUNTIF($E$3:AB$3,AB$3)&amp;" "&amp;AB$3,ISNUMBER(SEARCH(AB$3,$A10))),IF(VLOOKUP(9E+307,$D$4:$D9,1)*(VLOOKUP(9E+307,$D$4:AB9,COLUMN(Y6))&lt;&gt;""),$C10&amp;"",$C10),"")</f>
        <v/>
      </c>
      <c r="AC10" s="3" t="str">
        <f>IF(IF(ISNUMBER(-MID(" "&amp;$A10,SEARCH(AC$3," "&amp;$A10)-2,1)),MID(" "&amp;$A10,SEARCH(AC$3," "&amp;$A10)-2,4)=COUNTIF($E$3:AC$3,AC$3)&amp;" "&amp;AC$3,ISNUMBER(SEARCH(AC$3,$A10))),IF(VLOOKUP(9E+307,$D$4:$D9,1)*(VLOOKUP(9E+307,$D$4:AC9,COLUMN(Z6))&lt;&gt;""),$C10&amp;"",$C10),"")</f>
        <v/>
      </c>
      <c r="AD10" s="3" t="str">
        <f>IF(IF(ISNUMBER(-MID(" "&amp;$A10,SEARCH(AD$3," "&amp;$A10)-2,1)),MID(" "&amp;$A10,SEARCH(AD$3," "&amp;$A10)-2,4)=COUNTIF($E$3:AD$3,AD$3)&amp;" "&amp;AD$3,ISNUMBER(SEARCH(AD$3,$A10))),IF(VLOOKUP(9E+307,$D$4:$D9,1)*(VLOOKUP(9E+307,$D$4:AD9,COLUMN(AA6))&lt;&gt;""),$C10&amp;"",$C10),"")</f>
        <v/>
      </c>
      <c r="AE10" s="3" t="str">
        <f>IF(IF(ISNUMBER(-MID(" "&amp;$A10,SEARCH(AE$3," "&amp;$A10)-2,1)),MID(" "&amp;$A10,SEARCH(AE$3," "&amp;$A10)-2,4)=COUNTIF($E$3:AE$3,AE$3)&amp;" "&amp;AE$3,ISNUMBER(SEARCH(AE$3,$A10))),IF(VLOOKUP(9E+307,$D$4:$D9,1)*(VLOOKUP(9E+307,$D$4:AE9,COLUMN(AB6))&lt;&gt;""),$C10&amp;"",$C10),"")</f>
        <v/>
      </c>
      <c r="AF10" s="3" t="str">
        <f>IF(IF(ISNUMBER(-MID(" "&amp;$A10,SEARCH(AF$3," "&amp;$A10)-2,1)),MID(" "&amp;$A10,SEARCH(AF$3," "&amp;$A10)-2,4)=COUNTIF($E$3:AF$3,AF$3)&amp;" "&amp;AF$3,ISNUMBER(SEARCH(AF$3,$A10))),IF(VLOOKUP(9E+307,$D$4:$D9,1)*(VLOOKUP(9E+307,$D$4:AF9,COLUMN(AC6))&lt;&gt;""),$C10&amp;"",$C10),"")</f>
        <v/>
      </c>
      <c r="AG10" s="3" t="str">
        <f>IF(IF(ISNUMBER(-MID(" "&amp;$A10,SEARCH(AG$3," "&amp;$A10)-2,1)),MID(" "&amp;$A10,SEARCH(AG$3," "&amp;$A10)-2,4)=COUNTIF($E$3:AG$3,AG$3)&amp;" "&amp;AG$3,ISNUMBER(SEARCH(AG$3,$A10))),IF(VLOOKUP(9E+307,$D$4:$D9,1)*(VLOOKUP(9E+307,$D$4:AG9,COLUMN(AD6))&lt;&gt;""),$C10&amp;"",$C10),"")</f>
        <v/>
      </c>
      <c r="AH10" s="3" t="str">
        <f>IF(IF(ISNUMBER(-MID(" "&amp;$A10,SEARCH(AH$3," "&amp;$A10)-2,1)),MID(" "&amp;$A10,SEARCH(AH$3," "&amp;$A10)-2,4)=COUNTIF($E$3:AH$3,AH$3)&amp;" "&amp;AH$3,ISNUMBER(SEARCH(AH$3,$A10))),IF(VLOOKUP(9E+307,$D$4:$D9,1)*(VLOOKUP(9E+307,$D$4:AH9,COLUMN(AE6))&lt;&gt;""),$C10&amp;"",$C10),"")</f>
        <v/>
      </c>
      <c r="AI10" s="3" t="str">
        <f>IF(IF(ISNUMBER(-MID(" "&amp;$A10,SEARCH(AI$3," "&amp;$A10)-2,1)),MID(" "&amp;$A10,SEARCH(AI$3," "&amp;$A10)-2,4)=COUNTIF($E$3:AI$3,AI$3)&amp;" "&amp;AI$3,ISNUMBER(SEARCH(AI$3,$A10))),IF(VLOOKUP(9E+307,$D$4:$D9,1)*(VLOOKUP(9E+307,$D$4:AI9,COLUMN(AF6))&lt;&gt;""),$C10&amp;"",$C10),"")</f>
        <v/>
      </c>
      <c r="AJ10" s="1"/>
      <c r="AK10" s="1"/>
      <c r="AL10" s="60"/>
    </row>
    <row r="11" spans="1:38" ht="12" customHeight="1" x14ac:dyDescent="0.25">
      <c r="A11" s="22"/>
      <c r="B11" s="33"/>
      <c r="C11" s="4"/>
      <c r="D11" s="4"/>
      <c r="E11" s="3" t="str">
        <f>IF(IF(ISNUMBER(-MID(" "&amp;$A11,SEARCH(E$3," "&amp;$A11)-2,1)),MID(" "&amp;$A11,SEARCH(E$3," "&amp;$A11)-2,4)=COUNTIF($E$3:E$3,E$3)&amp;" "&amp;E$3,ISNUMBER(SEARCH(E$3,$A11))),IF(VLOOKUP(9E+307,$D$4:$D10,1)*(VLOOKUP(9E+307,$D$4:E10,COLUMN(B7))&lt;&gt;""),$C11&amp;"",$C11),"")</f>
        <v/>
      </c>
      <c r="F11" s="3" t="str">
        <f>IF(IF(ISNUMBER(-MID(" "&amp;$A11,SEARCH(F$3," "&amp;$A11)-2,1)),MID(" "&amp;$A11,SEARCH(F$3," "&amp;$A11)-2,4)=COUNTIF($E$3:F$3,F$3)&amp;" "&amp;F$3,ISNUMBER(SEARCH(F$3,$A11))),IF(VLOOKUP(9E+307,$D$4:$D10,1)*(VLOOKUP(9E+307,$D$4:F10,COLUMN(C7))&lt;&gt;""),$C11&amp;"",$C11),"")</f>
        <v/>
      </c>
      <c r="G11" s="3" t="str">
        <f>IF(IF(ISNUMBER(-MID(" "&amp;$A11,SEARCH(G$3," "&amp;$A11)-2,1)),MID(" "&amp;$A11,SEARCH(G$3," "&amp;$A11)-2,4)=COUNTIF($E$3:G$3,G$3)&amp;" "&amp;G$3,ISNUMBER(SEARCH(G$3,$A11))),IF(VLOOKUP(9E+307,$D$4:$D10,1)*(VLOOKUP(9E+307,$D$4:G10,COLUMN(D7))&lt;&gt;""),$C11&amp;"",$C11),"")</f>
        <v/>
      </c>
      <c r="H11" s="3" t="str">
        <f>IF(IF(ISNUMBER(-MID(" "&amp;$A11,SEARCH(H$3," "&amp;$A11)-2,1)),MID(" "&amp;$A11,SEARCH(H$3," "&amp;$A11)-2,4)=COUNTIF($E$3:H$3,H$3)&amp;" "&amp;H$3,ISNUMBER(SEARCH(H$3,$A11))),IF(VLOOKUP(9E+307,$D$4:$D10,1)*(VLOOKUP(9E+307,$D$4:H10,COLUMN(E7))&lt;&gt;""),$C11&amp;"",$C11),"")</f>
        <v/>
      </c>
      <c r="I11" s="3" t="str">
        <f>IF(IF(ISNUMBER(-MID(" "&amp;$A11,SEARCH(I$3," "&amp;$A11)-2,1)),MID(" "&amp;$A11,SEARCH(I$3," "&amp;$A11)-2,4)=COUNTIF($E$3:I$3,I$3)&amp;" "&amp;I$3,ISNUMBER(SEARCH(I$3,$A11))),IF(VLOOKUP(9E+307,$D$4:$D10,1)*(VLOOKUP(9E+307,$D$4:I10,COLUMN(F7))&lt;&gt;""),$C11&amp;"",$C11),"")</f>
        <v/>
      </c>
      <c r="J11" s="3" t="str">
        <f>IF(IF(ISNUMBER(-MID(" "&amp;$A11,SEARCH(J$3," "&amp;$A11)-2,1)),MID(" "&amp;$A11,SEARCH(J$3," "&amp;$A11)-2,4)=COUNTIF($E$3:J$3,J$3)&amp;" "&amp;J$3,ISNUMBER(SEARCH(J$3,$A11))),IF(VLOOKUP(9E+307,$D$4:$D10,1)*(VLOOKUP(9E+307,$D$4:J10,COLUMN(G7))&lt;&gt;""),$C11&amp;"",$C11),"")</f>
        <v/>
      </c>
      <c r="K11" s="3" t="str">
        <f>IF(IF(ISNUMBER(-MID(" "&amp;$A11,SEARCH(K$3," "&amp;$A11)-2,1)),MID(" "&amp;$A11,SEARCH(K$3," "&amp;$A11)-2,4)=COUNTIF($E$3:K$3,K$3)&amp;" "&amp;K$3,ISNUMBER(SEARCH(K$3,$A11))),IF(VLOOKUP(9E+307,$D$4:$D10,1)*(VLOOKUP(9E+307,$D$4:K10,COLUMN(H7))&lt;&gt;""),$C11&amp;"",$C11),"")</f>
        <v/>
      </c>
      <c r="L11" s="3" t="str">
        <f>IF(IF(ISNUMBER(-MID(" "&amp;$A11,SEARCH(L$3," "&amp;$A11)-2,1)),MID(" "&amp;$A11,SEARCH(L$3," "&amp;$A11)-2,4)=COUNTIF($E$3:L$3,L$3)&amp;" "&amp;L$3,ISNUMBER(SEARCH(L$3,$A11))),IF(VLOOKUP(9E+307,$D$4:$D10,1)*(VLOOKUP(9E+307,$D$4:L10,COLUMN(I7))&lt;&gt;""),$C11&amp;"",$C11),"")</f>
        <v/>
      </c>
      <c r="M11" s="3" t="str">
        <f>IF(IF(ISNUMBER(-MID(" "&amp;$A11,SEARCH(M$3," "&amp;$A11)-2,1)),MID(" "&amp;$A11,SEARCH(M$3," "&amp;$A11)-2,4)=COUNTIF($E$3:M$3,M$3)&amp;" "&amp;M$3,ISNUMBER(SEARCH(M$3,$A11))),IF(VLOOKUP(9E+307,$D$4:$D10,1)*(VLOOKUP(9E+307,$D$4:M10,COLUMN(J7))&lt;&gt;""),$C11&amp;"",$C11),"")</f>
        <v/>
      </c>
      <c r="N11" s="3" t="str">
        <f>IF(IF(ISNUMBER(-MID(" "&amp;$A11,SEARCH(N$3," "&amp;$A11)-2,1)),MID(" "&amp;$A11,SEARCH(N$3," "&amp;$A11)-2,4)=COUNTIF($E$3:N$3,N$3)&amp;" "&amp;N$3,ISNUMBER(SEARCH(N$3,$A11))),IF(VLOOKUP(9E+307,$D$4:$D10,1)*(VLOOKUP(9E+307,$D$4:N10,COLUMN(K7))&lt;&gt;""),$C11&amp;"",$C11),"")</f>
        <v/>
      </c>
      <c r="O11" s="3" t="str">
        <f>IF(IF(ISNUMBER(-MID(" "&amp;$A11,SEARCH(O$3," "&amp;$A11)-2,1)),MID(" "&amp;$A11,SEARCH(O$3," "&amp;$A11)-2,4)=COUNTIF($E$3:O$3,O$3)&amp;" "&amp;O$3,ISNUMBER(SEARCH(O$3,$A11))),IF(VLOOKUP(9E+307,$D$4:$D10,1)*(VLOOKUP(9E+307,$D$4:O10,COLUMN(L7))&lt;&gt;""),$C11&amp;"",$C11),"")</f>
        <v/>
      </c>
      <c r="P11" s="3" t="str">
        <f>IF(IF(ISNUMBER(-MID(" "&amp;$A11,SEARCH(P$3," "&amp;$A11)-2,1)),MID(" "&amp;$A11,SEARCH(P$3," "&amp;$A11)-2,4)=COUNTIF($E$3:P$3,P$3)&amp;" "&amp;P$3,ISNUMBER(SEARCH(P$3,$A11))),IF(VLOOKUP(9E+307,$D$4:$D10,1)*(VLOOKUP(9E+307,$D$4:P10,COLUMN(M7))&lt;&gt;""),$C11&amp;"",$C11),"")</f>
        <v/>
      </c>
      <c r="Q11" s="3" t="str">
        <f>IF(IF(ISNUMBER(-MID(" "&amp;$A11,SEARCH(Q$3," "&amp;$A11)-2,1)),MID(" "&amp;$A11,SEARCH(Q$3," "&amp;$A11)-2,4)=COUNTIF($E$3:Q$3,Q$3)&amp;" "&amp;Q$3,ISNUMBER(SEARCH(Q$3,$A11))),IF(VLOOKUP(9E+307,$D$4:$D10,1)*(VLOOKUP(9E+307,$D$4:Q10,COLUMN(N7))&lt;&gt;""),$C11&amp;"",$C11),"")</f>
        <v/>
      </c>
      <c r="R11" s="3" t="str">
        <f>IF(IF(ISNUMBER(-MID(" "&amp;$A11,SEARCH(R$3," "&amp;$A11)-2,1)),MID(" "&amp;$A11,SEARCH(R$3," "&amp;$A11)-2,4)=COUNTIF($E$3:R$3,R$3)&amp;" "&amp;R$3,ISNUMBER(SEARCH(R$3,$A11))),IF(VLOOKUP(9E+307,$D$4:$D10,1)*(VLOOKUP(9E+307,$D$4:R10,COLUMN(O7))&lt;&gt;""),$C11&amp;"",$C11),"")</f>
        <v/>
      </c>
      <c r="S11" s="3" t="str">
        <f>IF(IF(ISNUMBER(-MID(" "&amp;$A11,SEARCH(S$3," "&amp;$A11)-2,1)),MID(" "&amp;$A11,SEARCH(S$3," "&amp;$A11)-2,4)=COUNTIF($E$3:S$3,S$3)&amp;" "&amp;S$3,ISNUMBER(SEARCH(S$3,$A11))),IF(VLOOKUP(9E+307,$D$4:$D10,1)*(VLOOKUP(9E+307,$D$4:S10,COLUMN(P7))&lt;&gt;""),$C11&amp;"",$C11),"")</f>
        <v/>
      </c>
      <c r="T11" s="3" t="str">
        <f>IF(IF(ISNUMBER(-MID(" "&amp;$A11,SEARCH(T$3," "&amp;$A11)-2,1)),MID(" "&amp;$A11,SEARCH(T$3," "&amp;$A11)-2,4)=COUNTIF($E$3:T$3,T$3)&amp;" "&amp;T$3,ISNUMBER(SEARCH(T$3,$A11))),IF(VLOOKUP(9E+307,$D$4:$D10,1)*(VLOOKUP(9E+307,$D$4:T10,COLUMN(Q7))&lt;&gt;""),$C11&amp;"",$C11),"")</f>
        <v/>
      </c>
      <c r="U11" s="3" t="str">
        <f>IF(IF(ISNUMBER(-MID(" "&amp;$A11,SEARCH(U$3," "&amp;$A11)-2,1)),MID(" "&amp;$A11,SEARCH(U$3," "&amp;$A11)-2,4)=COUNTIF($E$3:U$3,U$3)&amp;" "&amp;U$3,ISNUMBER(SEARCH(U$3,$A11))),IF(VLOOKUP(9E+307,$D$4:$D10,1)*(VLOOKUP(9E+307,$D$4:U10,COLUMN(R7))&lt;&gt;""),$C11&amp;"",$C11),"")</f>
        <v/>
      </c>
      <c r="V11" s="3" t="str">
        <f>IF(IF(ISNUMBER(-MID(" "&amp;$A11,SEARCH(V$3," "&amp;$A11)-2,1)),MID(" "&amp;$A11,SEARCH(V$3," "&amp;$A11)-2,4)=COUNTIF($E$3:V$3,V$3)&amp;" "&amp;V$3,ISNUMBER(SEARCH(V$3,$A11))),IF(VLOOKUP(9E+307,$D$4:$D10,1)*(VLOOKUP(9E+307,$D$4:V10,COLUMN(S7))&lt;&gt;""),$C11&amp;"",$C11),"")</f>
        <v/>
      </c>
      <c r="W11" s="3" t="str">
        <f>IF(IF(ISNUMBER(-MID(" "&amp;$A11,SEARCH(W$3," "&amp;$A11)-2,1)),MID(" "&amp;$A11,SEARCH(W$3," "&amp;$A11)-2,4)=COUNTIF($E$3:W$3,W$3)&amp;" "&amp;W$3,ISNUMBER(SEARCH(W$3,$A11))),IF(VLOOKUP(9E+307,$D$4:$D10,1)*(VLOOKUP(9E+307,$D$4:W10,COLUMN(T7))&lt;&gt;""),$C11&amp;"",$C11),"")</f>
        <v/>
      </c>
      <c r="X11" s="3" t="str">
        <f>IF(IF(ISNUMBER(-MID(" "&amp;$A11,SEARCH(X$3," "&amp;$A11)-2,1)),MID(" "&amp;$A11,SEARCH(X$3," "&amp;$A11)-2,4)=COUNTIF($E$3:X$3,X$3)&amp;" "&amp;X$3,ISNUMBER(SEARCH(X$3,$A11))),IF(VLOOKUP(9E+307,$D$4:$D10,1)*(VLOOKUP(9E+307,$D$4:X10,COLUMN(U7))&lt;&gt;""),$C11&amp;"",$C11),"")</f>
        <v/>
      </c>
      <c r="Y11" s="3" t="str">
        <f>IF(IF(ISNUMBER(-MID(" "&amp;$A11,SEARCH(Y$3," "&amp;$A11)-2,1)),MID(" "&amp;$A11,SEARCH(Y$3," "&amp;$A11)-2,4)=COUNTIF($E$3:Y$3,Y$3)&amp;" "&amp;Y$3,ISNUMBER(SEARCH(Y$3,$A11))),IF(VLOOKUP(9E+307,$D$4:$D10,1)*(VLOOKUP(9E+307,$D$4:Y10,COLUMN(V7))&lt;&gt;""),$C11&amp;"",$C11),"")</f>
        <v/>
      </c>
      <c r="Z11" s="3" t="str">
        <f>IF(IF(ISNUMBER(-MID(" "&amp;$A11,SEARCH(Z$3," "&amp;$A11)-2,1)),MID(" "&amp;$A11,SEARCH(Z$3," "&amp;$A11)-2,4)=COUNTIF($E$3:Z$3,Z$3)&amp;" "&amp;Z$3,ISNUMBER(SEARCH(Z$3,$A11))),IF(VLOOKUP(9E+307,$D$4:$D10,1)*(VLOOKUP(9E+307,$D$4:Z10,COLUMN(W7))&lt;&gt;""),$C11&amp;"",$C11),"")</f>
        <v/>
      </c>
      <c r="AA11" s="3" t="str">
        <f>IF(IF(ISNUMBER(-MID(" "&amp;$A11,SEARCH(AA$3," "&amp;$A11)-2,1)),MID(" "&amp;$A11,SEARCH(AA$3," "&amp;$A11)-2,4)=COUNTIF($E$3:AA$3,AA$3)&amp;" "&amp;AA$3,ISNUMBER(SEARCH(AA$3,$A11))),IF(VLOOKUP(9E+307,$D$4:$D10,1)*(VLOOKUP(9E+307,$D$4:AA10,COLUMN(X7))&lt;&gt;""),$C11&amp;"",$C11),"")</f>
        <v/>
      </c>
      <c r="AB11" s="3" t="str">
        <f>IF(IF(ISNUMBER(-MID(" "&amp;$A11,SEARCH(AB$3," "&amp;$A11)-2,1)),MID(" "&amp;$A11,SEARCH(AB$3," "&amp;$A11)-2,4)=COUNTIF($E$3:AB$3,AB$3)&amp;" "&amp;AB$3,ISNUMBER(SEARCH(AB$3,$A11))),IF(VLOOKUP(9E+307,$D$4:$D10,1)*(VLOOKUP(9E+307,$D$4:AB10,COLUMN(Y7))&lt;&gt;""),$C11&amp;"",$C11),"")</f>
        <v/>
      </c>
      <c r="AC11" s="3" t="str">
        <f>IF(IF(ISNUMBER(-MID(" "&amp;$A11,SEARCH(AC$3," "&amp;$A11)-2,1)),MID(" "&amp;$A11,SEARCH(AC$3," "&amp;$A11)-2,4)=COUNTIF($E$3:AC$3,AC$3)&amp;" "&amp;AC$3,ISNUMBER(SEARCH(AC$3,$A11))),IF(VLOOKUP(9E+307,$D$4:$D10,1)*(VLOOKUP(9E+307,$D$4:AC10,COLUMN(Z7))&lt;&gt;""),$C11&amp;"",$C11),"")</f>
        <v/>
      </c>
      <c r="AD11" s="3" t="str">
        <f>IF(IF(ISNUMBER(-MID(" "&amp;$A11,SEARCH(AD$3," "&amp;$A11)-2,1)),MID(" "&amp;$A11,SEARCH(AD$3," "&amp;$A11)-2,4)=COUNTIF($E$3:AD$3,AD$3)&amp;" "&amp;AD$3,ISNUMBER(SEARCH(AD$3,$A11))),IF(VLOOKUP(9E+307,$D$4:$D10,1)*(VLOOKUP(9E+307,$D$4:AD10,COLUMN(AA7))&lt;&gt;""),$C11&amp;"",$C11),"")</f>
        <v/>
      </c>
      <c r="AE11" s="3" t="str">
        <f>IF(IF(ISNUMBER(-MID(" "&amp;$A11,SEARCH(AE$3," "&amp;$A11)-2,1)),MID(" "&amp;$A11,SEARCH(AE$3," "&amp;$A11)-2,4)=COUNTIF($E$3:AE$3,AE$3)&amp;" "&amp;AE$3,ISNUMBER(SEARCH(AE$3,$A11))),IF(VLOOKUP(9E+307,$D$4:$D10,1)*(VLOOKUP(9E+307,$D$4:AE10,COLUMN(AB7))&lt;&gt;""),$C11&amp;"",$C11),"")</f>
        <v/>
      </c>
      <c r="AF11" s="3" t="str">
        <f>IF(IF(ISNUMBER(-MID(" "&amp;$A11,SEARCH(AF$3," "&amp;$A11)-2,1)),MID(" "&amp;$A11,SEARCH(AF$3," "&amp;$A11)-2,4)=COUNTIF($E$3:AF$3,AF$3)&amp;" "&amp;AF$3,ISNUMBER(SEARCH(AF$3,$A11))),IF(VLOOKUP(9E+307,$D$4:$D10,1)*(VLOOKUP(9E+307,$D$4:AF10,COLUMN(AC7))&lt;&gt;""),$C11&amp;"",$C11),"")</f>
        <v/>
      </c>
      <c r="AG11" s="3" t="str">
        <f>IF(IF(ISNUMBER(-MID(" "&amp;$A11,SEARCH(AG$3," "&amp;$A11)-2,1)),MID(" "&amp;$A11,SEARCH(AG$3," "&amp;$A11)-2,4)=COUNTIF($E$3:AG$3,AG$3)&amp;" "&amp;AG$3,ISNUMBER(SEARCH(AG$3,$A11))),IF(VLOOKUP(9E+307,$D$4:$D10,1)*(VLOOKUP(9E+307,$D$4:AG10,COLUMN(AD7))&lt;&gt;""),$C11&amp;"",$C11),"")</f>
        <v/>
      </c>
      <c r="AH11" s="3" t="str">
        <f>IF(IF(ISNUMBER(-MID(" "&amp;$A11,SEARCH(AH$3," "&amp;$A11)-2,1)),MID(" "&amp;$A11,SEARCH(AH$3," "&amp;$A11)-2,4)=COUNTIF($E$3:AH$3,AH$3)&amp;" "&amp;AH$3,ISNUMBER(SEARCH(AH$3,$A11))),IF(VLOOKUP(9E+307,$D$4:$D10,1)*(VLOOKUP(9E+307,$D$4:AH10,COLUMN(AE7))&lt;&gt;""),$C11&amp;"",$C11),"")</f>
        <v/>
      </c>
      <c r="AI11" s="3" t="str">
        <f>IF(IF(ISNUMBER(-MID(" "&amp;$A11,SEARCH(AI$3," "&amp;$A11)-2,1)),MID(" "&amp;$A11,SEARCH(AI$3," "&amp;$A11)-2,4)=COUNTIF($E$3:AI$3,AI$3)&amp;" "&amp;AI$3,ISNUMBER(SEARCH(AI$3,$A11))),IF(VLOOKUP(9E+307,$D$4:$D10,1)*(VLOOKUP(9E+307,$D$4:AI10,COLUMN(AF7))&lt;&gt;""),$C11&amp;"",$C11),"")</f>
        <v/>
      </c>
      <c r="AJ11" s="1"/>
      <c r="AK11" s="1"/>
      <c r="AL11" s="60"/>
    </row>
    <row r="12" spans="1:38" ht="12" customHeight="1" x14ac:dyDescent="0.25">
      <c r="A12" s="22"/>
      <c r="B12" s="33"/>
      <c r="C12" s="4"/>
      <c r="D12" s="4"/>
      <c r="E12" s="3" t="str">
        <f>IF(IF(ISNUMBER(-MID(" "&amp;$A12,SEARCH(E$3," "&amp;$A12)-2,1)),MID(" "&amp;$A12,SEARCH(E$3," "&amp;$A12)-2,4)=COUNTIF($E$3:E$3,E$3)&amp;" "&amp;E$3,ISNUMBER(SEARCH(E$3,$A12))),IF(VLOOKUP(9E+307,$D$4:$D11,1)*(VLOOKUP(9E+307,$D$4:E11,COLUMN(B8))&lt;&gt;""),$C12&amp;"",$C12),"")</f>
        <v/>
      </c>
      <c r="F12" s="3" t="str">
        <f>IF(IF(ISNUMBER(-MID(" "&amp;$A12,SEARCH(F$3," "&amp;$A12)-2,1)),MID(" "&amp;$A12,SEARCH(F$3," "&amp;$A12)-2,4)=COUNTIF($E$3:F$3,F$3)&amp;" "&amp;F$3,ISNUMBER(SEARCH(F$3,$A12))),IF(VLOOKUP(9E+307,$D$4:$D11,1)*(VLOOKUP(9E+307,$D$4:F11,COLUMN(C8))&lt;&gt;""),$C12&amp;"",$C12),"")</f>
        <v/>
      </c>
      <c r="G12" s="3" t="str">
        <f>IF(IF(ISNUMBER(-MID(" "&amp;$A12,SEARCH(G$3," "&amp;$A12)-2,1)),MID(" "&amp;$A12,SEARCH(G$3," "&amp;$A12)-2,4)=COUNTIF($E$3:G$3,G$3)&amp;" "&amp;G$3,ISNUMBER(SEARCH(G$3,$A12))),IF(VLOOKUP(9E+307,$D$4:$D11,1)*(VLOOKUP(9E+307,$D$4:G11,COLUMN(D8))&lt;&gt;""),$C12&amp;"",$C12),"")</f>
        <v/>
      </c>
      <c r="H12" s="3" t="str">
        <f>IF(IF(ISNUMBER(-MID(" "&amp;$A12,SEARCH(H$3," "&amp;$A12)-2,1)),MID(" "&amp;$A12,SEARCH(H$3," "&amp;$A12)-2,4)=COUNTIF($E$3:H$3,H$3)&amp;" "&amp;H$3,ISNUMBER(SEARCH(H$3,$A12))),IF(VLOOKUP(9E+307,$D$4:$D11,1)*(VLOOKUP(9E+307,$D$4:H11,COLUMN(E8))&lt;&gt;""),$C12&amp;"",$C12),"")</f>
        <v/>
      </c>
      <c r="I12" s="3" t="str">
        <f>IF(IF(ISNUMBER(-MID(" "&amp;$A12,SEARCH(I$3," "&amp;$A12)-2,1)),MID(" "&amp;$A12,SEARCH(I$3," "&amp;$A12)-2,4)=COUNTIF($E$3:I$3,I$3)&amp;" "&amp;I$3,ISNUMBER(SEARCH(I$3,$A12))),IF(VLOOKUP(9E+307,$D$4:$D11,1)*(VLOOKUP(9E+307,$D$4:I11,COLUMN(F8))&lt;&gt;""),$C12&amp;"",$C12),"")</f>
        <v/>
      </c>
      <c r="J12" s="3" t="str">
        <f>IF(IF(ISNUMBER(-MID(" "&amp;$A12,SEARCH(J$3," "&amp;$A12)-2,1)),MID(" "&amp;$A12,SEARCH(J$3," "&amp;$A12)-2,4)=COUNTIF($E$3:J$3,J$3)&amp;" "&amp;J$3,ISNUMBER(SEARCH(J$3,$A12))),IF(VLOOKUP(9E+307,$D$4:$D11,1)*(VLOOKUP(9E+307,$D$4:J11,COLUMN(G8))&lt;&gt;""),$C12&amp;"",$C12),"")</f>
        <v/>
      </c>
      <c r="K12" s="3" t="str">
        <f>IF(IF(ISNUMBER(-MID(" "&amp;$A12,SEARCH(K$3," "&amp;$A12)-2,1)),MID(" "&amp;$A12,SEARCH(K$3," "&amp;$A12)-2,4)=COUNTIF($E$3:K$3,K$3)&amp;" "&amp;K$3,ISNUMBER(SEARCH(K$3,$A12))),IF(VLOOKUP(9E+307,$D$4:$D11,1)*(VLOOKUP(9E+307,$D$4:K11,COLUMN(H8))&lt;&gt;""),$C12&amp;"",$C12),"")</f>
        <v/>
      </c>
      <c r="L12" s="3" t="str">
        <f>IF(IF(ISNUMBER(-MID(" "&amp;$A12,SEARCH(L$3," "&amp;$A12)-2,1)),MID(" "&amp;$A12,SEARCH(L$3," "&amp;$A12)-2,4)=COUNTIF($E$3:L$3,L$3)&amp;" "&amp;L$3,ISNUMBER(SEARCH(L$3,$A12))),IF(VLOOKUP(9E+307,$D$4:$D11,1)*(VLOOKUP(9E+307,$D$4:L11,COLUMN(I8))&lt;&gt;""),$C12&amp;"",$C12),"")</f>
        <v/>
      </c>
      <c r="M12" s="3" t="str">
        <f>IF(IF(ISNUMBER(-MID(" "&amp;$A12,SEARCH(M$3," "&amp;$A12)-2,1)),MID(" "&amp;$A12,SEARCH(M$3," "&amp;$A12)-2,4)=COUNTIF($E$3:M$3,M$3)&amp;" "&amp;M$3,ISNUMBER(SEARCH(M$3,$A12))),IF(VLOOKUP(9E+307,$D$4:$D11,1)*(VLOOKUP(9E+307,$D$4:M11,COLUMN(J8))&lt;&gt;""),$C12&amp;"",$C12),"")</f>
        <v/>
      </c>
      <c r="N12" s="3" t="str">
        <f>IF(IF(ISNUMBER(-MID(" "&amp;$A12,SEARCH(N$3," "&amp;$A12)-2,1)),MID(" "&amp;$A12,SEARCH(N$3," "&amp;$A12)-2,4)=COUNTIF($E$3:N$3,N$3)&amp;" "&amp;N$3,ISNUMBER(SEARCH(N$3,$A12))),IF(VLOOKUP(9E+307,$D$4:$D11,1)*(VLOOKUP(9E+307,$D$4:N11,COLUMN(K8))&lt;&gt;""),$C12&amp;"",$C12),"")</f>
        <v/>
      </c>
      <c r="O12" s="3" t="str">
        <f>IF(IF(ISNUMBER(-MID(" "&amp;$A12,SEARCH(O$3," "&amp;$A12)-2,1)),MID(" "&amp;$A12,SEARCH(O$3," "&amp;$A12)-2,4)=COUNTIF($E$3:O$3,O$3)&amp;" "&amp;O$3,ISNUMBER(SEARCH(O$3,$A12))),IF(VLOOKUP(9E+307,$D$4:$D11,1)*(VLOOKUP(9E+307,$D$4:O11,COLUMN(L8))&lt;&gt;""),$C12&amp;"",$C12),"")</f>
        <v/>
      </c>
      <c r="P12" s="3" t="str">
        <f>IF(IF(ISNUMBER(-MID(" "&amp;$A12,SEARCH(P$3," "&amp;$A12)-2,1)),MID(" "&amp;$A12,SEARCH(P$3," "&amp;$A12)-2,4)=COUNTIF($E$3:P$3,P$3)&amp;" "&amp;P$3,ISNUMBER(SEARCH(P$3,$A12))),IF(VLOOKUP(9E+307,$D$4:$D11,1)*(VLOOKUP(9E+307,$D$4:P11,COLUMN(M8))&lt;&gt;""),$C12&amp;"",$C12),"")</f>
        <v/>
      </c>
      <c r="Q12" s="3" t="str">
        <f>IF(IF(ISNUMBER(-MID(" "&amp;$A12,SEARCH(Q$3," "&amp;$A12)-2,1)),MID(" "&amp;$A12,SEARCH(Q$3," "&amp;$A12)-2,4)=COUNTIF($E$3:Q$3,Q$3)&amp;" "&amp;Q$3,ISNUMBER(SEARCH(Q$3,$A12))),IF(VLOOKUP(9E+307,$D$4:$D11,1)*(VLOOKUP(9E+307,$D$4:Q11,COLUMN(N8))&lt;&gt;""),$C12&amp;"",$C12),"")</f>
        <v/>
      </c>
      <c r="R12" s="3" t="str">
        <f>IF(IF(ISNUMBER(-MID(" "&amp;$A12,SEARCH(R$3," "&amp;$A12)-2,1)),MID(" "&amp;$A12,SEARCH(R$3," "&amp;$A12)-2,4)=COUNTIF($E$3:R$3,R$3)&amp;" "&amp;R$3,ISNUMBER(SEARCH(R$3,$A12))),IF(VLOOKUP(9E+307,$D$4:$D11,1)*(VLOOKUP(9E+307,$D$4:R11,COLUMN(O8))&lt;&gt;""),$C12&amp;"",$C12),"")</f>
        <v/>
      </c>
      <c r="S12" s="3" t="str">
        <f>IF(IF(ISNUMBER(-MID(" "&amp;$A12,SEARCH(S$3," "&amp;$A12)-2,1)),MID(" "&amp;$A12,SEARCH(S$3," "&amp;$A12)-2,4)=COUNTIF($E$3:S$3,S$3)&amp;" "&amp;S$3,ISNUMBER(SEARCH(S$3,$A12))),IF(VLOOKUP(9E+307,$D$4:$D11,1)*(VLOOKUP(9E+307,$D$4:S11,COLUMN(P8))&lt;&gt;""),$C12&amp;"",$C12),"")</f>
        <v/>
      </c>
      <c r="T12" s="3" t="str">
        <f>IF(IF(ISNUMBER(-MID(" "&amp;$A12,SEARCH(T$3," "&amp;$A12)-2,1)),MID(" "&amp;$A12,SEARCH(T$3," "&amp;$A12)-2,4)=COUNTIF($E$3:T$3,T$3)&amp;" "&amp;T$3,ISNUMBER(SEARCH(T$3,$A12))),IF(VLOOKUP(9E+307,$D$4:$D11,1)*(VLOOKUP(9E+307,$D$4:T11,COLUMN(Q8))&lt;&gt;""),$C12&amp;"",$C12),"")</f>
        <v/>
      </c>
      <c r="U12" s="3" t="str">
        <f>IF(IF(ISNUMBER(-MID(" "&amp;$A12,SEARCH(U$3," "&amp;$A12)-2,1)),MID(" "&amp;$A12,SEARCH(U$3," "&amp;$A12)-2,4)=COUNTIF($E$3:U$3,U$3)&amp;" "&amp;U$3,ISNUMBER(SEARCH(U$3,$A12))),IF(VLOOKUP(9E+307,$D$4:$D11,1)*(VLOOKUP(9E+307,$D$4:U11,COLUMN(R8))&lt;&gt;""),$C12&amp;"",$C12),"")</f>
        <v/>
      </c>
      <c r="V12" s="3" t="str">
        <f>IF(IF(ISNUMBER(-MID(" "&amp;$A12,SEARCH(V$3," "&amp;$A12)-2,1)),MID(" "&amp;$A12,SEARCH(V$3," "&amp;$A12)-2,4)=COUNTIF($E$3:V$3,V$3)&amp;" "&amp;V$3,ISNUMBER(SEARCH(V$3,$A12))),IF(VLOOKUP(9E+307,$D$4:$D11,1)*(VLOOKUP(9E+307,$D$4:V11,COLUMN(S8))&lt;&gt;""),$C12&amp;"",$C12),"")</f>
        <v/>
      </c>
      <c r="W12" s="3" t="str">
        <f>IF(IF(ISNUMBER(-MID(" "&amp;$A12,SEARCH(W$3," "&amp;$A12)-2,1)),MID(" "&amp;$A12,SEARCH(W$3," "&amp;$A12)-2,4)=COUNTIF($E$3:W$3,W$3)&amp;" "&amp;W$3,ISNUMBER(SEARCH(W$3,$A12))),IF(VLOOKUP(9E+307,$D$4:$D11,1)*(VLOOKUP(9E+307,$D$4:W11,COLUMN(T8))&lt;&gt;""),$C12&amp;"",$C12),"")</f>
        <v/>
      </c>
      <c r="X12" s="3" t="str">
        <f>IF(IF(ISNUMBER(-MID(" "&amp;$A12,SEARCH(X$3," "&amp;$A12)-2,1)),MID(" "&amp;$A12,SEARCH(X$3," "&amp;$A12)-2,4)=COUNTIF($E$3:X$3,X$3)&amp;" "&amp;X$3,ISNUMBER(SEARCH(X$3,$A12))),IF(VLOOKUP(9E+307,$D$4:$D11,1)*(VLOOKUP(9E+307,$D$4:X11,COLUMN(U8))&lt;&gt;""),$C12&amp;"",$C12),"")</f>
        <v/>
      </c>
      <c r="Y12" s="3" t="str">
        <f>IF(IF(ISNUMBER(-MID(" "&amp;$A12,SEARCH(Y$3," "&amp;$A12)-2,1)),MID(" "&amp;$A12,SEARCH(Y$3," "&amp;$A12)-2,4)=COUNTIF($E$3:Y$3,Y$3)&amp;" "&amp;Y$3,ISNUMBER(SEARCH(Y$3,$A12))),IF(VLOOKUP(9E+307,$D$4:$D11,1)*(VLOOKUP(9E+307,$D$4:Y11,COLUMN(V8))&lt;&gt;""),$C12&amp;"",$C12),"")</f>
        <v/>
      </c>
      <c r="Z12" s="3" t="str">
        <f>IF(IF(ISNUMBER(-MID(" "&amp;$A12,SEARCH(Z$3," "&amp;$A12)-2,1)),MID(" "&amp;$A12,SEARCH(Z$3," "&amp;$A12)-2,4)=COUNTIF($E$3:Z$3,Z$3)&amp;" "&amp;Z$3,ISNUMBER(SEARCH(Z$3,$A12))),IF(VLOOKUP(9E+307,$D$4:$D11,1)*(VLOOKUP(9E+307,$D$4:Z11,COLUMN(W8))&lt;&gt;""),$C12&amp;"",$C12),"")</f>
        <v/>
      </c>
      <c r="AA12" s="3" t="str">
        <f>IF(IF(ISNUMBER(-MID(" "&amp;$A12,SEARCH(AA$3," "&amp;$A12)-2,1)),MID(" "&amp;$A12,SEARCH(AA$3," "&amp;$A12)-2,4)=COUNTIF($E$3:AA$3,AA$3)&amp;" "&amp;AA$3,ISNUMBER(SEARCH(AA$3,$A12))),IF(VLOOKUP(9E+307,$D$4:$D11,1)*(VLOOKUP(9E+307,$D$4:AA11,COLUMN(X8))&lt;&gt;""),$C12&amp;"",$C12),"")</f>
        <v/>
      </c>
      <c r="AB12" s="3" t="str">
        <f>IF(IF(ISNUMBER(-MID(" "&amp;$A12,SEARCH(AB$3," "&amp;$A12)-2,1)),MID(" "&amp;$A12,SEARCH(AB$3," "&amp;$A12)-2,4)=COUNTIF($E$3:AB$3,AB$3)&amp;" "&amp;AB$3,ISNUMBER(SEARCH(AB$3,$A12))),IF(VLOOKUP(9E+307,$D$4:$D11,1)*(VLOOKUP(9E+307,$D$4:AB11,COLUMN(Y8))&lt;&gt;""),$C12&amp;"",$C12),"")</f>
        <v/>
      </c>
      <c r="AC12" s="3" t="str">
        <f>IF(IF(ISNUMBER(-MID(" "&amp;$A12,SEARCH(AC$3," "&amp;$A12)-2,1)),MID(" "&amp;$A12,SEARCH(AC$3," "&amp;$A12)-2,4)=COUNTIF($E$3:AC$3,AC$3)&amp;" "&amp;AC$3,ISNUMBER(SEARCH(AC$3,$A12))),IF(VLOOKUP(9E+307,$D$4:$D11,1)*(VLOOKUP(9E+307,$D$4:AC11,COLUMN(Z8))&lt;&gt;""),$C12&amp;"",$C12),"")</f>
        <v/>
      </c>
      <c r="AD12" s="3" t="str">
        <f>IF(IF(ISNUMBER(-MID(" "&amp;$A12,SEARCH(AD$3," "&amp;$A12)-2,1)),MID(" "&amp;$A12,SEARCH(AD$3," "&amp;$A12)-2,4)=COUNTIF($E$3:AD$3,AD$3)&amp;" "&amp;AD$3,ISNUMBER(SEARCH(AD$3,$A12))),IF(VLOOKUP(9E+307,$D$4:$D11,1)*(VLOOKUP(9E+307,$D$4:AD11,COLUMN(AA8))&lt;&gt;""),$C12&amp;"",$C12),"")</f>
        <v/>
      </c>
      <c r="AE12" s="3" t="str">
        <f>IF(IF(ISNUMBER(-MID(" "&amp;$A12,SEARCH(AE$3," "&amp;$A12)-2,1)),MID(" "&amp;$A12,SEARCH(AE$3," "&amp;$A12)-2,4)=COUNTIF($E$3:AE$3,AE$3)&amp;" "&amp;AE$3,ISNUMBER(SEARCH(AE$3,$A12))),IF(VLOOKUP(9E+307,$D$4:$D11,1)*(VLOOKUP(9E+307,$D$4:AE11,COLUMN(AB8))&lt;&gt;""),$C12&amp;"",$C12),"")</f>
        <v/>
      </c>
      <c r="AF12" s="3" t="str">
        <f>IF(IF(ISNUMBER(-MID(" "&amp;$A12,SEARCH(AF$3," "&amp;$A12)-2,1)),MID(" "&amp;$A12,SEARCH(AF$3," "&amp;$A12)-2,4)=COUNTIF($E$3:AF$3,AF$3)&amp;" "&amp;AF$3,ISNUMBER(SEARCH(AF$3,$A12))),IF(VLOOKUP(9E+307,$D$4:$D11,1)*(VLOOKUP(9E+307,$D$4:AF11,COLUMN(AC8))&lt;&gt;""),$C12&amp;"",$C12),"")</f>
        <v/>
      </c>
      <c r="AG12" s="3" t="str">
        <f>IF(IF(ISNUMBER(-MID(" "&amp;$A12,SEARCH(AG$3," "&amp;$A12)-2,1)),MID(" "&amp;$A12,SEARCH(AG$3," "&amp;$A12)-2,4)=COUNTIF($E$3:AG$3,AG$3)&amp;" "&amp;AG$3,ISNUMBER(SEARCH(AG$3,$A12))),IF(VLOOKUP(9E+307,$D$4:$D11,1)*(VLOOKUP(9E+307,$D$4:AG11,COLUMN(AD8))&lt;&gt;""),$C12&amp;"",$C12),"")</f>
        <v/>
      </c>
      <c r="AH12" s="3" t="str">
        <f>IF(IF(ISNUMBER(-MID(" "&amp;$A12,SEARCH(AH$3," "&amp;$A12)-2,1)),MID(" "&amp;$A12,SEARCH(AH$3," "&amp;$A12)-2,4)=COUNTIF($E$3:AH$3,AH$3)&amp;" "&amp;AH$3,ISNUMBER(SEARCH(AH$3,$A12))),IF(VLOOKUP(9E+307,$D$4:$D11,1)*(VLOOKUP(9E+307,$D$4:AH11,COLUMN(AE8))&lt;&gt;""),$C12&amp;"",$C12),"")</f>
        <v/>
      </c>
      <c r="AI12" s="3" t="str">
        <f>IF(IF(ISNUMBER(-MID(" "&amp;$A12,SEARCH(AI$3," "&amp;$A12)-2,1)),MID(" "&amp;$A12,SEARCH(AI$3," "&amp;$A12)-2,4)=COUNTIF($E$3:AI$3,AI$3)&amp;" "&amp;AI$3,ISNUMBER(SEARCH(AI$3,$A12))),IF(VLOOKUP(9E+307,$D$4:$D11,1)*(VLOOKUP(9E+307,$D$4:AI11,COLUMN(AF8))&lt;&gt;""),$C12&amp;"",$C12),"")</f>
        <v/>
      </c>
      <c r="AJ12" s="1"/>
      <c r="AK12" s="1"/>
      <c r="AL12" s="60"/>
    </row>
    <row r="13" spans="1:38" ht="12" customHeight="1" x14ac:dyDescent="0.25">
      <c r="A13" s="22"/>
      <c r="B13" s="33"/>
      <c r="C13" s="4"/>
      <c r="D13" s="4"/>
      <c r="E13" s="3" t="str">
        <f>IF(IF(ISNUMBER(-MID(" "&amp;$A13,SEARCH(E$3," "&amp;$A13)-2,1)),MID(" "&amp;$A13,SEARCH(E$3," "&amp;$A13)-2,4)=COUNTIF($E$3:E$3,E$3)&amp;" "&amp;E$3,ISNUMBER(SEARCH(E$3,$A13))),IF(VLOOKUP(9E+307,$D$4:$D12,1)*(VLOOKUP(9E+307,$D$4:E12,COLUMN(B9))&lt;&gt;""),$C13&amp;"",$C13),"")</f>
        <v/>
      </c>
      <c r="F13" s="3" t="str">
        <f>IF(IF(ISNUMBER(-MID(" "&amp;$A13,SEARCH(F$3," "&amp;$A13)-2,1)),MID(" "&amp;$A13,SEARCH(F$3," "&amp;$A13)-2,4)=COUNTIF($E$3:F$3,F$3)&amp;" "&amp;F$3,ISNUMBER(SEARCH(F$3,$A13))),IF(VLOOKUP(9E+307,$D$4:$D12,1)*(VLOOKUP(9E+307,$D$4:F12,COLUMN(C9))&lt;&gt;""),$C13&amp;"",$C13),"")</f>
        <v/>
      </c>
      <c r="G13" s="3" t="str">
        <f>IF(IF(ISNUMBER(-MID(" "&amp;$A13,SEARCH(G$3," "&amp;$A13)-2,1)),MID(" "&amp;$A13,SEARCH(G$3," "&amp;$A13)-2,4)=COUNTIF($E$3:G$3,G$3)&amp;" "&amp;G$3,ISNUMBER(SEARCH(G$3,$A13))),IF(VLOOKUP(9E+307,$D$4:$D12,1)*(VLOOKUP(9E+307,$D$4:G12,COLUMN(D9))&lt;&gt;""),$C13&amp;"",$C13),"")</f>
        <v/>
      </c>
      <c r="H13" s="3" t="str">
        <f>IF(IF(ISNUMBER(-MID(" "&amp;$A13,SEARCH(H$3," "&amp;$A13)-2,1)),MID(" "&amp;$A13,SEARCH(H$3," "&amp;$A13)-2,4)=COUNTIF($E$3:H$3,H$3)&amp;" "&amp;H$3,ISNUMBER(SEARCH(H$3,$A13))),IF(VLOOKUP(9E+307,$D$4:$D12,1)*(VLOOKUP(9E+307,$D$4:H12,COLUMN(E9))&lt;&gt;""),$C13&amp;"",$C13),"")</f>
        <v/>
      </c>
      <c r="I13" s="3" t="str">
        <f>IF(IF(ISNUMBER(-MID(" "&amp;$A13,SEARCH(I$3," "&amp;$A13)-2,1)),MID(" "&amp;$A13,SEARCH(I$3," "&amp;$A13)-2,4)=COUNTIF($E$3:I$3,I$3)&amp;" "&amp;I$3,ISNUMBER(SEARCH(I$3,$A13))),IF(VLOOKUP(9E+307,$D$4:$D12,1)*(VLOOKUP(9E+307,$D$4:I12,COLUMN(F9))&lt;&gt;""),$C13&amp;"",$C13),"")</f>
        <v/>
      </c>
      <c r="J13" s="3" t="str">
        <f>IF(IF(ISNUMBER(-MID(" "&amp;$A13,SEARCH(J$3," "&amp;$A13)-2,1)),MID(" "&amp;$A13,SEARCH(J$3," "&amp;$A13)-2,4)=COUNTIF($E$3:J$3,J$3)&amp;" "&amp;J$3,ISNUMBER(SEARCH(J$3,$A13))),IF(VLOOKUP(9E+307,$D$4:$D12,1)*(VLOOKUP(9E+307,$D$4:J12,COLUMN(G9))&lt;&gt;""),$C13&amp;"",$C13),"")</f>
        <v/>
      </c>
      <c r="K13" s="3" t="str">
        <f>IF(IF(ISNUMBER(-MID(" "&amp;$A13,SEARCH(K$3," "&amp;$A13)-2,1)),MID(" "&amp;$A13,SEARCH(K$3," "&amp;$A13)-2,4)=COUNTIF($E$3:K$3,K$3)&amp;" "&amp;K$3,ISNUMBER(SEARCH(K$3,$A13))),IF(VLOOKUP(9E+307,$D$4:$D12,1)*(VLOOKUP(9E+307,$D$4:K12,COLUMN(H9))&lt;&gt;""),$C13&amp;"",$C13),"")</f>
        <v/>
      </c>
      <c r="L13" s="3" t="str">
        <f>IF(IF(ISNUMBER(-MID(" "&amp;$A13,SEARCH(L$3," "&amp;$A13)-2,1)),MID(" "&amp;$A13,SEARCH(L$3," "&amp;$A13)-2,4)=COUNTIF($E$3:L$3,L$3)&amp;" "&amp;L$3,ISNUMBER(SEARCH(L$3,$A13))),IF(VLOOKUP(9E+307,$D$4:$D12,1)*(VLOOKUP(9E+307,$D$4:L12,COLUMN(I9))&lt;&gt;""),$C13&amp;"",$C13),"")</f>
        <v/>
      </c>
      <c r="M13" s="3" t="str">
        <f>IF(IF(ISNUMBER(-MID(" "&amp;$A13,SEARCH(M$3," "&amp;$A13)-2,1)),MID(" "&amp;$A13,SEARCH(M$3," "&amp;$A13)-2,4)=COUNTIF($E$3:M$3,M$3)&amp;" "&amp;M$3,ISNUMBER(SEARCH(M$3,$A13))),IF(VLOOKUP(9E+307,$D$4:$D12,1)*(VLOOKUP(9E+307,$D$4:M12,COLUMN(J9))&lt;&gt;""),$C13&amp;"",$C13),"")</f>
        <v/>
      </c>
      <c r="N13" s="3" t="str">
        <f>IF(IF(ISNUMBER(-MID(" "&amp;$A13,SEARCH(N$3," "&amp;$A13)-2,1)),MID(" "&amp;$A13,SEARCH(N$3," "&amp;$A13)-2,4)=COUNTIF($E$3:N$3,N$3)&amp;" "&amp;N$3,ISNUMBER(SEARCH(N$3,$A13))),IF(VLOOKUP(9E+307,$D$4:$D12,1)*(VLOOKUP(9E+307,$D$4:N12,COLUMN(K9))&lt;&gt;""),$C13&amp;"",$C13),"")</f>
        <v/>
      </c>
      <c r="O13" s="3" t="str">
        <f>IF(IF(ISNUMBER(-MID(" "&amp;$A13,SEARCH(O$3," "&amp;$A13)-2,1)),MID(" "&amp;$A13,SEARCH(O$3," "&amp;$A13)-2,4)=COUNTIF($E$3:O$3,O$3)&amp;" "&amp;O$3,ISNUMBER(SEARCH(O$3,$A13))),IF(VLOOKUP(9E+307,$D$4:$D12,1)*(VLOOKUP(9E+307,$D$4:O12,COLUMN(L9))&lt;&gt;""),$C13&amp;"",$C13),"")</f>
        <v/>
      </c>
      <c r="P13" s="3" t="str">
        <f>IF(IF(ISNUMBER(-MID(" "&amp;$A13,SEARCH(P$3," "&amp;$A13)-2,1)),MID(" "&amp;$A13,SEARCH(P$3," "&amp;$A13)-2,4)=COUNTIF($E$3:P$3,P$3)&amp;" "&amp;P$3,ISNUMBER(SEARCH(P$3,$A13))),IF(VLOOKUP(9E+307,$D$4:$D12,1)*(VLOOKUP(9E+307,$D$4:P12,COLUMN(M9))&lt;&gt;""),$C13&amp;"",$C13),"")</f>
        <v/>
      </c>
      <c r="Q13" s="3" t="str">
        <f>IF(IF(ISNUMBER(-MID(" "&amp;$A13,SEARCH(Q$3," "&amp;$A13)-2,1)),MID(" "&amp;$A13,SEARCH(Q$3," "&amp;$A13)-2,4)=COUNTIF($E$3:Q$3,Q$3)&amp;" "&amp;Q$3,ISNUMBER(SEARCH(Q$3,$A13))),IF(VLOOKUP(9E+307,$D$4:$D12,1)*(VLOOKUP(9E+307,$D$4:Q12,COLUMN(N9))&lt;&gt;""),$C13&amp;"",$C13),"")</f>
        <v/>
      </c>
      <c r="R13" s="3" t="str">
        <f>IF(IF(ISNUMBER(-MID(" "&amp;$A13,SEARCH(R$3," "&amp;$A13)-2,1)),MID(" "&amp;$A13,SEARCH(R$3," "&amp;$A13)-2,4)=COUNTIF($E$3:R$3,R$3)&amp;" "&amp;R$3,ISNUMBER(SEARCH(R$3,$A13))),IF(VLOOKUP(9E+307,$D$4:$D12,1)*(VLOOKUP(9E+307,$D$4:R12,COLUMN(O9))&lt;&gt;""),$C13&amp;"",$C13),"")</f>
        <v/>
      </c>
      <c r="S13" s="3" t="str">
        <f>IF(IF(ISNUMBER(-MID(" "&amp;$A13,SEARCH(S$3," "&amp;$A13)-2,1)),MID(" "&amp;$A13,SEARCH(S$3," "&amp;$A13)-2,4)=COUNTIF($E$3:S$3,S$3)&amp;" "&amp;S$3,ISNUMBER(SEARCH(S$3,$A13))),IF(VLOOKUP(9E+307,$D$4:$D12,1)*(VLOOKUP(9E+307,$D$4:S12,COLUMN(P9))&lt;&gt;""),$C13&amp;"",$C13),"")</f>
        <v/>
      </c>
      <c r="T13" s="3" t="str">
        <f>IF(IF(ISNUMBER(-MID(" "&amp;$A13,SEARCH(T$3," "&amp;$A13)-2,1)),MID(" "&amp;$A13,SEARCH(T$3," "&amp;$A13)-2,4)=COUNTIF($E$3:T$3,T$3)&amp;" "&amp;T$3,ISNUMBER(SEARCH(T$3,$A13))),IF(VLOOKUP(9E+307,$D$4:$D12,1)*(VLOOKUP(9E+307,$D$4:T12,COLUMN(Q9))&lt;&gt;""),$C13&amp;"",$C13),"")</f>
        <v/>
      </c>
      <c r="U13" s="3" t="str">
        <f>IF(IF(ISNUMBER(-MID(" "&amp;$A13,SEARCH(U$3," "&amp;$A13)-2,1)),MID(" "&amp;$A13,SEARCH(U$3," "&amp;$A13)-2,4)=COUNTIF($E$3:U$3,U$3)&amp;" "&amp;U$3,ISNUMBER(SEARCH(U$3,$A13))),IF(VLOOKUP(9E+307,$D$4:$D12,1)*(VLOOKUP(9E+307,$D$4:U12,COLUMN(R9))&lt;&gt;""),$C13&amp;"",$C13),"")</f>
        <v/>
      </c>
      <c r="V13" s="3" t="str">
        <f>IF(IF(ISNUMBER(-MID(" "&amp;$A13,SEARCH(V$3," "&amp;$A13)-2,1)),MID(" "&amp;$A13,SEARCH(V$3," "&amp;$A13)-2,4)=COUNTIF($E$3:V$3,V$3)&amp;" "&amp;V$3,ISNUMBER(SEARCH(V$3,$A13))),IF(VLOOKUP(9E+307,$D$4:$D12,1)*(VLOOKUP(9E+307,$D$4:V12,COLUMN(S9))&lt;&gt;""),$C13&amp;"",$C13),"")</f>
        <v/>
      </c>
      <c r="W13" s="3" t="str">
        <f>IF(IF(ISNUMBER(-MID(" "&amp;$A13,SEARCH(W$3," "&amp;$A13)-2,1)),MID(" "&amp;$A13,SEARCH(W$3," "&amp;$A13)-2,4)=COUNTIF($E$3:W$3,W$3)&amp;" "&amp;W$3,ISNUMBER(SEARCH(W$3,$A13))),IF(VLOOKUP(9E+307,$D$4:$D12,1)*(VLOOKUP(9E+307,$D$4:W12,COLUMN(T9))&lt;&gt;""),$C13&amp;"",$C13),"")</f>
        <v/>
      </c>
      <c r="X13" s="3" t="str">
        <f>IF(IF(ISNUMBER(-MID(" "&amp;$A13,SEARCH(X$3," "&amp;$A13)-2,1)),MID(" "&amp;$A13,SEARCH(X$3," "&amp;$A13)-2,4)=COUNTIF($E$3:X$3,X$3)&amp;" "&amp;X$3,ISNUMBER(SEARCH(X$3,$A13))),IF(VLOOKUP(9E+307,$D$4:$D12,1)*(VLOOKUP(9E+307,$D$4:X12,COLUMN(U9))&lt;&gt;""),$C13&amp;"",$C13),"")</f>
        <v/>
      </c>
      <c r="Y13" s="3" t="str">
        <f>IF(IF(ISNUMBER(-MID(" "&amp;$A13,SEARCH(Y$3," "&amp;$A13)-2,1)),MID(" "&amp;$A13,SEARCH(Y$3," "&amp;$A13)-2,4)=COUNTIF($E$3:Y$3,Y$3)&amp;" "&amp;Y$3,ISNUMBER(SEARCH(Y$3,$A13))),IF(VLOOKUP(9E+307,$D$4:$D12,1)*(VLOOKUP(9E+307,$D$4:Y12,COLUMN(V9))&lt;&gt;""),$C13&amp;"",$C13),"")</f>
        <v/>
      </c>
      <c r="Z13" s="3" t="str">
        <f>IF(IF(ISNUMBER(-MID(" "&amp;$A13,SEARCH(Z$3," "&amp;$A13)-2,1)),MID(" "&amp;$A13,SEARCH(Z$3," "&amp;$A13)-2,4)=COUNTIF($E$3:Z$3,Z$3)&amp;" "&amp;Z$3,ISNUMBER(SEARCH(Z$3,$A13))),IF(VLOOKUP(9E+307,$D$4:$D12,1)*(VLOOKUP(9E+307,$D$4:Z12,COLUMN(W9))&lt;&gt;""),$C13&amp;"",$C13),"")</f>
        <v/>
      </c>
      <c r="AA13" s="3" t="str">
        <f>IF(IF(ISNUMBER(-MID(" "&amp;$A13,SEARCH(AA$3," "&amp;$A13)-2,1)),MID(" "&amp;$A13,SEARCH(AA$3," "&amp;$A13)-2,4)=COUNTIF($E$3:AA$3,AA$3)&amp;" "&amp;AA$3,ISNUMBER(SEARCH(AA$3,$A13))),IF(VLOOKUP(9E+307,$D$4:$D12,1)*(VLOOKUP(9E+307,$D$4:AA12,COLUMN(X9))&lt;&gt;""),$C13&amp;"",$C13),"")</f>
        <v/>
      </c>
      <c r="AB13" s="3" t="str">
        <f>IF(IF(ISNUMBER(-MID(" "&amp;$A13,SEARCH(AB$3," "&amp;$A13)-2,1)),MID(" "&amp;$A13,SEARCH(AB$3," "&amp;$A13)-2,4)=COUNTIF($E$3:AB$3,AB$3)&amp;" "&amp;AB$3,ISNUMBER(SEARCH(AB$3,$A13))),IF(VLOOKUP(9E+307,$D$4:$D12,1)*(VLOOKUP(9E+307,$D$4:AB12,COLUMN(Y9))&lt;&gt;""),$C13&amp;"",$C13),"")</f>
        <v/>
      </c>
      <c r="AC13" s="3" t="str">
        <f>IF(IF(ISNUMBER(-MID(" "&amp;$A13,SEARCH(AC$3," "&amp;$A13)-2,1)),MID(" "&amp;$A13,SEARCH(AC$3," "&amp;$A13)-2,4)=COUNTIF($E$3:AC$3,AC$3)&amp;" "&amp;AC$3,ISNUMBER(SEARCH(AC$3,$A13))),IF(VLOOKUP(9E+307,$D$4:$D12,1)*(VLOOKUP(9E+307,$D$4:AC12,COLUMN(Z9))&lt;&gt;""),$C13&amp;"",$C13),"")</f>
        <v/>
      </c>
      <c r="AD13" s="3" t="str">
        <f>IF(IF(ISNUMBER(-MID(" "&amp;$A13,SEARCH(AD$3," "&amp;$A13)-2,1)),MID(" "&amp;$A13,SEARCH(AD$3," "&amp;$A13)-2,4)=COUNTIF($E$3:AD$3,AD$3)&amp;" "&amp;AD$3,ISNUMBER(SEARCH(AD$3,$A13))),IF(VLOOKUP(9E+307,$D$4:$D12,1)*(VLOOKUP(9E+307,$D$4:AD12,COLUMN(AA9))&lt;&gt;""),$C13&amp;"",$C13),"")</f>
        <v/>
      </c>
      <c r="AE13" s="3" t="str">
        <f>IF(IF(ISNUMBER(-MID(" "&amp;$A13,SEARCH(AE$3," "&amp;$A13)-2,1)),MID(" "&amp;$A13,SEARCH(AE$3," "&amp;$A13)-2,4)=COUNTIF($E$3:AE$3,AE$3)&amp;" "&amp;AE$3,ISNUMBER(SEARCH(AE$3,$A13))),IF(VLOOKUP(9E+307,$D$4:$D12,1)*(VLOOKUP(9E+307,$D$4:AE12,COLUMN(AB9))&lt;&gt;""),$C13&amp;"",$C13),"")</f>
        <v/>
      </c>
      <c r="AF13" s="3" t="str">
        <f>IF(IF(ISNUMBER(-MID(" "&amp;$A13,SEARCH(AF$3," "&amp;$A13)-2,1)),MID(" "&amp;$A13,SEARCH(AF$3," "&amp;$A13)-2,4)=COUNTIF($E$3:AF$3,AF$3)&amp;" "&amp;AF$3,ISNUMBER(SEARCH(AF$3,$A13))),IF(VLOOKUP(9E+307,$D$4:$D12,1)*(VLOOKUP(9E+307,$D$4:AF12,COLUMN(AC9))&lt;&gt;""),$C13&amp;"",$C13),"")</f>
        <v/>
      </c>
      <c r="AG13" s="3" t="str">
        <f>IF(IF(ISNUMBER(-MID(" "&amp;$A13,SEARCH(AG$3," "&amp;$A13)-2,1)),MID(" "&amp;$A13,SEARCH(AG$3," "&amp;$A13)-2,4)=COUNTIF($E$3:AG$3,AG$3)&amp;" "&amp;AG$3,ISNUMBER(SEARCH(AG$3,$A13))),IF(VLOOKUP(9E+307,$D$4:$D12,1)*(VLOOKUP(9E+307,$D$4:AG12,COLUMN(AD9))&lt;&gt;""),$C13&amp;"",$C13),"")</f>
        <v/>
      </c>
      <c r="AH13" s="3" t="str">
        <f>IF(IF(ISNUMBER(-MID(" "&amp;$A13,SEARCH(AH$3," "&amp;$A13)-2,1)),MID(" "&amp;$A13,SEARCH(AH$3," "&amp;$A13)-2,4)=COUNTIF($E$3:AH$3,AH$3)&amp;" "&amp;AH$3,ISNUMBER(SEARCH(AH$3,$A13))),IF(VLOOKUP(9E+307,$D$4:$D12,1)*(VLOOKUP(9E+307,$D$4:AH12,COLUMN(AE9))&lt;&gt;""),$C13&amp;"",$C13),"")</f>
        <v/>
      </c>
      <c r="AI13" s="3" t="str">
        <f>IF(IF(ISNUMBER(-MID(" "&amp;$A13,SEARCH(AI$3," "&amp;$A13)-2,1)),MID(" "&amp;$A13,SEARCH(AI$3," "&amp;$A13)-2,4)=COUNTIF($E$3:AI$3,AI$3)&amp;" "&amp;AI$3,ISNUMBER(SEARCH(AI$3,$A13))),IF(VLOOKUP(9E+307,$D$4:$D12,1)*(VLOOKUP(9E+307,$D$4:AI12,COLUMN(AF9))&lt;&gt;""),$C13&amp;"",$C13),"")</f>
        <v/>
      </c>
      <c r="AJ13" s="1"/>
      <c r="AK13" s="1"/>
      <c r="AL13" s="60"/>
    </row>
    <row r="14" spans="1:38" ht="12" customHeight="1" x14ac:dyDescent="0.25">
      <c r="A14" s="22"/>
      <c r="B14" s="33"/>
      <c r="C14" s="4"/>
      <c r="D14" s="4"/>
      <c r="E14" s="3" t="str">
        <f>IF(IF(ISNUMBER(-MID(" "&amp;$A14,SEARCH(E$3," "&amp;$A14)-2,1)),MID(" "&amp;$A14,SEARCH(E$3," "&amp;$A14)-2,4)=COUNTIF($E$3:E$3,E$3)&amp;" "&amp;E$3,ISNUMBER(SEARCH(E$3,$A14))),IF(VLOOKUP(9E+307,$D$4:$D13,1)*(VLOOKUP(9E+307,$D$4:E13,COLUMN(B10))&lt;&gt;""),$C14&amp;"",$C14),"")</f>
        <v/>
      </c>
      <c r="F14" s="3" t="str">
        <f>IF(IF(ISNUMBER(-MID(" "&amp;$A14,SEARCH(F$3," "&amp;$A14)-2,1)),MID(" "&amp;$A14,SEARCH(F$3," "&amp;$A14)-2,4)=COUNTIF($E$3:F$3,F$3)&amp;" "&amp;F$3,ISNUMBER(SEARCH(F$3,$A14))),IF(VLOOKUP(9E+307,$D$4:$D13,1)*(VLOOKUP(9E+307,$D$4:F13,COLUMN(C10))&lt;&gt;""),$C14&amp;"",$C14),"")</f>
        <v/>
      </c>
      <c r="G14" s="3" t="str">
        <f>IF(IF(ISNUMBER(-MID(" "&amp;$A14,SEARCH(G$3," "&amp;$A14)-2,1)),MID(" "&amp;$A14,SEARCH(G$3," "&amp;$A14)-2,4)=COUNTIF($E$3:G$3,G$3)&amp;" "&amp;G$3,ISNUMBER(SEARCH(G$3,$A14))),IF(VLOOKUP(9E+307,$D$4:$D13,1)*(VLOOKUP(9E+307,$D$4:G13,COLUMN(D10))&lt;&gt;""),$C14&amp;"",$C14),"")</f>
        <v/>
      </c>
      <c r="H14" s="3" t="str">
        <f>IF(IF(ISNUMBER(-MID(" "&amp;$A14,SEARCH(H$3," "&amp;$A14)-2,1)),MID(" "&amp;$A14,SEARCH(H$3," "&amp;$A14)-2,4)=COUNTIF($E$3:H$3,H$3)&amp;" "&amp;H$3,ISNUMBER(SEARCH(H$3,$A14))),IF(VLOOKUP(9E+307,$D$4:$D13,1)*(VLOOKUP(9E+307,$D$4:H13,COLUMN(E10))&lt;&gt;""),$C14&amp;"",$C14),"")</f>
        <v/>
      </c>
      <c r="I14" s="3" t="str">
        <f>IF(IF(ISNUMBER(-MID(" "&amp;$A14,SEARCH(I$3," "&amp;$A14)-2,1)),MID(" "&amp;$A14,SEARCH(I$3," "&amp;$A14)-2,4)=COUNTIF($E$3:I$3,I$3)&amp;" "&amp;I$3,ISNUMBER(SEARCH(I$3,$A14))),IF(VLOOKUP(9E+307,$D$4:$D13,1)*(VLOOKUP(9E+307,$D$4:I13,COLUMN(F10))&lt;&gt;""),$C14&amp;"",$C14),"")</f>
        <v/>
      </c>
      <c r="J14" s="3" t="str">
        <f>IF(IF(ISNUMBER(-MID(" "&amp;$A14,SEARCH(J$3," "&amp;$A14)-2,1)),MID(" "&amp;$A14,SEARCH(J$3," "&amp;$A14)-2,4)=COUNTIF($E$3:J$3,J$3)&amp;" "&amp;J$3,ISNUMBER(SEARCH(J$3,$A14))),IF(VLOOKUP(9E+307,$D$4:$D13,1)*(VLOOKUP(9E+307,$D$4:J13,COLUMN(G10))&lt;&gt;""),$C14&amp;"",$C14),"")</f>
        <v/>
      </c>
      <c r="K14" s="3" t="str">
        <f>IF(IF(ISNUMBER(-MID(" "&amp;$A14,SEARCH(K$3," "&amp;$A14)-2,1)),MID(" "&amp;$A14,SEARCH(K$3," "&amp;$A14)-2,4)=COUNTIF($E$3:K$3,K$3)&amp;" "&amp;K$3,ISNUMBER(SEARCH(K$3,$A14))),IF(VLOOKUP(9E+307,$D$4:$D13,1)*(VLOOKUP(9E+307,$D$4:K13,COLUMN(H10))&lt;&gt;""),$C14&amp;"",$C14),"")</f>
        <v/>
      </c>
      <c r="L14" s="3" t="str">
        <f>IF(IF(ISNUMBER(-MID(" "&amp;$A14,SEARCH(L$3," "&amp;$A14)-2,1)),MID(" "&amp;$A14,SEARCH(L$3," "&amp;$A14)-2,4)=COUNTIF($E$3:L$3,L$3)&amp;" "&amp;L$3,ISNUMBER(SEARCH(L$3,$A14))),IF(VLOOKUP(9E+307,$D$4:$D13,1)*(VLOOKUP(9E+307,$D$4:L13,COLUMN(I10))&lt;&gt;""),$C14&amp;"",$C14),"")</f>
        <v/>
      </c>
      <c r="M14" s="3" t="str">
        <f>IF(IF(ISNUMBER(-MID(" "&amp;$A14,SEARCH(M$3," "&amp;$A14)-2,1)),MID(" "&amp;$A14,SEARCH(M$3," "&amp;$A14)-2,4)=COUNTIF($E$3:M$3,M$3)&amp;" "&amp;M$3,ISNUMBER(SEARCH(M$3,$A14))),IF(VLOOKUP(9E+307,$D$4:$D13,1)*(VLOOKUP(9E+307,$D$4:M13,COLUMN(J10))&lt;&gt;""),$C14&amp;"",$C14),"")</f>
        <v/>
      </c>
      <c r="N14" s="3" t="str">
        <f>IF(IF(ISNUMBER(-MID(" "&amp;$A14,SEARCH(N$3," "&amp;$A14)-2,1)),MID(" "&amp;$A14,SEARCH(N$3," "&amp;$A14)-2,4)=COUNTIF($E$3:N$3,N$3)&amp;" "&amp;N$3,ISNUMBER(SEARCH(N$3,$A14))),IF(VLOOKUP(9E+307,$D$4:$D13,1)*(VLOOKUP(9E+307,$D$4:N13,COLUMN(K10))&lt;&gt;""),$C14&amp;"",$C14),"")</f>
        <v/>
      </c>
      <c r="O14" s="3" t="str">
        <f>IF(IF(ISNUMBER(-MID(" "&amp;$A14,SEARCH(O$3," "&amp;$A14)-2,1)),MID(" "&amp;$A14,SEARCH(O$3," "&amp;$A14)-2,4)=COUNTIF($E$3:O$3,O$3)&amp;" "&amp;O$3,ISNUMBER(SEARCH(O$3,$A14))),IF(VLOOKUP(9E+307,$D$4:$D13,1)*(VLOOKUP(9E+307,$D$4:O13,COLUMN(L10))&lt;&gt;""),$C14&amp;"",$C14),"")</f>
        <v/>
      </c>
      <c r="P14" s="3" t="str">
        <f>IF(IF(ISNUMBER(-MID(" "&amp;$A14,SEARCH(P$3," "&amp;$A14)-2,1)),MID(" "&amp;$A14,SEARCH(P$3," "&amp;$A14)-2,4)=COUNTIF($E$3:P$3,P$3)&amp;" "&amp;P$3,ISNUMBER(SEARCH(P$3,$A14))),IF(VLOOKUP(9E+307,$D$4:$D13,1)*(VLOOKUP(9E+307,$D$4:P13,COLUMN(M10))&lt;&gt;""),$C14&amp;"",$C14),"")</f>
        <v/>
      </c>
      <c r="Q14" s="3" t="str">
        <f>IF(IF(ISNUMBER(-MID(" "&amp;$A14,SEARCH(Q$3," "&amp;$A14)-2,1)),MID(" "&amp;$A14,SEARCH(Q$3," "&amp;$A14)-2,4)=COUNTIF($E$3:Q$3,Q$3)&amp;" "&amp;Q$3,ISNUMBER(SEARCH(Q$3,$A14))),IF(VLOOKUP(9E+307,$D$4:$D13,1)*(VLOOKUP(9E+307,$D$4:Q13,COLUMN(N10))&lt;&gt;""),$C14&amp;"",$C14),"")</f>
        <v/>
      </c>
      <c r="R14" s="3" t="str">
        <f>IF(IF(ISNUMBER(-MID(" "&amp;$A14,SEARCH(R$3," "&amp;$A14)-2,1)),MID(" "&amp;$A14,SEARCH(R$3," "&amp;$A14)-2,4)=COUNTIF($E$3:R$3,R$3)&amp;" "&amp;R$3,ISNUMBER(SEARCH(R$3,$A14))),IF(VLOOKUP(9E+307,$D$4:$D13,1)*(VLOOKUP(9E+307,$D$4:R13,COLUMN(O10))&lt;&gt;""),$C14&amp;"",$C14),"")</f>
        <v/>
      </c>
      <c r="S14" s="3" t="str">
        <f>IF(IF(ISNUMBER(-MID(" "&amp;$A14,SEARCH(S$3," "&amp;$A14)-2,1)),MID(" "&amp;$A14,SEARCH(S$3," "&amp;$A14)-2,4)=COUNTIF($E$3:S$3,S$3)&amp;" "&amp;S$3,ISNUMBER(SEARCH(S$3,$A14))),IF(VLOOKUP(9E+307,$D$4:$D13,1)*(VLOOKUP(9E+307,$D$4:S13,COLUMN(P10))&lt;&gt;""),$C14&amp;"",$C14),"")</f>
        <v/>
      </c>
      <c r="T14" s="3" t="str">
        <f>IF(IF(ISNUMBER(-MID(" "&amp;$A14,SEARCH(T$3," "&amp;$A14)-2,1)),MID(" "&amp;$A14,SEARCH(T$3," "&amp;$A14)-2,4)=COUNTIF($E$3:T$3,T$3)&amp;" "&amp;T$3,ISNUMBER(SEARCH(T$3,$A14))),IF(VLOOKUP(9E+307,$D$4:$D13,1)*(VLOOKUP(9E+307,$D$4:T13,COLUMN(Q10))&lt;&gt;""),$C14&amp;"",$C14),"")</f>
        <v/>
      </c>
      <c r="U14" s="3" t="str">
        <f>IF(IF(ISNUMBER(-MID(" "&amp;$A14,SEARCH(U$3," "&amp;$A14)-2,1)),MID(" "&amp;$A14,SEARCH(U$3," "&amp;$A14)-2,4)=COUNTIF($E$3:U$3,U$3)&amp;" "&amp;U$3,ISNUMBER(SEARCH(U$3,$A14))),IF(VLOOKUP(9E+307,$D$4:$D13,1)*(VLOOKUP(9E+307,$D$4:U13,COLUMN(R10))&lt;&gt;""),$C14&amp;"",$C14),"")</f>
        <v/>
      </c>
      <c r="V14" s="3" t="str">
        <f>IF(IF(ISNUMBER(-MID(" "&amp;$A14,SEARCH(V$3," "&amp;$A14)-2,1)),MID(" "&amp;$A14,SEARCH(V$3," "&amp;$A14)-2,4)=COUNTIF($E$3:V$3,V$3)&amp;" "&amp;V$3,ISNUMBER(SEARCH(V$3,$A14))),IF(VLOOKUP(9E+307,$D$4:$D13,1)*(VLOOKUP(9E+307,$D$4:V13,COLUMN(S10))&lt;&gt;""),$C14&amp;"",$C14),"")</f>
        <v/>
      </c>
      <c r="W14" s="3" t="str">
        <f>IF(IF(ISNUMBER(-MID(" "&amp;$A14,SEARCH(W$3," "&amp;$A14)-2,1)),MID(" "&amp;$A14,SEARCH(W$3," "&amp;$A14)-2,4)=COUNTIF($E$3:W$3,W$3)&amp;" "&amp;W$3,ISNUMBER(SEARCH(W$3,$A14))),IF(VLOOKUP(9E+307,$D$4:$D13,1)*(VLOOKUP(9E+307,$D$4:W13,COLUMN(T10))&lt;&gt;""),$C14&amp;"",$C14),"")</f>
        <v/>
      </c>
      <c r="X14" s="3" t="str">
        <f>IF(IF(ISNUMBER(-MID(" "&amp;$A14,SEARCH(X$3," "&amp;$A14)-2,1)),MID(" "&amp;$A14,SEARCH(X$3," "&amp;$A14)-2,4)=COUNTIF($E$3:X$3,X$3)&amp;" "&amp;X$3,ISNUMBER(SEARCH(X$3,$A14))),IF(VLOOKUP(9E+307,$D$4:$D13,1)*(VLOOKUP(9E+307,$D$4:X13,COLUMN(U10))&lt;&gt;""),$C14&amp;"",$C14),"")</f>
        <v/>
      </c>
      <c r="Y14" s="3" t="str">
        <f>IF(IF(ISNUMBER(-MID(" "&amp;$A14,SEARCH(Y$3," "&amp;$A14)-2,1)),MID(" "&amp;$A14,SEARCH(Y$3," "&amp;$A14)-2,4)=COUNTIF($E$3:Y$3,Y$3)&amp;" "&amp;Y$3,ISNUMBER(SEARCH(Y$3,$A14))),IF(VLOOKUP(9E+307,$D$4:$D13,1)*(VLOOKUP(9E+307,$D$4:Y13,COLUMN(V10))&lt;&gt;""),$C14&amp;"",$C14),"")</f>
        <v/>
      </c>
      <c r="Z14" s="3" t="str">
        <f>IF(IF(ISNUMBER(-MID(" "&amp;$A14,SEARCH(Z$3," "&amp;$A14)-2,1)),MID(" "&amp;$A14,SEARCH(Z$3," "&amp;$A14)-2,4)=COUNTIF($E$3:Z$3,Z$3)&amp;" "&amp;Z$3,ISNUMBER(SEARCH(Z$3,$A14))),IF(VLOOKUP(9E+307,$D$4:$D13,1)*(VLOOKUP(9E+307,$D$4:Z13,COLUMN(W10))&lt;&gt;""),$C14&amp;"",$C14),"")</f>
        <v/>
      </c>
      <c r="AA14" s="3" t="str">
        <f>IF(IF(ISNUMBER(-MID(" "&amp;$A14,SEARCH(AA$3," "&amp;$A14)-2,1)),MID(" "&amp;$A14,SEARCH(AA$3," "&amp;$A14)-2,4)=COUNTIF($E$3:AA$3,AA$3)&amp;" "&amp;AA$3,ISNUMBER(SEARCH(AA$3,$A14))),IF(VLOOKUP(9E+307,$D$4:$D13,1)*(VLOOKUP(9E+307,$D$4:AA13,COLUMN(X10))&lt;&gt;""),$C14&amp;"",$C14),"")</f>
        <v/>
      </c>
      <c r="AB14" s="3" t="str">
        <f>IF(IF(ISNUMBER(-MID(" "&amp;$A14,SEARCH(AB$3," "&amp;$A14)-2,1)),MID(" "&amp;$A14,SEARCH(AB$3," "&amp;$A14)-2,4)=COUNTIF($E$3:AB$3,AB$3)&amp;" "&amp;AB$3,ISNUMBER(SEARCH(AB$3,$A14))),IF(VLOOKUP(9E+307,$D$4:$D13,1)*(VLOOKUP(9E+307,$D$4:AB13,COLUMN(Y10))&lt;&gt;""),$C14&amp;"",$C14),"")</f>
        <v/>
      </c>
      <c r="AC14" s="3" t="str">
        <f>IF(IF(ISNUMBER(-MID(" "&amp;$A14,SEARCH(AC$3," "&amp;$A14)-2,1)),MID(" "&amp;$A14,SEARCH(AC$3," "&amp;$A14)-2,4)=COUNTIF($E$3:AC$3,AC$3)&amp;" "&amp;AC$3,ISNUMBER(SEARCH(AC$3,$A14))),IF(VLOOKUP(9E+307,$D$4:$D13,1)*(VLOOKUP(9E+307,$D$4:AC13,COLUMN(Z10))&lt;&gt;""),$C14&amp;"",$C14),"")</f>
        <v/>
      </c>
      <c r="AD14" s="3" t="str">
        <f>IF(IF(ISNUMBER(-MID(" "&amp;$A14,SEARCH(AD$3," "&amp;$A14)-2,1)),MID(" "&amp;$A14,SEARCH(AD$3," "&amp;$A14)-2,4)=COUNTIF($E$3:AD$3,AD$3)&amp;" "&amp;AD$3,ISNUMBER(SEARCH(AD$3,$A14))),IF(VLOOKUP(9E+307,$D$4:$D13,1)*(VLOOKUP(9E+307,$D$4:AD13,COLUMN(AA10))&lt;&gt;""),$C14&amp;"",$C14),"")</f>
        <v/>
      </c>
      <c r="AE14" s="3" t="str">
        <f>IF(IF(ISNUMBER(-MID(" "&amp;$A14,SEARCH(AE$3," "&amp;$A14)-2,1)),MID(" "&amp;$A14,SEARCH(AE$3," "&amp;$A14)-2,4)=COUNTIF($E$3:AE$3,AE$3)&amp;" "&amp;AE$3,ISNUMBER(SEARCH(AE$3,$A14))),IF(VLOOKUP(9E+307,$D$4:$D13,1)*(VLOOKUP(9E+307,$D$4:AE13,COLUMN(AB10))&lt;&gt;""),$C14&amp;"",$C14),"")</f>
        <v/>
      </c>
      <c r="AF14" s="3" t="str">
        <f>IF(IF(ISNUMBER(-MID(" "&amp;$A14,SEARCH(AF$3," "&amp;$A14)-2,1)),MID(" "&amp;$A14,SEARCH(AF$3," "&amp;$A14)-2,4)=COUNTIF($E$3:AF$3,AF$3)&amp;" "&amp;AF$3,ISNUMBER(SEARCH(AF$3,$A14))),IF(VLOOKUP(9E+307,$D$4:$D13,1)*(VLOOKUP(9E+307,$D$4:AF13,COLUMN(AC10))&lt;&gt;""),$C14&amp;"",$C14),"")</f>
        <v/>
      </c>
      <c r="AG14" s="3" t="str">
        <f>IF(IF(ISNUMBER(-MID(" "&amp;$A14,SEARCH(AG$3," "&amp;$A14)-2,1)),MID(" "&amp;$A14,SEARCH(AG$3," "&amp;$A14)-2,4)=COUNTIF($E$3:AG$3,AG$3)&amp;" "&amp;AG$3,ISNUMBER(SEARCH(AG$3,$A14))),IF(VLOOKUP(9E+307,$D$4:$D13,1)*(VLOOKUP(9E+307,$D$4:AG13,COLUMN(AD10))&lt;&gt;""),$C14&amp;"",$C14),"")</f>
        <v/>
      </c>
      <c r="AH14" s="3" t="str">
        <f>IF(IF(ISNUMBER(-MID(" "&amp;$A14,SEARCH(AH$3," "&amp;$A14)-2,1)),MID(" "&amp;$A14,SEARCH(AH$3," "&amp;$A14)-2,4)=COUNTIF($E$3:AH$3,AH$3)&amp;" "&amp;AH$3,ISNUMBER(SEARCH(AH$3,$A14))),IF(VLOOKUP(9E+307,$D$4:$D13,1)*(VLOOKUP(9E+307,$D$4:AH13,COLUMN(AE10))&lt;&gt;""),$C14&amp;"",$C14),"")</f>
        <v/>
      </c>
      <c r="AI14" s="3" t="str">
        <f>IF(IF(ISNUMBER(-MID(" "&amp;$A14,SEARCH(AI$3," "&amp;$A14)-2,1)),MID(" "&amp;$A14,SEARCH(AI$3," "&amp;$A14)-2,4)=COUNTIF($E$3:AI$3,AI$3)&amp;" "&amp;AI$3,ISNUMBER(SEARCH(AI$3,$A14))),IF(VLOOKUP(9E+307,$D$4:$D13,1)*(VLOOKUP(9E+307,$D$4:AI13,COLUMN(AF10))&lt;&gt;""),$C14&amp;"",$C14),"")</f>
        <v/>
      </c>
      <c r="AJ14" s="1"/>
      <c r="AK14" s="1"/>
      <c r="AL14" s="60"/>
    </row>
    <row r="15" spans="1:38" ht="12" customHeight="1" x14ac:dyDescent="0.25">
      <c r="A15" s="22"/>
      <c r="B15" s="33"/>
      <c r="C15" s="4"/>
      <c r="D15" s="4"/>
      <c r="E15" s="3" t="str">
        <f>IF(IF(ISNUMBER(-MID(" "&amp;$A15,SEARCH(E$3," "&amp;$A15)-2,1)),MID(" "&amp;$A15,SEARCH(E$3," "&amp;$A15)-2,4)=COUNTIF($E$3:E$3,E$3)&amp;" "&amp;E$3,ISNUMBER(SEARCH(E$3,$A15))),IF(VLOOKUP(9E+307,$D$4:$D14,1)*(VLOOKUP(9E+307,$D$4:E14,COLUMN(B11))&lt;&gt;""),$C15&amp;"",$C15),"")</f>
        <v/>
      </c>
      <c r="F15" s="3" t="str">
        <f>IF(IF(ISNUMBER(-MID(" "&amp;$A15,SEARCH(F$3," "&amp;$A15)-2,1)),MID(" "&amp;$A15,SEARCH(F$3," "&amp;$A15)-2,4)=COUNTIF($E$3:F$3,F$3)&amp;" "&amp;F$3,ISNUMBER(SEARCH(F$3,$A15))),IF(VLOOKUP(9E+307,$D$4:$D14,1)*(VLOOKUP(9E+307,$D$4:F14,COLUMN(C11))&lt;&gt;""),$C15&amp;"",$C15),"")</f>
        <v/>
      </c>
      <c r="G15" s="3" t="str">
        <f>IF(IF(ISNUMBER(-MID(" "&amp;$A15,SEARCH(G$3," "&amp;$A15)-2,1)),MID(" "&amp;$A15,SEARCH(G$3," "&amp;$A15)-2,4)=COUNTIF($E$3:G$3,G$3)&amp;" "&amp;G$3,ISNUMBER(SEARCH(G$3,$A15))),IF(VLOOKUP(9E+307,$D$4:$D14,1)*(VLOOKUP(9E+307,$D$4:G14,COLUMN(D11))&lt;&gt;""),$C15&amp;"",$C15),"")</f>
        <v/>
      </c>
      <c r="H15" s="3" t="str">
        <f>IF(IF(ISNUMBER(-MID(" "&amp;$A15,SEARCH(H$3," "&amp;$A15)-2,1)),MID(" "&amp;$A15,SEARCH(H$3," "&amp;$A15)-2,4)=COUNTIF($E$3:H$3,H$3)&amp;" "&amp;H$3,ISNUMBER(SEARCH(H$3,$A15))),IF(VLOOKUP(9E+307,$D$4:$D14,1)*(VLOOKUP(9E+307,$D$4:H14,COLUMN(E11))&lt;&gt;""),$C15&amp;"",$C15),"")</f>
        <v/>
      </c>
      <c r="I15" s="3" t="str">
        <f>IF(IF(ISNUMBER(-MID(" "&amp;$A15,SEARCH(I$3," "&amp;$A15)-2,1)),MID(" "&amp;$A15,SEARCH(I$3," "&amp;$A15)-2,4)=COUNTIF($E$3:I$3,I$3)&amp;" "&amp;I$3,ISNUMBER(SEARCH(I$3,$A15))),IF(VLOOKUP(9E+307,$D$4:$D14,1)*(VLOOKUP(9E+307,$D$4:I14,COLUMN(F11))&lt;&gt;""),$C15&amp;"",$C15),"")</f>
        <v/>
      </c>
      <c r="J15" s="3" t="str">
        <f>IF(IF(ISNUMBER(-MID(" "&amp;$A15,SEARCH(J$3," "&amp;$A15)-2,1)),MID(" "&amp;$A15,SEARCH(J$3," "&amp;$A15)-2,4)=COUNTIF($E$3:J$3,J$3)&amp;" "&amp;J$3,ISNUMBER(SEARCH(J$3,$A15))),IF(VLOOKUP(9E+307,$D$4:$D14,1)*(VLOOKUP(9E+307,$D$4:J14,COLUMN(G11))&lt;&gt;""),$C15&amp;"",$C15),"")</f>
        <v/>
      </c>
      <c r="K15" s="3" t="str">
        <f>IF(IF(ISNUMBER(-MID(" "&amp;$A15,SEARCH(K$3," "&amp;$A15)-2,1)),MID(" "&amp;$A15,SEARCH(K$3," "&amp;$A15)-2,4)=COUNTIF($E$3:K$3,K$3)&amp;" "&amp;K$3,ISNUMBER(SEARCH(K$3,$A15))),IF(VLOOKUP(9E+307,$D$4:$D14,1)*(VLOOKUP(9E+307,$D$4:K14,COLUMN(H11))&lt;&gt;""),$C15&amp;"",$C15),"")</f>
        <v/>
      </c>
      <c r="L15" s="3" t="str">
        <f>IF(IF(ISNUMBER(-MID(" "&amp;$A15,SEARCH(L$3," "&amp;$A15)-2,1)),MID(" "&amp;$A15,SEARCH(L$3," "&amp;$A15)-2,4)=COUNTIF($E$3:L$3,L$3)&amp;" "&amp;L$3,ISNUMBER(SEARCH(L$3,$A15))),IF(VLOOKUP(9E+307,$D$4:$D14,1)*(VLOOKUP(9E+307,$D$4:L14,COLUMN(I11))&lt;&gt;""),$C15&amp;"",$C15),"")</f>
        <v/>
      </c>
      <c r="M15" s="3" t="str">
        <f>IF(IF(ISNUMBER(-MID(" "&amp;$A15,SEARCH(M$3," "&amp;$A15)-2,1)),MID(" "&amp;$A15,SEARCH(M$3," "&amp;$A15)-2,4)=COUNTIF($E$3:M$3,M$3)&amp;" "&amp;M$3,ISNUMBER(SEARCH(M$3,$A15))),IF(VLOOKUP(9E+307,$D$4:$D14,1)*(VLOOKUP(9E+307,$D$4:M14,COLUMN(J11))&lt;&gt;""),$C15&amp;"",$C15),"")</f>
        <v/>
      </c>
      <c r="N15" s="3" t="str">
        <f>IF(IF(ISNUMBER(-MID(" "&amp;$A15,SEARCH(N$3," "&amp;$A15)-2,1)),MID(" "&amp;$A15,SEARCH(N$3," "&amp;$A15)-2,4)=COUNTIF($E$3:N$3,N$3)&amp;" "&amp;N$3,ISNUMBER(SEARCH(N$3,$A15))),IF(VLOOKUP(9E+307,$D$4:$D14,1)*(VLOOKUP(9E+307,$D$4:N14,COLUMN(K11))&lt;&gt;""),$C15&amp;"",$C15),"")</f>
        <v/>
      </c>
      <c r="O15" s="3" t="str">
        <f>IF(IF(ISNUMBER(-MID(" "&amp;$A15,SEARCH(O$3," "&amp;$A15)-2,1)),MID(" "&amp;$A15,SEARCH(O$3," "&amp;$A15)-2,4)=COUNTIF($E$3:O$3,O$3)&amp;" "&amp;O$3,ISNUMBER(SEARCH(O$3,$A15))),IF(VLOOKUP(9E+307,$D$4:$D14,1)*(VLOOKUP(9E+307,$D$4:O14,COLUMN(L11))&lt;&gt;""),$C15&amp;"",$C15),"")</f>
        <v/>
      </c>
      <c r="P15" s="3" t="str">
        <f>IF(IF(ISNUMBER(-MID(" "&amp;$A15,SEARCH(P$3," "&amp;$A15)-2,1)),MID(" "&amp;$A15,SEARCH(P$3," "&amp;$A15)-2,4)=COUNTIF($E$3:P$3,P$3)&amp;" "&amp;P$3,ISNUMBER(SEARCH(P$3,$A15))),IF(VLOOKUP(9E+307,$D$4:$D14,1)*(VLOOKUP(9E+307,$D$4:P14,COLUMN(M11))&lt;&gt;""),$C15&amp;"",$C15),"")</f>
        <v/>
      </c>
      <c r="Q15" s="3" t="str">
        <f>IF(IF(ISNUMBER(-MID(" "&amp;$A15,SEARCH(Q$3," "&amp;$A15)-2,1)),MID(" "&amp;$A15,SEARCH(Q$3," "&amp;$A15)-2,4)=COUNTIF($E$3:Q$3,Q$3)&amp;" "&amp;Q$3,ISNUMBER(SEARCH(Q$3,$A15))),IF(VLOOKUP(9E+307,$D$4:$D14,1)*(VLOOKUP(9E+307,$D$4:Q14,COLUMN(N11))&lt;&gt;""),$C15&amp;"",$C15),"")</f>
        <v/>
      </c>
      <c r="R15" s="3" t="str">
        <f>IF(IF(ISNUMBER(-MID(" "&amp;$A15,SEARCH(R$3," "&amp;$A15)-2,1)),MID(" "&amp;$A15,SEARCH(R$3," "&amp;$A15)-2,4)=COUNTIF($E$3:R$3,R$3)&amp;" "&amp;R$3,ISNUMBER(SEARCH(R$3,$A15))),IF(VLOOKUP(9E+307,$D$4:$D14,1)*(VLOOKUP(9E+307,$D$4:R14,COLUMN(O11))&lt;&gt;""),$C15&amp;"",$C15),"")</f>
        <v/>
      </c>
      <c r="S15" s="3" t="str">
        <f>IF(IF(ISNUMBER(-MID(" "&amp;$A15,SEARCH(S$3," "&amp;$A15)-2,1)),MID(" "&amp;$A15,SEARCH(S$3," "&amp;$A15)-2,4)=COUNTIF($E$3:S$3,S$3)&amp;" "&amp;S$3,ISNUMBER(SEARCH(S$3,$A15))),IF(VLOOKUP(9E+307,$D$4:$D14,1)*(VLOOKUP(9E+307,$D$4:S14,COLUMN(P11))&lt;&gt;""),$C15&amp;"",$C15),"")</f>
        <v/>
      </c>
      <c r="T15" s="3" t="str">
        <f>IF(IF(ISNUMBER(-MID(" "&amp;$A15,SEARCH(T$3," "&amp;$A15)-2,1)),MID(" "&amp;$A15,SEARCH(T$3," "&amp;$A15)-2,4)=COUNTIF($E$3:T$3,T$3)&amp;" "&amp;T$3,ISNUMBER(SEARCH(T$3,$A15))),IF(VLOOKUP(9E+307,$D$4:$D14,1)*(VLOOKUP(9E+307,$D$4:T14,COLUMN(Q11))&lt;&gt;""),$C15&amp;"",$C15),"")</f>
        <v/>
      </c>
      <c r="U15" s="3" t="str">
        <f>IF(IF(ISNUMBER(-MID(" "&amp;$A15,SEARCH(U$3," "&amp;$A15)-2,1)),MID(" "&amp;$A15,SEARCH(U$3," "&amp;$A15)-2,4)=COUNTIF($E$3:U$3,U$3)&amp;" "&amp;U$3,ISNUMBER(SEARCH(U$3,$A15))),IF(VLOOKUP(9E+307,$D$4:$D14,1)*(VLOOKUP(9E+307,$D$4:U14,COLUMN(R11))&lt;&gt;""),$C15&amp;"",$C15),"")</f>
        <v/>
      </c>
      <c r="V15" s="3" t="str">
        <f>IF(IF(ISNUMBER(-MID(" "&amp;$A15,SEARCH(V$3," "&amp;$A15)-2,1)),MID(" "&amp;$A15,SEARCH(V$3," "&amp;$A15)-2,4)=COUNTIF($E$3:V$3,V$3)&amp;" "&amp;V$3,ISNUMBER(SEARCH(V$3,$A15))),IF(VLOOKUP(9E+307,$D$4:$D14,1)*(VLOOKUP(9E+307,$D$4:V14,COLUMN(S11))&lt;&gt;""),$C15&amp;"",$C15),"")</f>
        <v/>
      </c>
      <c r="W15" s="3" t="str">
        <f>IF(IF(ISNUMBER(-MID(" "&amp;$A15,SEARCH(W$3," "&amp;$A15)-2,1)),MID(" "&amp;$A15,SEARCH(W$3," "&amp;$A15)-2,4)=COUNTIF($E$3:W$3,W$3)&amp;" "&amp;W$3,ISNUMBER(SEARCH(W$3,$A15))),IF(VLOOKUP(9E+307,$D$4:$D14,1)*(VLOOKUP(9E+307,$D$4:W14,COLUMN(T11))&lt;&gt;""),$C15&amp;"",$C15),"")</f>
        <v/>
      </c>
      <c r="X15" s="3" t="str">
        <f>IF(IF(ISNUMBER(-MID(" "&amp;$A15,SEARCH(X$3," "&amp;$A15)-2,1)),MID(" "&amp;$A15,SEARCH(X$3," "&amp;$A15)-2,4)=COUNTIF($E$3:X$3,X$3)&amp;" "&amp;X$3,ISNUMBER(SEARCH(X$3,$A15))),IF(VLOOKUP(9E+307,$D$4:$D14,1)*(VLOOKUP(9E+307,$D$4:X14,COLUMN(U11))&lt;&gt;""),$C15&amp;"",$C15),"")</f>
        <v/>
      </c>
      <c r="Y15" s="3" t="str">
        <f>IF(IF(ISNUMBER(-MID(" "&amp;$A15,SEARCH(Y$3," "&amp;$A15)-2,1)),MID(" "&amp;$A15,SEARCH(Y$3," "&amp;$A15)-2,4)=COUNTIF($E$3:Y$3,Y$3)&amp;" "&amp;Y$3,ISNUMBER(SEARCH(Y$3,$A15))),IF(VLOOKUP(9E+307,$D$4:$D14,1)*(VLOOKUP(9E+307,$D$4:Y14,COLUMN(V11))&lt;&gt;""),$C15&amp;"",$C15),"")</f>
        <v/>
      </c>
      <c r="Z15" s="3" t="str">
        <f>IF(IF(ISNUMBER(-MID(" "&amp;$A15,SEARCH(Z$3," "&amp;$A15)-2,1)),MID(" "&amp;$A15,SEARCH(Z$3," "&amp;$A15)-2,4)=COUNTIF($E$3:Z$3,Z$3)&amp;" "&amp;Z$3,ISNUMBER(SEARCH(Z$3,$A15))),IF(VLOOKUP(9E+307,$D$4:$D14,1)*(VLOOKUP(9E+307,$D$4:Z14,COLUMN(W11))&lt;&gt;""),$C15&amp;"",$C15),"")</f>
        <v/>
      </c>
      <c r="AA15" s="3" t="str">
        <f>IF(IF(ISNUMBER(-MID(" "&amp;$A15,SEARCH(AA$3," "&amp;$A15)-2,1)),MID(" "&amp;$A15,SEARCH(AA$3," "&amp;$A15)-2,4)=COUNTIF($E$3:AA$3,AA$3)&amp;" "&amp;AA$3,ISNUMBER(SEARCH(AA$3,$A15))),IF(VLOOKUP(9E+307,$D$4:$D14,1)*(VLOOKUP(9E+307,$D$4:AA14,COLUMN(X11))&lt;&gt;""),$C15&amp;"",$C15),"")</f>
        <v/>
      </c>
      <c r="AB15" s="3" t="str">
        <f>IF(IF(ISNUMBER(-MID(" "&amp;$A15,SEARCH(AB$3," "&amp;$A15)-2,1)),MID(" "&amp;$A15,SEARCH(AB$3," "&amp;$A15)-2,4)=COUNTIF($E$3:AB$3,AB$3)&amp;" "&amp;AB$3,ISNUMBER(SEARCH(AB$3,$A15))),IF(VLOOKUP(9E+307,$D$4:$D14,1)*(VLOOKUP(9E+307,$D$4:AB14,COLUMN(Y11))&lt;&gt;""),$C15&amp;"",$C15),"")</f>
        <v/>
      </c>
      <c r="AC15" s="3" t="str">
        <f>IF(IF(ISNUMBER(-MID(" "&amp;$A15,SEARCH(AC$3," "&amp;$A15)-2,1)),MID(" "&amp;$A15,SEARCH(AC$3," "&amp;$A15)-2,4)=COUNTIF($E$3:AC$3,AC$3)&amp;" "&amp;AC$3,ISNUMBER(SEARCH(AC$3,$A15))),IF(VLOOKUP(9E+307,$D$4:$D14,1)*(VLOOKUP(9E+307,$D$4:AC14,COLUMN(Z11))&lt;&gt;""),$C15&amp;"",$C15),"")</f>
        <v/>
      </c>
      <c r="AD15" s="3" t="str">
        <f>IF(IF(ISNUMBER(-MID(" "&amp;$A15,SEARCH(AD$3," "&amp;$A15)-2,1)),MID(" "&amp;$A15,SEARCH(AD$3," "&amp;$A15)-2,4)=COUNTIF($E$3:AD$3,AD$3)&amp;" "&amp;AD$3,ISNUMBER(SEARCH(AD$3,$A15))),IF(VLOOKUP(9E+307,$D$4:$D14,1)*(VLOOKUP(9E+307,$D$4:AD14,COLUMN(AA11))&lt;&gt;""),$C15&amp;"",$C15),"")</f>
        <v/>
      </c>
      <c r="AE15" s="3" t="str">
        <f>IF(IF(ISNUMBER(-MID(" "&amp;$A15,SEARCH(AE$3," "&amp;$A15)-2,1)),MID(" "&amp;$A15,SEARCH(AE$3," "&amp;$A15)-2,4)=COUNTIF($E$3:AE$3,AE$3)&amp;" "&amp;AE$3,ISNUMBER(SEARCH(AE$3,$A15))),IF(VLOOKUP(9E+307,$D$4:$D14,1)*(VLOOKUP(9E+307,$D$4:AE14,COLUMN(AB11))&lt;&gt;""),$C15&amp;"",$C15),"")</f>
        <v/>
      </c>
      <c r="AF15" s="3" t="str">
        <f>IF(IF(ISNUMBER(-MID(" "&amp;$A15,SEARCH(AF$3," "&amp;$A15)-2,1)),MID(" "&amp;$A15,SEARCH(AF$3," "&amp;$A15)-2,4)=COUNTIF($E$3:AF$3,AF$3)&amp;" "&amp;AF$3,ISNUMBER(SEARCH(AF$3,$A15))),IF(VLOOKUP(9E+307,$D$4:$D14,1)*(VLOOKUP(9E+307,$D$4:AF14,COLUMN(AC11))&lt;&gt;""),$C15&amp;"",$C15),"")</f>
        <v/>
      </c>
      <c r="AG15" s="3" t="str">
        <f>IF(IF(ISNUMBER(-MID(" "&amp;$A15,SEARCH(AG$3," "&amp;$A15)-2,1)),MID(" "&amp;$A15,SEARCH(AG$3," "&amp;$A15)-2,4)=COUNTIF($E$3:AG$3,AG$3)&amp;" "&amp;AG$3,ISNUMBER(SEARCH(AG$3,$A15))),IF(VLOOKUP(9E+307,$D$4:$D14,1)*(VLOOKUP(9E+307,$D$4:AG14,COLUMN(AD11))&lt;&gt;""),$C15&amp;"",$C15),"")</f>
        <v/>
      </c>
      <c r="AH15" s="3" t="str">
        <f>IF(IF(ISNUMBER(-MID(" "&amp;$A15,SEARCH(AH$3," "&amp;$A15)-2,1)),MID(" "&amp;$A15,SEARCH(AH$3," "&amp;$A15)-2,4)=COUNTIF($E$3:AH$3,AH$3)&amp;" "&amp;AH$3,ISNUMBER(SEARCH(AH$3,$A15))),IF(VLOOKUP(9E+307,$D$4:$D14,1)*(VLOOKUP(9E+307,$D$4:AH14,COLUMN(AE11))&lt;&gt;""),$C15&amp;"",$C15),"")</f>
        <v/>
      </c>
      <c r="AI15" s="3" t="str">
        <f>IF(IF(ISNUMBER(-MID(" "&amp;$A15,SEARCH(AI$3," "&amp;$A15)-2,1)),MID(" "&amp;$A15,SEARCH(AI$3," "&amp;$A15)-2,4)=COUNTIF($E$3:AI$3,AI$3)&amp;" "&amp;AI$3,ISNUMBER(SEARCH(AI$3,$A15))),IF(VLOOKUP(9E+307,$D$4:$D14,1)*(VLOOKUP(9E+307,$D$4:AI14,COLUMN(AF11))&lt;&gt;""),$C15&amp;"",$C15),"")</f>
        <v/>
      </c>
      <c r="AJ15" s="1"/>
      <c r="AK15" s="1"/>
      <c r="AL15" s="60"/>
    </row>
    <row r="16" spans="1:38" ht="12" customHeight="1" x14ac:dyDescent="0.25">
      <c r="A16" s="22"/>
      <c r="B16" s="33"/>
      <c r="C16" s="4"/>
      <c r="D16" s="4"/>
      <c r="E16" s="3" t="str">
        <f>IF(IF(ISNUMBER(-MID(" "&amp;$A16,SEARCH(E$3," "&amp;$A16)-2,1)),MID(" "&amp;$A16,SEARCH(E$3," "&amp;$A16)-2,4)=COUNTIF($E$3:E$3,E$3)&amp;" "&amp;E$3,ISNUMBER(SEARCH(E$3,$A16))),IF(VLOOKUP(9E+307,$D$4:$D15,1)*(VLOOKUP(9E+307,$D$4:E15,COLUMN(B12))&lt;&gt;""),$C16&amp;"",$C16),"")</f>
        <v/>
      </c>
      <c r="F16" s="3" t="str">
        <f>IF(IF(ISNUMBER(-MID(" "&amp;$A16,SEARCH(F$3," "&amp;$A16)-2,1)),MID(" "&amp;$A16,SEARCH(F$3," "&amp;$A16)-2,4)=COUNTIF($E$3:F$3,F$3)&amp;" "&amp;F$3,ISNUMBER(SEARCH(F$3,$A16))),IF(VLOOKUP(9E+307,$D$4:$D15,1)*(VLOOKUP(9E+307,$D$4:F15,COLUMN(C12))&lt;&gt;""),$C16&amp;"",$C16),"")</f>
        <v/>
      </c>
      <c r="G16" s="3" t="str">
        <f>IF(IF(ISNUMBER(-MID(" "&amp;$A16,SEARCH(G$3," "&amp;$A16)-2,1)),MID(" "&amp;$A16,SEARCH(G$3," "&amp;$A16)-2,4)=COUNTIF($E$3:G$3,G$3)&amp;" "&amp;G$3,ISNUMBER(SEARCH(G$3,$A16))),IF(VLOOKUP(9E+307,$D$4:$D15,1)*(VLOOKUP(9E+307,$D$4:G15,COLUMN(D12))&lt;&gt;""),$C16&amp;"",$C16),"")</f>
        <v/>
      </c>
      <c r="H16" s="3" t="str">
        <f>IF(IF(ISNUMBER(-MID(" "&amp;$A16,SEARCH(H$3," "&amp;$A16)-2,1)),MID(" "&amp;$A16,SEARCH(H$3," "&amp;$A16)-2,4)=COUNTIF($E$3:H$3,H$3)&amp;" "&amp;H$3,ISNUMBER(SEARCH(H$3,$A16))),IF(VLOOKUP(9E+307,$D$4:$D15,1)*(VLOOKUP(9E+307,$D$4:H15,COLUMN(E12))&lt;&gt;""),$C16&amp;"",$C16),"")</f>
        <v/>
      </c>
      <c r="I16" s="3" t="str">
        <f>IF(IF(ISNUMBER(-MID(" "&amp;$A16,SEARCH(I$3," "&amp;$A16)-2,1)),MID(" "&amp;$A16,SEARCH(I$3," "&amp;$A16)-2,4)=COUNTIF($E$3:I$3,I$3)&amp;" "&amp;I$3,ISNUMBER(SEARCH(I$3,$A16))),IF(VLOOKUP(9E+307,$D$4:$D15,1)*(VLOOKUP(9E+307,$D$4:I15,COLUMN(F12))&lt;&gt;""),$C16&amp;"",$C16),"")</f>
        <v/>
      </c>
      <c r="J16" s="3" t="str">
        <f>IF(IF(ISNUMBER(-MID(" "&amp;$A16,SEARCH(J$3," "&amp;$A16)-2,1)),MID(" "&amp;$A16,SEARCH(J$3," "&amp;$A16)-2,4)=COUNTIF($E$3:J$3,J$3)&amp;" "&amp;J$3,ISNUMBER(SEARCH(J$3,$A16))),IF(VLOOKUP(9E+307,$D$4:$D15,1)*(VLOOKUP(9E+307,$D$4:J15,COLUMN(G12))&lt;&gt;""),$C16&amp;"",$C16),"")</f>
        <v/>
      </c>
      <c r="K16" s="3" t="str">
        <f>IF(IF(ISNUMBER(-MID(" "&amp;$A16,SEARCH(K$3," "&amp;$A16)-2,1)),MID(" "&amp;$A16,SEARCH(K$3," "&amp;$A16)-2,4)=COUNTIF($E$3:K$3,K$3)&amp;" "&amp;K$3,ISNUMBER(SEARCH(K$3,$A16))),IF(VLOOKUP(9E+307,$D$4:$D15,1)*(VLOOKUP(9E+307,$D$4:K15,COLUMN(H12))&lt;&gt;""),$C16&amp;"",$C16),"")</f>
        <v/>
      </c>
      <c r="L16" s="3" t="str">
        <f>IF(IF(ISNUMBER(-MID(" "&amp;$A16,SEARCH(L$3," "&amp;$A16)-2,1)),MID(" "&amp;$A16,SEARCH(L$3," "&amp;$A16)-2,4)=COUNTIF($E$3:L$3,L$3)&amp;" "&amp;L$3,ISNUMBER(SEARCH(L$3,$A16))),IF(VLOOKUP(9E+307,$D$4:$D15,1)*(VLOOKUP(9E+307,$D$4:L15,COLUMN(I12))&lt;&gt;""),$C16&amp;"",$C16),"")</f>
        <v/>
      </c>
      <c r="M16" s="3" t="str">
        <f>IF(IF(ISNUMBER(-MID(" "&amp;$A16,SEARCH(M$3," "&amp;$A16)-2,1)),MID(" "&amp;$A16,SEARCH(M$3," "&amp;$A16)-2,4)=COUNTIF($E$3:M$3,M$3)&amp;" "&amp;M$3,ISNUMBER(SEARCH(M$3,$A16))),IF(VLOOKUP(9E+307,$D$4:$D15,1)*(VLOOKUP(9E+307,$D$4:M15,COLUMN(J12))&lt;&gt;""),$C16&amp;"",$C16),"")</f>
        <v/>
      </c>
      <c r="N16" s="3" t="str">
        <f>IF(IF(ISNUMBER(-MID(" "&amp;$A16,SEARCH(N$3," "&amp;$A16)-2,1)),MID(" "&amp;$A16,SEARCH(N$3," "&amp;$A16)-2,4)=COUNTIF($E$3:N$3,N$3)&amp;" "&amp;N$3,ISNUMBER(SEARCH(N$3,$A16))),IF(VLOOKUP(9E+307,$D$4:$D15,1)*(VLOOKUP(9E+307,$D$4:N15,COLUMN(K12))&lt;&gt;""),$C16&amp;"",$C16),"")</f>
        <v/>
      </c>
      <c r="O16" s="3" t="str">
        <f>IF(IF(ISNUMBER(-MID(" "&amp;$A16,SEARCH(O$3," "&amp;$A16)-2,1)),MID(" "&amp;$A16,SEARCH(O$3," "&amp;$A16)-2,4)=COUNTIF($E$3:O$3,O$3)&amp;" "&amp;O$3,ISNUMBER(SEARCH(O$3,$A16))),IF(VLOOKUP(9E+307,$D$4:$D15,1)*(VLOOKUP(9E+307,$D$4:O15,COLUMN(L12))&lt;&gt;""),$C16&amp;"",$C16),"")</f>
        <v/>
      </c>
      <c r="P16" s="3" t="str">
        <f>IF(IF(ISNUMBER(-MID(" "&amp;$A16,SEARCH(P$3," "&amp;$A16)-2,1)),MID(" "&amp;$A16,SEARCH(P$3," "&amp;$A16)-2,4)=COUNTIF($E$3:P$3,P$3)&amp;" "&amp;P$3,ISNUMBER(SEARCH(P$3,$A16))),IF(VLOOKUP(9E+307,$D$4:$D15,1)*(VLOOKUP(9E+307,$D$4:P15,COLUMN(M12))&lt;&gt;""),$C16&amp;"",$C16),"")</f>
        <v/>
      </c>
      <c r="Q16" s="3" t="str">
        <f>IF(IF(ISNUMBER(-MID(" "&amp;$A16,SEARCH(Q$3," "&amp;$A16)-2,1)),MID(" "&amp;$A16,SEARCH(Q$3," "&amp;$A16)-2,4)=COUNTIF($E$3:Q$3,Q$3)&amp;" "&amp;Q$3,ISNUMBER(SEARCH(Q$3,$A16))),IF(VLOOKUP(9E+307,$D$4:$D15,1)*(VLOOKUP(9E+307,$D$4:Q15,COLUMN(N12))&lt;&gt;""),$C16&amp;"",$C16),"")</f>
        <v/>
      </c>
      <c r="R16" s="3" t="str">
        <f>IF(IF(ISNUMBER(-MID(" "&amp;$A16,SEARCH(R$3," "&amp;$A16)-2,1)),MID(" "&amp;$A16,SEARCH(R$3," "&amp;$A16)-2,4)=COUNTIF($E$3:R$3,R$3)&amp;" "&amp;R$3,ISNUMBER(SEARCH(R$3,$A16))),IF(VLOOKUP(9E+307,$D$4:$D15,1)*(VLOOKUP(9E+307,$D$4:R15,COLUMN(O12))&lt;&gt;""),$C16&amp;"",$C16),"")</f>
        <v/>
      </c>
      <c r="S16" s="3" t="str">
        <f>IF(IF(ISNUMBER(-MID(" "&amp;$A16,SEARCH(S$3," "&amp;$A16)-2,1)),MID(" "&amp;$A16,SEARCH(S$3," "&amp;$A16)-2,4)=COUNTIF($E$3:S$3,S$3)&amp;" "&amp;S$3,ISNUMBER(SEARCH(S$3,$A16))),IF(VLOOKUP(9E+307,$D$4:$D15,1)*(VLOOKUP(9E+307,$D$4:S15,COLUMN(P12))&lt;&gt;""),$C16&amp;"",$C16),"")</f>
        <v/>
      </c>
      <c r="T16" s="3" t="str">
        <f>IF(IF(ISNUMBER(-MID(" "&amp;$A16,SEARCH(T$3," "&amp;$A16)-2,1)),MID(" "&amp;$A16,SEARCH(T$3," "&amp;$A16)-2,4)=COUNTIF($E$3:T$3,T$3)&amp;" "&amp;T$3,ISNUMBER(SEARCH(T$3,$A16))),IF(VLOOKUP(9E+307,$D$4:$D15,1)*(VLOOKUP(9E+307,$D$4:T15,COLUMN(Q12))&lt;&gt;""),$C16&amp;"",$C16),"")</f>
        <v/>
      </c>
      <c r="U16" s="3" t="str">
        <f>IF(IF(ISNUMBER(-MID(" "&amp;$A16,SEARCH(U$3," "&amp;$A16)-2,1)),MID(" "&amp;$A16,SEARCH(U$3," "&amp;$A16)-2,4)=COUNTIF($E$3:U$3,U$3)&amp;" "&amp;U$3,ISNUMBER(SEARCH(U$3,$A16))),IF(VLOOKUP(9E+307,$D$4:$D15,1)*(VLOOKUP(9E+307,$D$4:U15,COLUMN(R12))&lt;&gt;""),$C16&amp;"",$C16),"")</f>
        <v/>
      </c>
      <c r="V16" s="3" t="str">
        <f>IF(IF(ISNUMBER(-MID(" "&amp;$A16,SEARCH(V$3," "&amp;$A16)-2,1)),MID(" "&amp;$A16,SEARCH(V$3," "&amp;$A16)-2,4)=COUNTIF($E$3:V$3,V$3)&amp;" "&amp;V$3,ISNUMBER(SEARCH(V$3,$A16))),IF(VLOOKUP(9E+307,$D$4:$D15,1)*(VLOOKUP(9E+307,$D$4:V15,COLUMN(S12))&lt;&gt;""),$C16&amp;"",$C16),"")</f>
        <v/>
      </c>
      <c r="W16" s="3" t="str">
        <f>IF(IF(ISNUMBER(-MID(" "&amp;$A16,SEARCH(W$3," "&amp;$A16)-2,1)),MID(" "&amp;$A16,SEARCH(W$3," "&amp;$A16)-2,4)=COUNTIF($E$3:W$3,W$3)&amp;" "&amp;W$3,ISNUMBER(SEARCH(W$3,$A16))),IF(VLOOKUP(9E+307,$D$4:$D15,1)*(VLOOKUP(9E+307,$D$4:W15,COLUMN(T12))&lt;&gt;""),$C16&amp;"",$C16),"")</f>
        <v/>
      </c>
      <c r="X16" s="3" t="str">
        <f>IF(IF(ISNUMBER(-MID(" "&amp;$A16,SEARCH(X$3," "&amp;$A16)-2,1)),MID(" "&amp;$A16,SEARCH(X$3," "&amp;$A16)-2,4)=COUNTIF($E$3:X$3,X$3)&amp;" "&amp;X$3,ISNUMBER(SEARCH(X$3,$A16))),IF(VLOOKUP(9E+307,$D$4:$D15,1)*(VLOOKUP(9E+307,$D$4:X15,COLUMN(U12))&lt;&gt;""),$C16&amp;"",$C16),"")</f>
        <v/>
      </c>
      <c r="Y16" s="3" t="str">
        <f>IF(IF(ISNUMBER(-MID(" "&amp;$A16,SEARCH(Y$3," "&amp;$A16)-2,1)),MID(" "&amp;$A16,SEARCH(Y$3," "&amp;$A16)-2,4)=COUNTIF($E$3:Y$3,Y$3)&amp;" "&amp;Y$3,ISNUMBER(SEARCH(Y$3,$A16))),IF(VLOOKUP(9E+307,$D$4:$D15,1)*(VLOOKUP(9E+307,$D$4:Y15,COLUMN(V12))&lt;&gt;""),$C16&amp;"",$C16),"")</f>
        <v/>
      </c>
      <c r="Z16" s="3" t="str">
        <f>IF(IF(ISNUMBER(-MID(" "&amp;$A16,SEARCH(Z$3," "&amp;$A16)-2,1)),MID(" "&amp;$A16,SEARCH(Z$3," "&amp;$A16)-2,4)=COUNTIF($E$3:Z$3,Z$3)&amp;" "&amp;Z$3,ISNUMBER(SEARCH(Z$3,$A16))),IF(VLOOKUP(9E+307,$D$4:$D15,1)*(VLOOKUP(9E+307,$D$4:Z15,COLUMN(W12))&lt;&gt;""),$C16&amp;"",$C16),"")</f>
        <v/>
      </c>
      <c r="AA16" s="3" t="str">
        <f>IF(IF(ISNUMBER(-MID(" "&amp;$A16,SEARCH(AA$3," "&amp;$A16)-2,1)),MID(" "&amp;$A16,SEARCH(AA$3," "&amp;$A16)-2,4)=COUNTIF($E$3:AA$3,AA$3)&amp;" "&amp;AA$3,ISNUMBER(SEARCH(AA$3,$A16))),IF(VLOOKUP(9E+307,$D$4:$D15,1)*(VLOOKUP(9E+307,$D$4:AA15,COLUMN(X12))&lt;&gt;""),$C16&amp;"",$C16),"")</f>
        <v/>
      </c>
      <c r="AB16" s="3" t="str">
        <f>IF(IF(ISNUMBER(-MID(" "&amp;$A16,SEARCH(AB$3," "&amp;$A16)-2,1)),MID(" "&amp;$A16,SEARCH(AB$3," "&amp;$A16)-2,4)=COUNTIF($E$3:AB$3,AB$3)&amp;" "&amp;AB$3,ISNUMBER(SEARCH(AB$3,$A16))),IF(VLOOKUP(9E+307,$D$4:$D15,1)*(VLOOKUP(9E+307,$D$4:AB15,COLUMN(Y12))&lt;&gt;""),$C16&amp;"",$C16),"")</f>
        <v/>
      </c>
      <c r="AC16" s="3" t="str">
        <f>IF(IF(ISNUMBER(-MID(" "&amp;$A16,SEARCH(AC$3," "&amp;$A16)-2,1)),MID(" "&amp;$A16,SEARCH(AC$3," "&amp;$A16)-2,4)=COUNTIF($E$3:AC$3,AC$3)&amp;" "&amp;AC$3,ISNUMBER(SEARCH(AC$3,$A16))),IF(VLOOKUP(9E+307,$D$4:$D15,1)*(VLOOKUP(9E+307,$D$4:AC15,COLUMN(Z12))&lt;&gt;""),$C16&amp;"",$C16),"")</f>
        <v/>
      </c>
      <c r="AD16" s="3" t="str">
        <f>IF(IF(ISNUMBER(-MID(" "&amp;$A16,SEARCH(AD$3," "&amp;$A16)-2,1)),MID(" "&amp;$A16,SEARCH(AD$3," "&amp;$A16)-2,4)=COUNTIF($E$3:AD$3,AD$3)&amp;" "&amp;AD$3,ISNUMBER(SEARCH(AD$3,$A16))),IF(VLOOKUP(9E+307,$D$4:$D15,1)*(VLOOKUP(9E+307,$D$4:AD15,COLUMN(AA12))&lt;&gt;""),$C16&amp;"",$C16),"")</f>
        <v/>
      </c>
      <c r="AE16" s="3" t="str">
        <f>IF(IF(ISNUMBER(-MID(" "&amp;$A16,SEARCH(AE$3," "&amp;$A16)-2,1)),MID(" "&amp;$A16,SEARCH(AE$3," "&amp;$A16)-2,4)=COUNTIF($E$3:AE$3,AE$3)&amp;" "&amp;AE$3,ISNUMBER(SEARCH(AE$3,$A16))),IF(VLOOKUP(9E+307,$D$4:$D15,1)*(VLOOKUP(9E+307,$D$4:AE15,COLUMN(AB12))&lt;&gt;""),$C16&amp;"",$C16),"")</f>
        <v/>
      </c>
      <c r="AF16" s="3" t="str">
        <f>IF(IF(ISNUMBER(-MID(" "&amp;$A16,SEARCH(AF$3," "&amp;$A16)-2,1)),MID(" "&amp;$A16,SEARCH(AF$3," "&amp;$A16)-2,4)=COUNTIF($E$3:AF$3,AF$3)&amp;" "&amp;AF$3,ISNUMBER(SEARCH(AF$3,$A16))),IF(VLOOKUP(9E+307,$D$4:$D15,1)*(VLOOKUP(9E+307,$D$4:AF15,COLUMN(AC12))&lt;&gt;""),$C16&amp;"",$C16),"")</f>
        <v/>
      </c>
      <c r="AG16" s="3" t="str">
        <f>IF(IF(ISNUMBER(-MID(" "&amp;$A16,SEARCH(AG$3," "&amp;$A16)-2,1)),MID(" "&amp;$A16,SEARCH(AG$3," "&amp;$A16)-2,4)=COUNTIF($E$3:AG$3,AG$3)&amp;" "&amp;AG$3,ISNUMBER(SEARCH(AG$3,$A16))),IF(VLOOKUP(9E+307,$D$4:$D15,1)*(VLOOKUP(9E+307,$D$4:AG15,COLUMN(AD12))&lt;&gt;""),$C16&amp;"",$C16),"")</f>
        <v/>
      </c>
      <c r="AH16" s="3" t="str">
        <f>IF(IF(ISNUMBER(-MID(" "&amp;$A16,SEARCH(AH$3," "&amp;$A16)-2,1)),MID(" "&amp;$A16,SEARCH(AH$3," "&amp;$A16)-2,4)=COUNTIF($E$3:AH$3,AH$3)&amp;" "&amp;AH$3,ISNUMBER(SEARCH(AH$3,$A16))),IF(VLOOKUP(9E+307,$D$4:$D15,1)*(VLOOKUP(9E+307,$D$4:AH15,COLUMN(AE12))&lt;&gt;""),$C16&amp;"",$C16),"")</f>
        <v/>
      </c>
      <c r="AI16" s="3" t="str">
        <f>IF(IF(ISNUMBER(-MID(" "&amp;$A16,SEARCH(AI$3," "&amp;$A16)-2,1)),MID(" "&amp;$A16,SEARCH(AI$3," "&amp;$A16)-2,4)=COUNTIF($E$3:AI$3,AI$3)&amp;" "&amp;AI$3,ISNUMBER(SEARCH(AI$3,$A16))),IF(VLOOKUP(9E+307,$D$4:$D15,1)*(VLOOKUP(9E+307,$D$4:AI15,COLUMN(AF12))&lt;&gt;""),$C16&amp;"",$C16),"")</f>
        <v/>
      </c>
      <c r="AJ16" s="1"/>
      <c r="AK16" s="1"/>
      <c r="AL16" s="60"/>
    </row>
    <row r="17" spans="1:38" ht="12" customHeight="1" x14ac:dyDescent="0.25">
      <c r="A17" s="22"/>
      <c r="B17" s="33"/>
      <c r="C17" s="4"/>
      <c r="D17" s="4"/>
      <c r="E17" s="3" t="str">
        <f>IF(IF(ISNUMBER(-MID(" "&amp;$A17,SEARCH(E$3," "&amp;$A17)-2,1)),MID(" "&amp;$A17,SEARCH(E$3," "&amp;$A17)-2,4)=COUNTIF($E$3:E$3,E$3)&amp;" "&amp;E$3,ISNUMBER(SEARCH(E$3,$A17))),IF(VLOOKUP(9E+307,$D$4:$D16,1)*(VLOOKUP(9E+307,$D$4:E16,COLUMN(B13))&lt;&gt;""),$C17&amp;"",$C17),"")</f>
        <v/>
      </c>
      <c r="F17" s="3" t="str">
        <f>IF(IF(ISNUMBER(-MID(" "&amp;$A17,SEARCH(F$3," "&amp;$A17)-2,1)),MID(" "&amp;$A17,SEARCH(F$3," "&amp;$A17)-2,4)=COUNTIF($E$3:F$3,F$3)&amp;" "&amp;F$3,ISNUMBER(SEARCH(F$3,$A17))),IF(VLOOKUP(9E+307,$D$4:$D16,1)*(VLOOKUP(9E+307,$D$4:F16,COLUMN(C13))&lt;&gt;""),$C17&amp;"",$C17),"")</f>
        <v/>
      </c>
      <c r="G17" s="3" t="str">
        <f>IF(IF(ISNUMBER(-MID(" "&amp;$A17,SEARCH(G$3," "&amp;$A17)-2,1)),MID(" "&amp;$A17,SEARCH(G$3," "&amp;$A17)-2,4)=COUNTIF($E$3:G$3,G$3)&amp;" "&amp;G$3,ISNUMBER(SEARCH(G$3,$A17))),IF(VLOOKUP(9E+307,$D$4:$D16,1)*(VLOOKUP(9E+307,$D$4:G16,COLUMN(D13))&lt;&gt;""),$C17&amp;"",$C17),"")</f>
        <v/>
      </c>
      <c r="H17" s="3" t="str">
        <f>IF(IF(ISNUMBER(-MID(" "&amp;$A17,SEARCH(H$3," "&amp;$A17)-2,1)),MID(" "&amp;$A17,SEARCH(H$3," "&amp;$A17)-2,4)=COUNTIF($E$3:H$3,H$3)&amp;" "&amp;H$3,ISNUMBER(SEARCH(H$3,$A17))),IF(VLOOKUP(9E+307,$D$4:$D16,1)*(VLOOKUP(9E+307,$D$4:H16,COLUMN(E13))&lt;&gt;""),$C17&amp;"",$C17),"")</f>
        <v/>
      </c>
      <c r="I17" s="3" t="str">
        <f>IF(IF(ISNUMBER(-MID(" "&amp;$A17,SEARCH(I$3," "&amp;$A17)-2,1)),MID(" "&amp;$A17,SEARCH(I$3," "&amp;$A17)-2,4)=COUNTIF($E$3:I$3,I$3)&amp;" "&amp;I$3,ISNUMBER(SEARCH(I$3,$A17))),IF(VLOOKUP(9E+307,$D$4:$D16,1)*(VLOOKUP(9E+307,$D$4:I16,COLUMN(F13))&lt;&gt;""),$C17&amp;"",$C17),"")</f>
        <v/>
      </c>
      <c r="J17" s="3" t="str">
        <f>IF(IF(ISNUMBER(-MID(" "&amp;$A17,SEARCH(J$3," "&amp;$A17)-2,1)),MID(" "&amp;$A17,SEARCH(J$3," "&amp;$A17)-2,4)=COUNTIF($E$3:J$3,J$3)&amp;" "&amp;J$3,ISNUMBER(SEARCH(J$3,$A17))),IF(VLOOKUP(9E+307,$D$4:$D16,1)*(VLOOKUP(9E+307,$D$4:J16,COLUMN(G13))&lt;&gt;""),$C17&amp;"",$C17),"")</f>
        <v/>
      </c>
      <c r="K17" s="3" t="str">
        <f>IF(IF(ISNUMBER(-MID(" "&amp;$A17,SEARCH(K$3," "&amp;$A17)-2,1)),MID(" "&amp;$A17,SEARCH(K$3," "&amp;$A17)-2,4)=COUNTIF($E$3:K$3,K$3)&amp;" "&amp;K$3,ISNUMBER(SEARCH(K$3,$A17))),IF(VLOOKUP(9E+307,$D$4:$D16,1)*(VLOOKUP(9E+307,$D$4:K16,COLUMN(H13))&lt;&gt;""),$C17&amp;"",$C17),"")</f>
        <v/>
      </c>
      <c r="L17" s="3" t="str">
        <f>IF(IF(ISNUMBER(-MID(" "&amp;$A17,SEARCH(L$3," "&amp;$A17)-2,1)),MID(" "&amp;$A17,SEARCH(L$3," "&amp;$A17)-2,4)=COUNTIF($E$3:L$3,L$3)&amp;" "&amp;L$3,ISNUMBER(SEARCH(L$3,$A17))),IF(VLOOKUP(9E+307,$D$4:$D16,1)*(VLOOKUP(9E+307,$D$4:L16,COLUMN(I13))&lt;&gt;""),$C17&amp;"",$C17),"")</f>
        <v/>
      </c>
      <c r="M17" s="3" t="str">
        <f>IF(IF(ISNUMBER(-MID(" "&amp;$A17,SEARCH(M$3," "&amp;$A17)-2,1)),MID(" "&amp;$A17,SEARCH(M$3," "&amp;$A17)-2,4)=COUNTIF($E$3:M$3,M$3)&amp;" "&amp;M$3,ISNUMBER(SEARCH(M$3,$A17))),IF(VLOOKUP(9E+307,$D$4:$D16,1)*(VLOOKUP(9E+307,$D$4:M16,COLUMN(J13))&lt;&gt;""),$C17&amp;"",$C17),"")</f>
        <v/>
      </c>
      <c r="N17" s="3" t="str">
        <f>IF(IF(ISNUMBER(-MID(" "&amp;$A17,SEARCH(N$3," "&amp;$A17)-2,1)),MID(" "&amp;$A17,SEARCH(N$3," "&amp;$A17)-2,4)=COUNTIF($E$3:N$3,N$3)&amp;" "&amp;N$3,ISNUMBER(SEARCH(N$3,$A17))),IF(VLOOKUP(9E+307,$D$4:$D16,1)*(VLOOKUP(9E+307,$D$4:N16,COLUMN(K13))&lt;&gt;""),$C17&amp;"",$C17),"")</f>
        <v/>
      </c>
      <c r="O17" s="3" t="str">
        <f>IF(IF(ISNUMBER(-MID(" "&amp;$A17,SEARCH(O$3," "&amp;$A17)-2,1)),MID(" "&amp;$A17,SEARCH(O$3," "&amp;$A17)-2,4)=COUNTIF($E$3:O$3,O$3)&amp;" "&amp;O$3,ISNUMBER(SEARCH(O$3,$A17))),IF(VLOOKUP(9E+307,$D$4:$D16,1)*(VLOOKUP(9E+307,$D$4:O16,COLUMN(L13))&lt;&gt;""),$C17&amp;"",$C17),"")</f>
        <v/>
      </c>
      <c r="P17" s="3" t="str">
        <f>IF(IF(ISNUMBER(-MID(" "&amp;$A17,SEARCH(P$3," "&amp;$A17)-2,1)),MID(" "&amp;$A17,SEARCH(P$3," "&amp;$A17)-2,4)=COUNTIF($E$3:P$3,P$3)&amp;" "&amp;P$3,ISNUMBER(SEARCH(P$3,$A17))),IF(VLOOKUP(9E+307,$D$4:$D16,1)*(VLOOKUP(9E+307,$D$4:P16,COLUMN(M13))&lt;&gt;""),$C17&amp;"",$C17),"")</f>
        <v/>
      </c>
      <c r="Q17" s="3" t="str">
        <f>IF(IF(ISNUMBER(-MID(" "&amp;$A17,SEARCH(Q$3," "&amp;$A17)-2,1)),MID(" "&amp;$A17,SEARCH(Q$3," "&amp;$A17)-2,4)=COUNTIF($E$3:Q$3,Q$3)&amp;" "&amp;Q$3,ISNUMBER(SEARCH(Q$3,$A17))),IF(VLOOKUP(9E+307,$D$4:$D16,1)*(VLOOKUP(9E+307,$D$4:Q16,COLUMN(N13))&lt;&gt;""),$C17&amp;"",$C17),"")</f>
        <v/>
      </c>
      <c r="R17" s="3" t="str">
        <f>IF(IF(ISNUMBER(-MID(" "&amp;$A17,SEARCH(R$3," "&amp;$A17)-2,1)),MID(" "&amp;$A17,SEARCH(R$3," "&amp;$A17)-2,4)=COUNTIF($E$3:R$3,R$3)&amp;" "&amp;R$3,ISNUMBER(SEARCH(R$3,$A17))),IF(VLOOKUP(9E+307,$D$4:$D16,1)*(VLOOKUP(9E+307,$D$4:R16,COLUMN(O13))&lt;&gt;""),$C17&amp;"",$C17),"")</f>
        <v/>
      </c>
      <c r="S17" s="3" t="str">
        <f>IF(IF(ISNUMBER(-MID(" "&amp;$A17,SEARCH(S$3," "&amp;$A17)-2,1)),MID(" "&amp;$A17,SEARCH(S$3," "&amp;$A17)-2,4)=COUNTIF($E$3:S$3,S$3)&amp;" "&amp;S$3,ISNUMBER(SEARCH(S$3,$A17))),IF(VLOOKUP(9E+307,$D$4:$D16,1)*(VLOOKUP(9E+307,$D$4:S16,COLUMN(P13))&lt;&gt;""),$C17&amp;"",$C17),"")</f>
        <v/>
      </c>
      <c r="T17" s="3" t="str">
        <f>IF(IF(ISNUMBER(-MID(" "&amp;$A17,SEARCH(T$3," "&amp;$A17)-2,1)),MID(" "&amp;$A17,SEARCH(T$3," "&amp;$A17)-2,4)=COUNTIF($E$3:T$3,T$3)&amp;" "&amp;T$3,ISNUMBER(SEARCH(T$3,$A17))),IF(VLOOKUP(9E+307,$D$4:$D16,1)*(VLOOKUP(9E+307,$D$4:T16,COLUMN(Q13))&lt;&gt;""),$C17&amp;"",$C17),"")</f>
        <v/>
      </c>
      <c r="U17" s="3" t="str">
        <f>IF(IF(ISNUMBER(-MID(" "&amp;$A17,SEARCH(U$3," "&amp;$A17)-2,1)),MID(" "&amp;$A17,SEARCH(U$3," "&amp;$A17)-2,4)=COUNTIF($E$3:U$3,U$3)&amp;" "&amp;U$3,ISNUMBER(SEARCH(U$3,$A17))),IF(VLOOKUP(9E+307,$D$4:$D16,1)*(VLOOKUP(9E+307,$D$4:U16,COLUMN(R13))&lt;&gt;""),$C17&amp;"",$C17),"")</f>
        <v/>
      </c>
      <c r="V17" s="3" t="str">
        <f>IF(IF(ISNUMBER(-MID(" "&amp;$A17,SEARCH(V$3," "&amp;$A17)-2,1)),MID(" "&amp;$A17,SEARCH(V$3," "&amp;$A17)-2,4)=COUNTIF($E$3:V$3,V$3)&amp;" "&amp;V$3,ISNUMBER(SEARCH(V$3,$A17))),IF(VLOOKUP(9E+307,$D$4:$D16,1)*(VLOOKUP(9E+307,$D$4:V16,COLUMN(S13))&lt;&gt;""),$C17&amp;"",$C17),"")</f>
        <v/>
      </c>
      <c r="W17" s="3" t="str">
        <f>IF(IF(ISNUMBER(-MID(" "&amp;$A17,SEARCH(W$3," "&amp;$A17)-2,1)),MID(" "&amp;$A17,SEARCH(W$3," "&amp;$A17)-2,4)=COUNTIF($E$3:W$3,W$3)&amp;" "&amp;W$3,ISNUMBER(SEARCH(W$3,$A17))),IF(VLOOKUP(9E+307,$D$4:$D16,1)*(VLOOKUP(9E+307,$D$4:W16,COLUMN(T13))&lt;&gt;""),$C17&amp;"",$C17),"")</f>
        <v/>
      </c>
      <c r="X17" s="3" t="str">
        <f>IF(IF(ISNUMBER(-MID(" "&amp;$A17,SEARCH(X$3," "&amp;$A17)-2,1)),MID(" "&amp;$A17,SEARCH(X$3," "&amp;$A17)-2,4)=COUNTIF($E$3:X$3,X$3)&amp;" "&amp;X$3,ISNUMBER(SEARCH(X$3,$A17))),IF(VLOOKUP(9E+307,$D$4:$D16,1)*(VLOOKUP(9E+307,$D$4:X16,COLUMN(U13))&lt;&gt;""),$C17&amp;"",$C17),"")</f>
        <v/>
      </c>
      <c r="Y17" s="3" t="str">
        <f>IF(IF(ISNUMBER(-MID(" "&amp;$A17,SEARCH(Y$3," "&amp;$A17)-2,1)),MID(" "&amp;$A17,SEARCH(Y$3," "&amp;$A17)-2,4)=COUNTIF($E$3:Y$3,Y$3)&amp;" "&amp;Y$3,ISNUMBER(SEARCH(Y$3,$A17))),IF(VLOOKUP(9E+307,$D$4:$D16,1)*(VLOOKUP(9E+307,$D$4:Y16,COLUMN(V13))&lt;&gt;""),$C17&amp;"",$C17),"")</f>
        <v/>
      </c>
      <c r="Z17" s="3" t="str">
        <f>IF(IF(ISNUMBER(-MID(" "&amp;$A17,SEARCH(Z$3," "&amp;$A17)-2,1)),MID(" "&amp;$A17,SEARCH(Z$3," "&amp;$A17)-2,4)=COUNTIF($E$3:Z$3,Z$3)&amp;" "&amp;Z$3,ISNUMBER(SEARCH(Z$3,$A17))),IF(VLOOKUP(9E+307,$D$4:$D16,1)*(VLOOKUP(9E+307,$D$4:Z16,COLUMN(W13))&lt;&gt;""),$C17&amp;"",$C17),"")</f>
        <v/>
      </c>
      <c r="AA17" s="3" t="str">
        <f>IF(IF(ISNUMBER(-MID(" "&amp;$A17,SEARCH(AA$3," "&amp;$A17)-2,1)),MID(" "&amp;$A17,SEARCH(AA$3," "&amp;$A17)-2,4)=COUNTIF($E$3:AA$3,AA$3)&amp;" "&amp;AA$3,ISNUMBER(SEARCH(AA$3,$A17))),IF(VLOOKUP(9E+307,$D$4:$D16,1)*(VLOOKUP(9E+307,$D$4:AA16,COLUMN(X13))&lt;&gt;""),$C17&amp;"",$C17),"")</f>
        <v/>
      </c>
      <c r="AB17" s="3" t="str">
        <f>IF(IF(ISNUMBER(-MID(" "&amp;$A17,SEARCH(AB$3," "&amp;$A17)-2,1)),MID(" "&amp;$A17,SEARCH(AB$3," "&amp;$A17)-2,4)=COUNTIF($E$3:AB$3,AB$3)&amp;" "&amp;AB$3,ISNUMBER(SEARCH(AB$3,$A17))),IF(VLOOKUP(9E+307,$D$4:$D16,1)*(VLOOKUP(9E+307,$D$4:AB16,COLUMN(Y13))&lt;&gt;""),$C17&amp;"",$C17),"")</f>
        <v/>
      </c>
      <c r="AC17" s="3" t="str">
        <f>IF(IF(ISNUMBER(-MID(" "&amp;$A17,SEARCH(AC$3," "&amp;$A17)-2,1)),MID(" "&amp;$A17,SEARCH(AC$3," "&amp;$A17)-2,4)=COUNTIF($E$3:AC$3,AC$3)&amp;" "&amp;AC$3,ISNUMBER(SEARCH(AC$3,$A17))),IF(VLOOKUP(9E+307,$D$4:$D16,1)*(VLOOKUP(9E+307,$D$4:AC16,COLUMN(Z13))&lt;&gt;""),$C17&amp;"",$C17),"")</f>
        <v/>
      </c>
      <c r="AD17" s="3" t="str">
        <f>IF(IF(ISNUMBER(-MID(" "&amp;$A17,SEARCH(AD$3," "&amp;$A17)-2,1)),MID(" "&amp;$A17,SEARCH(AD$3," "&amp;$A17)-2,4)=COUNTIF($E$3:AD$3,AD$3)&amp;" "&amp;AD$3,ISNUMBER(SEARCH(AD$3,$A17))),IF(VLOOKUP(9E+307,$D$4:$D16,1)*(VLOOKUP(9E+307,$D$4:AD16,COLUMN(AA13))&lt;&gt;""),$C17&amp;"",$C17),"")</f>
        <v/>
      </c>
      <c r="AE17" s="3" t="str">
        <f>IF(IF(ISNUMBER(-MID(" "&amp;$A17,SEARCH(AE$3," "&amp;$A17)-2,1)),MID(" "&amp;$A17,SEARCH(AE$3," "&amp;$A17)-2,4)=COUNTIF($E$3:AE$3,AE$3)&amp;" "&amp;AE$3,ISNUMBER(SEARCH(AE$3,$A17))),IF(VLOOKUP(9E+307,$D$4:$D16,1)*(VLOOKUP(9E+307,$D$4:AE16,COLUMN(AB13))&lt;&gt;""),$C17&amp;"",$C17),"")</f>
        <v/>
      </c>
      <c r="AF17" s="3" t="str">
        <f>IF(IF(ISNUMBER(-MID(" "&amp;$A17,SEARCH(AF$3," "&amp;$A17)-2,1)),MID(" "&amp;$A17,SEARCH(AF$3," "&amp;$A17)-2,4)=COUNTIF($E$3:AF$3,AF$3)&amp;" "&amp;AF$3,ISNUMBER(SEARCH(AF$3,$A17))),IF(VLOOKUP(9E+307,$D$4:$D16,1)*(VLOOKUP(9E+307,$D$4:AF16,COLUMN(AC13))&lt;&gt;""),$C17&amp;"",$C17),"")</f>
        <v/>
      </c>
      <c r="AG17" s="3" t="str">
        <f>IF(IF(ISNUMBER(-MID(" "&amp;$A17,SEARCH(AG$3," "&amp;$A17)-2,1)),MID(" "&amp;$A17,SEARCH(AG$3," "&amp;$A17)-2,4)=COUNTIF($E$3:AG$3,AG$3)&amp;" "&amp;AG$3,ISNUMBER(SEARCH(AG$3,$A17))),IF(VLOOKUP(9E+307,$D$4:$D16,1)*(VLOOKUP(9E+307,$D$4:AG16,COLUMN(AD13))&lt;&gt;""),$C17&amp;"",$C17),"")</f>
        <v/>
      </c>
      <c r="AH17" s="3" t="str">
        <f>IF(IF(ISNUMBER(-MID(" "&amp;$A17,SEARCH(AH$3," "&amp;$A17)-2,1)),MID(" "&amp;$A17,SEARCH(AH$3," "&amp;$A17)-2,4)=COUNTIF($E$3:AH$3,AH$3)&amp;" "&amp;AH$3,ISNUMBER(SEARCH(AH$3,$A17))),IF(VLOOKUP(9E+307,$D$4:$D16,1)*(VLOOKUP(9E+307,$D$4:AH16,COLUMN(AE13))&lt;&gt;""),$C17&amp;"",$C17),"")</f>
        <v/>
      </c>
      <c r="AI17" s="3" t="str">
        <f>IF(IF(ISNUMBER(-MID(" "&amp;$A17,SEARCH(AI$3," "&amp;$A17)-2,1)),MID(" "&amp;$A17,SEARCH(AI$3," "&amp;$A17)-2,4)=COUNTIF($E$3:AI$3,AI$3)&amp;" "&amp;AI$3,ISNUMBER(SEARCH(AI$3,$A17))),IF(VLOOKUP(9E+307,$D$4:$D16,1)*(VLOOKUP(9E+307,$D$4:AI16,COLUMN(AF13))&lt;&gt;""),$C17&amp;"",$C17),"")</f>
        <v/>
      </c>
      <c r="AJ17" s="1"/>
      <c r="AK17" s="1"/>
      <c r="AL17" s="60"/>
    </row>
    <row r="18" spans="1:38" ht="12" customHeight="1" x14ac:dyDescent="0.25">
      <c r="A18" s="22"/>
      <c r="B18" s="33"/>
      <c r="C18" s="4"/>
      <c r="D18" s="4"/>
      <c r="E18" s="3" t="str">
        <f>IF(IF(ISNUMBER(-MID(" "&amp;$A18,SEARCH(E$3," "&amp;$A18)-2,1)),MID(" "&amp;$A18,SEARCH(E$3," "&amp;$A18)-2,4)=COUNTIF($E$3:E$3,E$3)&amp;" "&amp;E$3,ISNUMBER(SEARCH(E$3,$A18))),IF(VLOOKUP(9E+307,$D$4:$D17,1)*(VLOOKUP(9E+307,$D$4:E17,COLUMN(B14))&lt;&gt;""),$C18&amp;"",$C18),"")</f>
        <v/>
      </c>
      <c r="F18" s="3" t="str">
        <f>IF(IF(ISNUMBER(-MID(" "&amp;$A18,SEARCH(F$3," "&amp;$A18)-2,1)),MID(" "&amp;$A18,SEARCH(F$3," "&amp;$A18)-2,4)=COUNTIF($E$3:F$3,F$3)&amp;" "&amp;F$3,ISNUMBER(SEARCH(F$3,$A18))),IF(VLOOKUP(9E+307,$D$4:$D17,1)*(VLOOKUP(9E+307,$D$4:F17,COLUMN(C14))&lt;&gt;""),$C18&amp;"",$C18),"")</f>
        <v/>
      </c>
      <c r="G18" s="3" t="str">
        <f>IF(IF(ISNUMBER(-MID(" "&amp;$A18,SEARCH(G$3," "&amp;$A18)-2,1)),MID(" "&amp;$A18,SEARCH(G$3," "&amp;$A18)-2,4)=COUNTIF($E$3:G$3,G$3)&amp;" "&amp;G$3,ISNUMBER(SEARCH(G$3,$A18))),IF(VLOOKUP(9E+307,$D$4:$D17,1)*(VLOOKUP(9E+307,$D$4:G17,COLUMN(D14))&lt;&gt;""),$C18&amp;"",$C18),"")</f>
        <v/>
      </c>
      <c r="H18" s="3" t="str">
        <f>IF(IF(ISNUMBER(-MID(" "&amp;$A18,SEARCH(H$3," "&amp;$A18)-2,1)),MID(" "&amp;$A18,SEARCH(H$3," "&amp;$A18)-2,4)=COUNTIF($E$3:H$3,H$3)&amp;" "&amp;H$3,ISNUMBER(SEARCH(H$3,$A18))),IF(VLOOKUP(9E+307,$D$4:$D17,1)*(VLOOKUP(9E+307,$D$4:H17,COLUMN(E14))&lt;&gt;""),$C18&amp;"",$C18),"")</f>
        <v/>
      </c>
      <c r="I18" s="3" t="str">
        <f>IF(IF(ISNUMBER(-MID(" "&amp;$A18,SEARCH(I$3," "&amp;$A18)-2,1)),MID(" "&amp;$A18,SEARCH(I$3," "&amp;$A18)-2,4)=COUNTIF($E$3:I$3,I$3)&amp;" "&amp;I$3,ISNUMBER(SEARCH(I$3,$A18))),IF(VLOOKUP(9E+307,$D$4:$D17,1)*(VLOOKUP(9E+307,$D$4:I17,COLUMN(F14))&lt;&gt;""),$C18&amp;"",$C18),"")</f>
        <v/>
      </c>
      <c r="J18" s="3" t="str">
        <f>IF(IF(ISNUMBER(-MID(" "&amp;$A18,SEARCH(J$3," "&amp;$A18)-2,1)),MID(" "&amp;$A18,SEARCH(J$3," "&amp;$A18)-2,4)=COUNTIF($E$3:J$3,J$3)&amp;" "&amp;J$3,ISNUMBER(SEARCH(J$3,$A18))),IF(VLOOKUP(9E+307,$D$4:$D17,1)*(VLOOKUP(9E+307,$D$4:J17,COLUMN(G14))&lt;&gt;""),$C18&amp;"",$C18),"")</f>
        <v/>
      </c>
      <c r="K18" s="3" t="str">
        <f>IF(IF(ISNUMBER(-MID(" "&amp;$A18,SEARCH(K$3," "&amp;$A18)-2,1)),MID(" "&amp;$A18,SEARCH(K$3," "&amp;$A18)-2,4)=COUNTIF($E$3:K$3,K$3)&amp;" "&amp;K$3,ISNUMBER(SEARCH(K$3,$A18))),IF(VLOOKUP(9E+307,$D$4:$D17,1)*(VLOOKUP(9E+307,$D$4:K17,COLUMN(H14))&lt;&gt;""),$C18&amp;"",$C18),"")</f>
        <v/>
      </c>
      <c r="L18" s="3" t="str">
        <f>IF(IF(ISNUMBER(-MID(" "&amp;$A18,SEARCH(L$3," "&amp;$A18)-2,1)),MID(" "&amp;$A18,SEARCH(L$3," "&amp;$A18)-2,4)=COUNTIF($E$3:L$3,L$3)&amp;" "&amp;L$3,ISNUMBER(SEARCH(L$3,$A18))),IF(VLOOKUP(9E+307,$D$4:$D17,1)*(VLOOKUP(9E+307,$D$4:L17,COLUMN(I14))&lt;&gt;""),$C18&amp;"",$C18),"")</f>
        <v/>
      </c>
      <c r="M18" s="3" t="str">
        <f>IF(IF(ISNUMBER(-MID(" "&amp;$A18,SEARCH(M$3," "&amp;$A18)-2,1)),MID(" "&amp;$A18,SEARCH(M$3," "&amp;$A18)-2,4)=COUNTIF($E$3:M$3,M$3)&amp;" "&amp;M$3,ISNUMBER(SEARCH(M$3,$A18))),IF(VLOOKUP(9E+307,$D$4:$D17,1)*(VLOOKUP(9E+307,$D$4:M17,COLUMN(J14))&lt;&gt;""),$C18&amp;"",$C18),"")</f>
        <v/>
      </c>
      <c r="N18" s="3" t="str">
        <f>IF(IF(ISNUMBER(-MID(" "&amp;$A18,SEARCH(N$3," "&amp;$A18)-2,1)),MID(" "&amp;$A18,SEARCH(N$3," "&amp;$A18)-2,4)=COUNTIF($E$3:N$3,N$3)&amp;" "&amp;N$3,ISNUMBER(SEARCH(N$3,$A18))),IF(VLOOKUP(9E+307,$D$4:$D17,1)*(VLOOKUP(9E+307,$D$4:N17,COLUMN(K14))&lt;&gt;""),$C18&amp;"",$C18),"")</f>
        <v/>
      </c>
      <c r="O18" s="3" t="str">
        <f>IF(IF(ISNUMBER(-MID(" "&amp;$A18,SEARCH(O$3," "&amp;$A18)-2,1)),MID(" "&amp;$A18,SEARCH(O$3," "&amp;$A18)-2,4)=COUNTIF($E$3:O$3,O$3)&amp;" "&amp;O$3,ISNUMBER(SEARCH(O$3,$A18))),IF(VLOOKUP(9E+307,$D$4:$D17,1)*(VLOOKUP(9E+307,$D$4:O17,COLUMN(L14))&lt;&gt;""),$C18&amp;"",$C18),"")</f>
        <v/>
      </c>
      <c r="P18" s="3" t="str">
        <f>IF(IF(ISNUMBER(-MID(" "&amp;$A18,SEARCH(P$3," "&amp;$A18)-2,1)),MID(" "&amp;$A18,SEARCH(P$3," "&amp;$A18)-2,4)=COUNTIF($E$3:P$3,P$3)&amp;" "&amp;P$3,ISNUMBER(SEARCH(P$3,$A18))),IF(VLOOKUP(9E+307,$D$4:$D17,1)*(VLOOKUP(9E+307,$D$4:P17,COLUMN(M14))&lt;&gt;""),$C18&amp;"",$C18),"")</f>
        <v/>
      </c>
      <c r="Q18" s="3" t="str">
        <f>IF(IF(ISNUMBER(-MID(" "&amp;$A18,SEARCH(Q$3," "&amp;$A18)-2,1)),MID(" "&amp;$A18,SEARCH(Q$3," "&amp;$A18)-2,4)=COUNTIF($E$3:Q$3,Q$3)&amp;" "&amp;Q$3,ISNUMBER(SEARCH(Q$3,$A18))),IF(VLOOKUP(9E+307,$D$4:$D17,1)*(VLOOKUP(9E+307,$D$4:Q17,COLUMN(N14))&lt;&gt;""),$C18&amp;"",$C18),"")</f>
        <v/>
      </c>
      <c r="R18" s="3" t="str">
        <f>IF(IF(ISNUMBER(-MID(" "&amp;$A18,SEARCH(R$3," "&amp;$A18)-2,1)),MID(" "&amp;$A18,SEARCH(R$3," "&amp;$A18)-2,4)=COUNTIF($E$3:R$3,R$3)&amp;" "&amp;R$3,ISNUMBER(SEARCH(R$3,$A18))),IF(VLOOKUP(9E+307,$D$4:$D17,1)*(VLOOKUP(9E+307,$D$4:R17,COLUMN(O14))&lt;&gt;""),$C18&amp;"",$C18),"")</f>
        <v/>
      </c>
      <c r="S18" s="3" t="str">
        <f>IF(IF(ISNUMBER(-MID(" "&amp;$A18,SEARCH(S$3," "&amp;$A18)-2,1)),MID(" "&amp;$A18,SEARCH(S$3," "&amp;$A18)-2,4)=COUNTIF($E$3:S$3,S$3)&amp;" "&amp;S$3,ISNUMBER(SEARCH(S$3,$A18))),IF(VLOOKUP(9E+307,$D$4:$D17,1)*(VLOOKUP(9E+307,$D$4:S17,COLUMN(P14))&lt;&gt;""),$C18&amp;"",$C18),"")</f>
        <v/>
      </c>
      <c r="T18" s="3" t="str">
        <f>IF(IF(ISNUMBER(-MID(" "&amp;$A18,SEARCH(T$3," "&amp;$A18)-2,1)),MID(" "&amp;$A18,SEARCH(T$3," "&amp;$A18)-2,4)=COUNTIF($E$3:T$3,T$3)&amp;" "&amp;T$3,ISNUMBER(SEARCH(T$3,$A18))),IF(VLOOKUP(9E+307,$D$4:$D17,1)*(VLOOKUP(9E+307,$D$4:T17,COLUMN(Q14))&lt;&gt;""),$C18&amp;"",$C18),"")</f>
        <v/>
      </c>
      <c r="U18" s="3" t="str">
        <f>IF(IF(ISNUMBER(-MID(" "&amp;$A18,SEARCH(U$3," "&amp;$A18)-2,1)),MID(" "&amp;$A18,SEARCH(U$3," "&amp;$A18)-2,4)=COUNTIF($E$3:U$3,U$3)&amp;" "&amp;U$3,ISNUMBER(SEARCH(U$3,$A18))),IF(VLOOKUP(9E+307,$D$4:$D17,1)*(VLOOKUP(9E+307,$D$4:U17,COLUMN(R14))&lt;&gt;""),$C18&amp;"",$C18),"")</f>
        <v/>
      </c>
      <c r="V18" s="3" t="str">
        <f>IF(IF(ISNUMBER(-MID(" "&amp;$A18,SEARCH(V$3," "&amp;$A18)-2,1)),MID(" "&amp;$A18,SEARCH(V$3," "&amp;$A18)-2,4)=COUNTIF($E$3:V$3,V$3)&amp;" "&amp;V$3,ISNUMBER(SEARCH(V$3,$A18))),IF(VLOOKUP(9E+307,$D$4:$D17,1)*(VLOOKUP(9E+307,$D$4:V17,COLUMN(S14))&lt;&gt;""),$C18&amp;"",$C18),"")</f>
        <v/>
      </c>
      <c r="W18" s="3" t="str">
        <f>IF(IF(ISNUMBER(-MID(" "&amp;$A18,SEARCH(W$3," "&amp;$A18)-2,1)),MID(" "&amp;$A18,SEARCH(W$3," "&amp;$A18)-2,4)=COUNTIF($E$3:W$3,W$3)&amp;" "&amp;W$3,ISNUMBER(SEARCH(W$3,$A18))),IF(VLOOKUP(9E+307,$D$4:$D17,1)*(VLOOKUP(9E+307,$D$4:W17,COLUMN(T14))&lt;&gt;""),$C18&amp;"",$C18),"")</f>
        <v/>
      </c>
      <c r="X18" s="3" t="str">
        <f>IF(IF(ISNUMBER(-MID(" "&amp;$A18,SEARCH(X$3," "&amp;$A18)-2,1)),MID(" "&amp;$A18,SEARCH(X$3," "&amp;$A18)-2,4)=COUNTIF($E$3:X$3,X$3)&amp;" "&amp;X$3,ISNUMBER(SEARCH(X$3,$A18))),IF(VLOOKUP(9E+307,$D$4:$D17,1)*(VLOOKUP(9E+307,$D$4:X17,COLUMN(U14))&lt;&gt;""),$C18&amp;"",$C18),"")</f>
        <v/>
      </c>
      <c r="Y18" s="3" t="str">
        <f>IF(IF(ISNUMBER(-MID(" "&amp;$A18,SEARCH(Y$3," "&amp;$A18)-2,1)),MID(" "&amp;$A18,SEARCH(Y$3," "&amp;$A18)-2,4)=COUNTIF($E$3:Y$3,Y$3)&amp;" "&amp;Y$3,ISNUMBER(SEARCH(Y$3,$A18))),IF(VLOOKUP(9E+307,$D$4:$D17,1)*(VLOOKUP(9E+307,$D$4:Y17,COLUMN(V14))&lt;&gt;""),$C18&amp;"",$C18),"")</f>
        <v/>
      </c>
      <c r="Z18" s="3" t="str">
        <f>IF(IF(ISNUMBER(-MID(" "&amp;$A18,SEARCH(Z$3," "&amp;$A18)-2,1)),MID(" "&amp;$A18,SEARCH(Z$3," "&amp;$A18)-2,4)=COUNTIF($E$3:Z$3,Z$3)&amp;" "&amp;Z$3,ISNUMBER(SEARCH(Z$3,$A18))),IF(VLOOKUP(9E+307,$D$4:$D17,1)*(VLOOKUP(9E+307,$D$4:Z17,COLUMN(W14))&lt;&gt;""),$C18&amp;"",$C18),"")</f>
        <v/>
      </c>
      <c r="AA18" s="3" t="str">
        <f>IF(IF(ISNUMBER(-MID(" "&amp;$A18,SEARCH(AA$3," "&amp;$A18)-2,1)),MID(" "&amp;$A18,SEARCH(AA$3," "&amp;$A18)-2,4)=COUNTIF($E$3:AA$3,AA$3)&amp;" "&amp;AA$3,ISNUMBER(SEARCH(AA$3,$A18))),IF(VLOOKUP(9E+307,$D$4:$D17,1)*(VLOOKUP(9E+307,$D$4:AA17,COLUMN(X14))&lt;&gt;""),$C18&amp;"",$C18),"")</f>
        <v/>
      </c>
      <c r="AB18" s="3" t="str">
        <f>IF(IF(ISNUMBER(-MID(" "&amp;$A18,SEARCH(AB$3," "&amp;$A18)-2,1)),MID(" "&amp;$A18,SEARCH(AB$3," "&amp;$A18)-2,4)=COUNTIF($E$3:AB$3,AB$3)&amp;" "&amp;AB$3,ISNUMBER(SEARCH(AB$3,$A18))),IF(VLOOKUP(9E+307,$D$4:$D17,1)*(VLOOKUP(9E+307,$D$4:AB17,COLUMN(Y14))&lt;&gt;""),$C18&amp;"",$C18),"")</f>
        <v/>
      </c>
      <c r="AC18" s="3" t="str">
        <f>IF(IF(ISNUMBER(-MID(" "&amp;$A18,SEARCH(AC$3," "&amp;$A18)-2,1)),MID(" "&amp;$A18,SEARCH(AC$3," "&amp;$A18)-2,4)=COUNTIF($E$3:AC$3,AC$3)&amp;" "&amp;AC$3,ISNUMBER(SEARCH(AC$3,$A18))),IF(VLOOKUP(9E+307,$D$4:$D17,1)*(VLOOKUP(9E+307,$D$4:AC17,COLUMN(Z14))&lt;&gt;""),$C18&amp;"",$C18),"")</f>
        <v/>
      </c>
      <c r="AD18" s="3" t="str">
        <f>IF(IF(ISNUMBER(-MID(" "&amp;$A18,SEARCH(AD$3," "&amp;$A18)-2,1)),MID(" "&amp;$A18,SEARCH(AD$3," "&amp;$A18)-2,4)=COUNTIF($E$3:AD$3,AD$3)&amp;" "&amp;AD$3,ISNUMBER(SEARCH(AD$3,$A18))),IF(VLOOKUP(9E+307,$D$4:$D17,1)*(VLOOKUP(9E+307,$D$4:AD17,COLUMN(AA14))&lt;&gt;""),$C18&amp;"",$C18),"")</f>
        <v/>
      </c>
      <c r="AE18" s="3" t="str">
        <f>IF(IF(ISNUMBER(-MID(" "&amp;$A18,SEARCH(AE$3," "&amp;$A18)-2,1)),MID(" "&amp;$A18,SEARCH(AE$3," "&amp;$A18)-2,4)=COUNTIF($E$3:AE$3,AE$3)&amp;" "&amp;AE$3,ISNUMBER(SEARCH(AE$3,$A18))),IF(VLOOKUP(9E+307,$D$4:$D17,1)*(VLOOKUP(9E+307,$D$4:AE17,COLUMN(AB14))&lt;&gt;""),$C18&amp;"",$C18),"")</f>
        <v/>
      </c>
      <c r="AF18" s="3" t="str">
        <f>IF(IF(ISNUMBER(-MID(" "&amp;$A18,SEARCH(AF$3," "&amp;$A18)-2,1)),MID(" "&amp;$A18,SEARCH(AF$3," "&amp;$A18)-2,4)=COUNTIF($E$3:AF$3,AF$3)&amp;" "&amp;AF$3,ISNUMBER(SEARCH(AF$3,$A18))),IF(VLOOKUP(9E+307,$D$4:$D17,1)*(VLOOKUP(9E+307,$D$4:AF17,COLUMN(AC14))&lt;&gt;""),$C18&amp;"",$C18),"")</f>
        <v/>
      </c>
      <c r="AG18" s="3" t="str">
        <f>IF(IF(ISNUMBER(-MID(" "&amp;$A18,SEARCH(AG$3," "&amp;$A18)-2,1)),MID(" "&amp;$A18,SEARCH(AG$3," "&amp;$A18)-2,4)=COUNTIF($E$3:AG$3,AG$3)&amp;" "&amp;AG$3,ISNUMBER(SEARCH(AG$3,$A18))),IF(VLOOKUP(9E+307,$D$4:$D17,1)*(VLOOKUP(9E+307,$D$4:AG17,COLUMN(AD14))&lt;&gt;""),$C18&amp;"",$C18),"")</f>
        <v/>
      </c>
      <c r="AH18" s="3" t="str">
        <f>IF(IF(ISNUMBER(-MID(" "&amp;$A18,SEARCH(AH$3," "&amp;$A18)-2,1)),MID(" "&amp;$A18,SEARCH(AH$3," "&amp;$A18)-2,4)=COUNTIF($E$3:AH$3,AH$3)&amp;" "&amp;AH$3,ISNUMBER(SEARCH(AH$3,$A18))),IF(VLOOKUP(9E+307,$D$4:$D17,1)*(VLOOKUP(9E+307,$D$4:AH17,COLUMN(AE14))&lt;&gt;""),$C18&amp;"",$C18),"")</f>
        <v/>
      </c>
      <c r="AI18" s="3" t="str">
        <f>IF(IF(ISNUMBER(-MID(" "&amp;$A18,SEARCH(AI$3," "&amp;$A18)-2,1)),MID(" "&amp;$A18,SEARCH(AI$3," "&amp;$A18)-2,4)=COUNTIF($E$3:AI$3,AI$3)&amp;" "&amp;AI$3,ISNUMBER(SEARCH(AI$3,$A18))),IF(VLOOKUP(9E+307,$D$4:$D17,1)*(VLOOKUP(9E+307,$D$4:AI17,COLUMN(AF14))&lt;&gt;""),$C18&amp;"",$C18),"")</f>
        <v/>
      </c>
      <c r="AJ18" s="1"/>
      <c r="AK18" s="1"/>
      <c r="AL18" s="60"/>
    </row>
    <row r="19" spans="1:38" ht="12" customHeight="1" x14ac:dyDescent="0.25">
      <c r="A19" s="22"/>
      <c r="B19" s="33"/>
      <c r="C19" s="4"/>
      <c r="D19" s="4"/>
      <c r="E19" s="3" t="str">
        <f>IF(IF(ISNUMBER(-MID(" "&amp;$A19,SEARCH(E$3," "&amp;$A19)-2,1)),MID(" "&amp;$A19,SEARCH(E$3," "&amp;$A19)-2,4)=COUNTIF($E$3:E$3,E$3)&amp;" "&amp;E$3,ISNUMBER(SEARCH(E$3,$A19))),IF(VLOOKUP(9E+307,$D$4:$D18,1)*(VLOOKUP(9E+307,$D$4:E18,COLUMN(B15))&lt;&gt;""),$C19&amp;"",$C19),"")</f>
        <v/>
      </c>
      <c r="F19" s="3" t="str">
        <f>IF(IF(ISNUMBER(-MID(" "&amp;$A19,SEARCH(F$3," "&amp;$A19)-2,1)),MID(" "&amp;$A19,SEARCH(F$3," "&amp;$A19)-2,4)=COUNTIF($E$3:F$3,F$3)&amp;" "&amp;F$3,ISNUMBER(SEARCH(F$3,$A19))),IF(VLOOKUP(9E+307,$D$4:$D18,1)*(VLOOKUP(9E+307,$D$4:F18,COLUMN(C15))&lt;&gt;""),$C19&amp;"",$C19),"")</f>
        <v/>
      </c>
      <c r="G19" s="3" t="str">
        <f>IF(IF(ISNUMBER(-MID(" "&amp;$A19,SEARCH(G$3," "&amp;$A19)-2,1)),MID(" "&amp;$A19,SEARCH(G$3," "&amp;$A19)-2,4)=COUNTIF($E$3:G$3,G$3)&amp;" "&amp;G$3,ISNUMBER(SEARCH(G$3,$A19))),IF(VLOOKUP(9E+307,$D$4:$D18,1)*(VLOOKUP(9E+307,$D$4:G18,COLUMN(D15))&lt;&gt;""),$C19&amp;"",$C19),"")</f>
        <v/>
      </c>
      <c r="H19" s="3" t="str">
        <f>IF(IF(ISNUMBER(-MID(" "&amp;$A19,SEARCH(H$3," "&amp;$A19)-2,1)),MID(" "&amp;$A19,SEARCH(H$3," "&amp;$A19)-2,4)=COUNTIF($E$3:H$3,H$3)&amp;" "&amp;H$3,ISNUMBER(SEARCH(H$3,$A19))),IF(VLOOKUP(9E+307,$D$4:$D18,1)*(VLOOKUP(9E+307,$D$4:H18,COLUMN(E15))&lt;&gt;""),$C19&amp;"",$C19),"")</f>
        <v/>
      </c>
      <c r="I19" s="3" t="str">
        <f>IF(IF(ISNUMBER(-MID(" "&amp;$A19,SEARCH(I$3," "&amp;$A19)-2,1)),MID(" "&amp;$A19,SEARCH(I$3," "&amp;$A19)-2,4)=COUNTIF($E$3:I$3,I$3)&amp;" "&amp;I$3,ISNUMBER(SEARCH(I$3,$A19))),IF(VLOOKUP(9E+307,$D$4:$D18,1)*(VLOOKUP(9E+307,$D$4:I18,COLUMN(F15))&lt;&gt;""),$C19&amp;"",$C19),"")</f>
        <v/>
      </c>
      <c r="J19" s="3" t="str">
        <f>IF(IF(ISNUMBER(-MID(" "&amp;$A19,SEARCH(J$3," "&amp;$A19)-2,1)),MID(" "&amp;$A19,SEARCH(J$3," "&amp;$A19)-2,4)=COUNTIF($E$3:J$3,J$3)&amp;" "&amp;J$3,ISNUMBER(SEARCH(J$3,$A19))),IF(VLOOKUP(9E+307,$D$4:$D18,1)*(VLOOKUP(9E+307,$D$4:J18,COLUMN(G15))&lt;&gt;""),$C19&amp;"",$C19),"")</f>
        <v/>
      </c>
      <c r="K19" s="3" t="str">
        <f>IF(IF(ISNUMBER(-MID(" "&amp;$A19,SEARCH(K$3," "&amp;$A19)-2,1)),MID(" "&amp;$A19,SEARCH(K$3," "&amp;$A19)-2,4)=COUNTIF($E$3:K$3,K$3)&amp;" "&amp;K$3,ISNUMBER(SEARCH(K$3,$A19))),IF(VLOOKUP(9E+307,$D$4:$D18,1)*(VLOOKUP(9E+307,$D$4:K18,COLUMN(H15))&lt;&gt;""),$C19&amp;"",$C19),"")</f>
        <v/>
      </c>
      <c r="L19" s="3" t="str">
        <f>IF(IF(ISNUMBER(-MID(" "&amp;$A19,SEARCH(L$3," "&amp;$A19)-2,1)),MID(" "&amp;$A19,SEARCH(L$3," "&amp;$A19)-2,4)=COUNTIF($E$3:L$3,L$3)&amp;" "&amp;L$3,ISNUMBER(SEARCH(L$3,$A19))),IF(VLOOKUP(9E+307,$D$4:$D18,1)*(VLOOKUP(9E+307,$D$4:L18,COLUMN(I15))&lt;&gt;""),$C19&amp;"",$C19),"")</f>
        <v/>
      </c>
      <c r="M19" s="3" t="str">
        <f>IF(IF(ISNUMBER(-MID(" "&amp;$A19,SEARCH(M$3," "&amp;$A19)-2,1)),MID(" "&amp;$A19,SEARCH(M$3," "&amp;$A19)-2,4)=COUNTIF($E$3:M$3,M$3)&amp;" "&amp;M$3,ISNUMBER(SEARCH(M$3,$A19))),IF(VLOOKUP(9E+307,$D$4:$D18,1)*(VLOOKUP(9E+307,$D$4:M18,COLUMN(J15))&lt;&gt;""),$C19&amp;"",$C19),"")</f>
        <v/>
      </c>
      <c r="N19" s="3" t="str">
        <f>IF(IF(ISNUMBER(-MID(" "&amp;$A19,SEARCH(N$3," "&amp;$A19)-2,1)),MID(" "&amp;$A19,SEARCH(N$3," "&amp;$A19)-2,4)=COUNTIF($E$3:N$3,N$3)&amp;" "&amp;N$3,ISNUMBER(SEARCH(N$3,$A19))),IF(VLOOKUP(9E+307,$D$4:$D18,1)*(VLOOKUP(9E+307,$D$4:N18,COLUMN(K15))&lt;&gt;""),$C19&amp;"",$C19),"")</f>
        <v/>
      </c>
      <c r="O19" s="3" t="str">
        <f>IF(IF(ISNUMBER(-MID(" "&amp;$A19,SEARCH(O$3," "&amp;$A19)-2,1)),MID(" "&amp;$A19,SEARCH(O$3," "&amp;$A19)-2,4)=COUNTIF($E$3:O$3,O$3)&amp;" "&amp;O$3,ISNUMBER(SEARCH(O$3,$A19))),IF(VLOOKUP(9E+307,$D$4:$D18,1)*(VLOOKUP(9E+307,$D$4:O18,COLUMN(L15))&lt;&gt;""),$C19&amp;"",$C19),"")</f>
        <v/>
      </c>
      <c r="P19" s="3" t="str">
        <f>IF(IF(ISNUMBER(-MID(" "&amp;$A19,SEARCH(P$3," "&amp;$A19)-2,1)),MID(" "&amp;$A19,SEARCH(P$3," "&amp;$A19)-2,4)=COUNTIF($E$3:P$3,P$3)&amp;" "&amp;P$3,ISNUMBER(SEARCH(P$3,$A19))),IF(VLOOKUP(9E+307,$D$4:$D18,1)*(VLOOKUP(9E+307,$D$4:P18,COLUMN(M15))&lt;&gt;""),$C19&amp;"",$C19),"")</f>
        <v/>
      </c>
      <c r="Q19" s="3" t="str">
        <f>IF(IF(ISNUMBER(-MID(" "&amp;$A19,SEARCH(Q$3," "&amp;$A19)-2,1)),MID(" "&amp;$A19,SEARCH(Q$3," "&amp;$A19)-2,4)=COUNTIF($E$3:Q$3,Q$3)&amp;" "&amp;Q$3,ISNUMBER(SEARCH(Q$3,$A19))),IF(VLOOKUP(9E+307,$D$4:$D18,1)*(VLOOKUP(9E+307,$D$4:Q18,COLUMN(N15))&lt;&gt;""),$C19&amp;"",$C19),"")</f>
        <v/>
      </c>
      <c r="R19" s="3" t="str">
        <f>IF(IF(ISNUMBER(-MID(" "&amp;$A19,SEARCH(R$3," "&amp;$A19)-2,1)),MID(" "&amp;$A19,SEARCH(R$3," "&amp;$A19)-2,4)=COUNTIF($E$3:R$3,R$3)&amp;" "&amp;R$3,ISNUMBER(SEARCH(R$3,$A19))),IF(VLOOKUP(9E+307,$D$4:$D18,1)*(VLOOKUP(9E+307,$D$4:R18,COLUMN(O15))&lt;&gt;""),$C19&amp;"",$C19),"")</f>
        <v/>
      </c>
      <c r="S19" s="3" t="str">
        <f>IF(IF(ISNUMBER(-MID(" "&amp;$A19,SEARCH(S$3," "&amp;$A19)-2,1)),MID(" "&amp;$A19,SEARCH(S$3," "&amp;$A19)-2,4)=COUNTIF($E$3:S$3,S$3)&amp;" "&amp;S$3,ISNUMBER(SEARCH(S$3,$A19))),IF(VLOOKUP(9E+307,$D$4:$D18,1)*(VLOOKUP(9E+307,$D$4:S18,COLUMN(P15))&lt;&gt;""),$C19&amp;"",$C19),"")</f>
        <v/>
      </c>
      <c r="T19" s="3" t="str">
        <f>IF(IF(ISNUMBER(-MID(" "&amp;$A19,SEARCH(T$3," "&amp;$A19)-2,1)),MID(" "&amp;$A19,SEARCH(T$3," "&amp;$A19)-2,4)=COUNTIF($E$3:T$3,T$3)&amp;" "&amp;T$3,ISNUMBER(SEARCH(T$3,$A19))),IF(VLOOKUP(9E+307,$D$4:$D18,1)*(VLOOKUP(9E+307,$D$4:T18,COLUMN(Q15))&lt;&gt;""),$C19&amp;"",$C19),"")</f>
        <v/>
      </c>
      <c r="U19" s="3" t="str">
        <f>IF(IF(ISNUMBER(-MID(" "&amp;$A19,SEARCH(U$3," "&amp;$A19)-2,1)),MID(" "&amp;$A19,SEARCH(U$3," "&amp;$A19)-2,4)=COUNTIF($E$3:U$3,U$3)&amp;" "&amp;U$3,ISNUMBER(SEARCH(U$3,$A19))),IF(VLOOKUP(9E+307,$D$4:$D18,1)*(VLOOKUP(9E+307,$D$4:U18,COLUMN(R15))&lt;&gt;""),$C19&amp;"",$C19),"")</f>
        <v/>
      </c>
      <c r="V19" s="3" t="str">
        <f>IF(IF(ISNUMBER(-MID(" "&amp;$A19,SEARCH(V$3," "&amp;$A19)-2,1)),MID(" "&amp;$A19,SEARCH(V$3," "&amp;$A19)-2,4)=COUNTIF($E$3:V$3,V$3)&amp;" "&amp;V$3,ISNUMBER(SEARCH(V$3,$A19))),IF(VLOOKUP(9E+307,$D$4:$D18,1)*(VLOOKUP(9E+307,$D$4:V18,COLUMN(S15))&lt;&gt;""),$C19&amp;"",$C19),"")</f>
        <v/>
      </c>
      <c r="W19" s="3" t="str">
        <f>IF(IF(ISNUMBER(-MID(" "&amp;$A19,SEARCH(W$3," "&amp;$A19)-2,1)),MID(" "&amp;$A19,SEARCH(W$3," "&amp;$A19)-2,4)=COUNTIF($E$3:W$3,W$3)&amp;" "&amp;W$3,ISNUMBER(SEARCH(W$3,$A19))),IF(VLOOKUP(9E+307,$D$4:$D18,1)*(VLOOKUP(9E+307,$D$4:W18,COLUMN(T15))&lt;&gt;""),$C19&amp;"",$C19),"")</f>
        <v/>
      </c>
      <c r="X19" s="3" t="str">
        <f>IF(IF(ISNUMBER(-MID(" "&amp;$A19,SEARCH(X$3," "&amp;$A19)-2,1)),MID(" "&amp;$A19,SEARCH(X$3," "&amp;$A19)-2,4)=COUNTIF($E$3:X$3,X$3)&amp;" "&amp;X$3,ISNUMBER(SEARCH(X$3,$A19))),IF(VLOOKUP(9E+307,$D$4:$D18,1)*(VLOOKUP(9E+307,$D$4:X18,COLUMN(U15))&lt;&gt;""),$C19&amp;"",$C19),"")</f>
        <v/>
      </c>
      <c r="Y19" s="3" t="str">
        <f>IF(IF(ISNUMBER(-MID(" "&amp;$A19,SEARCH(Y$3," "&amp;$A19)-2,1)),MID(" "&amp;$A19,SEARCH(Y$3," "&amp;$A19)-2,4)=COUNTIF($E$3:Y$3,Y$3)&amp;" "&amp;Y$3,ISNUMBER(SEARCH(Y$3,$A19))),IF(VLOOKUP(9E+307,$D$4:$D18,1)*(VLOOKUP(9E+307,$D$4:Y18,COLUMN(V15))&lt;&gt;""),$C19&amp;"",$C19),"")</f>
        <v/>
      </c>
      <c r="Z19" s="3" t="str">
        <f>IF(IF(ISNUMBER(-MID(" "&amp;$A19,SEARCH(Z$3," "&amp;$A19)-2,1)),MID(" "&amp;$A19,SEARCH(Z$3," "&amp;$A19)-2,4)=COUNTIF($E$3:Z$3,Z$3)&amp;" "&amp;Z$3,ISNUMBER(SEARCH(Z$3,$A19))),IF(VLOOKUP(9E+307,$D$4:$D18,1)*(VLOOKUP(9E+307,$D$4:Z18,COLUMN(W15))&lt;&gt;""),$C19&amp;"",$C19),"")</f>
        <v/>
      </c>
      <c r="AA19" s="3" t="str">
        <f>IF(IF(ISNUMBER(-MID(" "&amp;$A19,SEARCH(AA$3," "&amp;$A19)-2,1)),MID(" "&amp;$A19,SEARCH(AA$3," "&amp;$A19)-2,4)=COUNTIF($E$3:AA$3,AA$3)&amp;" "&amp;AA$3,ISNUMBER(SEARCH(AA$3,$A19))),IF(VLOOKUP(9E+307,$D$4:$D18,1)*(VLOOKUP(9E+307,$D$4:AA18,COLUMN(X15))&lt;&gt;""),$C19&amp;"",$C19),"")</f>
        <v/>
      </c>
      <c r="AB19" s="3" t="str">
        <f>IF(IF(ISNUMBER(-MID(" "&amp;$A19,SEARCH(AB$3," "&amp;$A19)-2,1)),MID(" "&amp;$A19,SEARCH(AB$3," "&amp;$A19)-2,4)=COUNTIF($E$3:AB$3,AB$3)&amp;" "&amp;AB$3,ISNUMBER(SEARCH(AB$3,$A19))),IF(VLOOKUP(9E+307,$D$4:$D18,1)*(VLOOKUP(9E+307,$D$4:AB18,COLUMN(Y15))&lt;&gt;""),$C19&amp;"",$C19),"")</f>
        <v/>
      </c>
      <c r="AC19" s="3" t="str">
        <f>IF(IF(ISNUMBER(-MID(" "&amp;$A19,SEARCH(AC$3," "&amp;$A19)-2,1)),MID(" "&amp;$A19,SEARCH(AC$3," "&amp;$A19)-2,4)=COUNTIF($E$3:AC$3,AC$3)&amp;" "&amp;AC$3,ISNUMBER(SEARCH(AC$3,$A19))),IF(VLOOKUP(9E+307,$D$4:$D18,1)*(VLOOKUP(9E+307,$D$4:AC18,COLUMN(Z15))&lt;&gt;""),$C19&amp;"",$C19),"")</f>
        <v/>
      </c>
      <c r="AD19" s="3" t="str">
        <f>IF(IF(ISNUMBER(-MID(" "&amp;$A19,SEARCH(AD$3," "&amp;$A19)-2,1)),MID(" "&amp;$A19,SEARCH(AD$3," "&amp;$A19)-2,4)=COUNTIF($E$3:AD$3,AD$3)&amp;" "&amp;AD$3,ISNUMBER(SEARCH(AD$3,$A19))),IF(VLOOKUP(9E+307,$D$4:$D18,1)*(VLOOKUP(9E+307,$D$4:AD18,COLUMN(AA15))&lt;&gt;""),$C19&amp;"",$C19),"")</f>
        <v/>
      </c>
      <c r="AE19" s="3" t="str">
        <f>IF(IF(ISNUMBER(-MID(" "&amp;$A19,SEARCH(AE$3," "&amp;$A19)-2,1)),MID(" "&amp;$A19,SEARCH(AE$3," "&amp;$A19)-2,4)=COUNTIF($E$3:AE$3,AE$3)&amp;" "&amp;AE$3,ISNUMBER(SEARCH(AE$3,$A19))),IF(VLOOKUP(9E+307,$D$4:$D18,1)*(VLOOKUP(9E+307,$D$4:AE18,COLUMN(AB15))&lt;&gt;""),$C19&amp;"",$C19),"")</f>
        <v/>
      </c>
      <c r="AF19" s="3" t="str">
        <f>IF(IF(ISNUMBER(-MID(" "&amp;$A19,SEARCH(AF$3," "&amp;$A19)-2,1)),MID(" "&amp;$A19,SEARCH(AF$3," "&amp;$A19)-2,4)=COUNTIF($E$3:AF$3,AF$3)&amp;" "&amp;AF$3,ISNUMBER(SEARCH(AF$3,$A19))),IF(VLOOKUP(9E+307,$D$4:$D18,1)*(VLOOKUP(9E+307,$D$4:AF18,COLUMN(AC15))&lt;&gt;""),$C19&amp;"",$C19),"")</f>
        <v/>
      </c>
      <c r="AG19" s="3" t="str">
        <f>IF(IF(ISNUMBER(-MID(" "&amp;$A19,SEARCH(AG$3," "&amp;$A19)-2,1)),MID(" "&amp;$A19,SEARCH(AG$3," "&amp;$A19)-2,4)=COUNTIF($E$3:AG$3,AG$3)&amp;" "&amp;AG$3,ISNUMBER(SEARCH(AG$3,$A19))),IF(VLOOKUP(9E+307,$D$4:$D18,1)*(VLOOKUP(9E+307,$D$4:AG18,COLUMN(AD15))&lt;&gt;""),$C19&amp;"",$C19),"")</f>
        <v/>
      </c>
      <c r="AH19" s="3" t="str">
        <f>IF(IF(ISNUMBER(-MID(" "&amp;$A19,SEARCH(AH$3," "&amp;$A19)-2,1)),MID(" "&amp;$A19,SEARCH(AH$3," "&amp;$A19)-2,4)=COUNTIF($E$3:AH$3,AH$3)&amp;" "&amp;AH$3,ISNUMBER(SEARCH(AH$3,$A19))),IF(VLOOKUP(9E+307,$D$4:$D18,1)*(VLOOKUP(9E+307,$D$4:AH18,COLUMN(AE15))&lt;&gt;""),$C19&amp;"",$C19),"")</f>
        <v/>
      </c>
      <c r="AI19" s="3" t="str">
        <f>IF(IF(ISNUMBER(-MID(" "&amp;$A19,SEARCH(AI$3," "&amp;$A19)-2,1)),MID(" "&amp;$A19,SEARCH(AI$3," "&amp;$A19)-2,4)=COUNTIF($E$3:AI$3,AI$3)&amp;" "&amp;AI$3,ISNUMBER(SEARCH(AI$3,$A19))),IF(VLOOKUP(9E+307,$D$4:$D18,1)*(VLOOKUP(9E+307,$D$4:AI18,COLUMN(AF15))&lt;&gt;""),$C19&amp;"",$C19),"")</f>
        <v/>
      </c>
      <c r="AJ19" s="1"/>
      <c r="AK19" s="1"/>
      <c r="AL19" s="60"/>
    </row>
    <row r="20" spans="1:38" ht="12" customHeight="1" x14ac:dyDescent="0.25">
      <c r="A20" s="22"/>
      <c r="B20" s="33"/>
      <c r="C20" s="4"/>
      <c r="D20" s="4"/>
      <c r="E20" s="3" t="str">
        <f>IF(IF(ISNUMBER(-MID(" "&amp;$A20,SEARCH(E$3," "&amp;$A20)-2,1)),MID(" "&amp;$A20,SEARCH(E$3," "&amp;$A20)-2,4)=COUNTIF($E$3:E$3,E$3)&amp;" "&amp;E$3,ISNUMBER(SEARCH(E$3,$A20))),IF(VLOOKUP(9E+307,$D$4:$D19,1)*(VLOOKUP(9E+307,$D$4:E19,COLUMN(B16))&lt;&gt;""),$C20&amp;"",$C20),"")</f>
        <v/>
      </c>
      <c r="F20" s="3" t="str">
        <f>IF(IF(ISNUMBER(-MID(" "&amp;$A20,SEARCH(F$3," "&amp;$A20)-2,1)),MID(" "&amp;$A20,SEARCH(F$3," "&amp;$A20)-2,4)=COUNTIF($E$3:F$3,F$3)&amp;" "&amp;F$3,ISNUMBER(SEARCH(F$3,$A20))),IF(VLOOKUP(9E+307,$D$4:$D19,1)*(VLOOKUP(9E+307,$D$4:F19,COLUMN(C16))&lt;&gt;""),$C20&amp;"",$C20),"")</f>
        <v/>
      </c>
      <c r="G20" s="3" t="str">
        <f>IF(IF(ISNUMBER(-MID(" "&amp;$A20,SEARCH(G$3," "&amp;$A20)-2,1)),MID(" "&amp;$A20,SEARCH(G$3," "&amp;$A20)-2,4)=COUNTIF($E$3:G$3,G$3)&amp;" "&amp;G$3,ISNUMBER(SEARCH(G$3,$A20))),IF(VLOOKUP(9E+307,$D$4:$D19,1)*(VLOOKUP(9E+307,$D$4:G19,COLUMN(D16))&lt;&gt;""),$C20&amp;"",$C20),"")</f>
        <v/>
      </c>
      <c r="H20" s="3" t="str">
        <f>IF(IF(ISNUMBER(-MID(" "&amp;$A20,SEARCH(H$3," "&amp;$A20)-2,1)),MID(" "&amp;$A20,SEARCH(H$3," "&amp;$A20)-2,4)=COUNTIF($E$3:H$3,H$3)&amp;" "&amp;H$3,ISNUMBER(SEARCH(H$3,$A20))),IF(VLOOKUP(9E+307,$D$4:$D19,1)*(VLOOKUP(9E+307,$D$4:H19,COLUMN(E16))&lt;&gt;""),$C20&amp;"",$C20),"")</f>
        <v/>
      </c>
      <c r="I20" s="3" t="str">
        <f>IF(IF(ISNUMBER(-MID(" "&amp;$A20,SEARCH(I$3," "&amp;$A20)-2,1)),MID(" "&amp;$A20,SEARCH(I$3," "&amp;$A20)-2,4)=COUNTIF($E$3:I$3,I$3)&amp;" "&amp;I$3,ISNUMBER(SEARCH(I$3,$A20))),IF(VLOOKUP(9E+307,$D$4:$D19,1)*(VLOOKUP(9E+307,$D$4:I19,COLUMN(F16))&lt;&gt;""),$C20&amp;"",$C20),"")</f>
        <v/>
      </c>
      <c r="J20" s="3" t="str">
        <f>IF(IF(ISNUMBER(-MID(" "&amp;$A20,SEARCH(J$3," "&amp;$A20)-2,1)),MID(" "&amp;$A20,SEARCH(J$3," "&amp;$A20)-2,4)=COUNTIF($E$3:J$3,J$3)&amp;" "&amp;J$3,ISNUMBER(SEARCH(J$3,$A20))),IF(VLOOKUP(9E+307,$D$4:$D19,1)*(VLOOKUP(9E+307,$D$4:J19,COLUMN(G16))&lt;&gt;""),$C20&amp;"",$C20),"")</f>
        <v/>
      </c>
      <c r="K20" s="3" t="str">
        <f>IF(IF(ISNUMBER(-MID(" "&amp;$A20,SEARCH(K$3," "&amp;$A20)-2,1)),MID(" "&amp;$A20,SEARCH(K$3," "&amp;$A20)-2,4)=COUNTIF($E$3:K$3,K$3)&amp;" "&amp;K$3,ISNUMBER(SEARCH(K$3,$A20))),IF(VLOOKUP(9E+307,$D$4:$D19,1)*(VLOOKUP(9E+307,$D$4:K19,COLUMN(H16))&lt;&gt;""),$C20&amp;"",$C20),"")</f>
        <v/>
      </c>
      <c r="L20" s="3" t="str">
        <f>IF(IF(ISNUMBER(-MID(" "&amp;$A20,SEARCH(L$3," "&amp;$A20)-2,1)),MID(" "&amp;$A20,SEARCH(L$3," "&amp;$A20)-2,4)=COUNTIF($E$3:L$3,L$3)&amp;" "&amp;L$3,ISNUMBER(SEARCH(L$3,$A20))),IF(VLOOKUP(9E+307,$D$4:$D19,1)*(VLOOKUP(9E+307,$D$4:L19,COLUMN(I16))&lt;&gt;""),$C20&amp;"",$C20),"")</f>
        <v/>
      </c>
      <c r="M20" s="3" t="str">
        <f>IF(IF(ISNUMBER(-MID(" "&amp;$A20,SEARCH(M$3," "&amp;$A20)-2,1)),MID(" "&amp;$A20,SEARCH(M$3," "&amp;$A20)-2,4)=COUNTIF($E$3:M$3,M$3)&amp;" "&amp;M$3,ISNUMBER(SEARCH(M$3,$A20))),IF(VLOOKUP(9E+307,$D$4:$D19,1)*(VLOOKUP(9E+307,$D$4:M19,COLUMN(J16))&lt;&gt;""),$C20&amp;"",$C20),"")</f>
        <v/>
      </c>
      <c r="N20" s="3" t="str">
        <f>IF(IF(ISNUMBER(-MID(" "&amp;$A20,SEARCH(N$3," "&amp;$A20)-2,1)),MID(" "&amp;$A20,SEARCH(N$3," "&amp;$A20)-2,4)=COUNTIF($E$3:N$3,N$3)&amp;" "&amp;N$3,ISNUMBER(SEARCH(N$3,$A20))),IF(VLOOKUP(9E+307,$D$4:$D19,1)*(VLOOKUP(9E+307,$D$4:N19,COLUMN(K16))&lt;&gt;""),$C20&amp;"",$C20),"")</f>
        <v/>
      </c>
      <c r="O20" s="3" t="str">
        <f>IF(IF(ISNUMBER(-MID(" "&amp;$A20,SEARCH(O$3," "&amp;$A20)-2,1)),MID(" "&amp;$A20,SEARCH(O$3," "&amp;$A20)-2,4)=COUNTIF($E$3:O$3,O$3)&amp;" "&amp;O$3,ISNUMBER(SEARCH(O$3,$A20))),IF(VLOOKUP(9E+307,$D$4:$D19,1)*(VLOOKUP(9E+307,$D$4:O19,COLUMN(L16))&lt;&gt;""),$C20&amp;"",$C20),"")</f>
        <v/>
      </c>
      <c r="P20" s="3" t="str">
        <f>IF(IF(ISNUMBER(-MID(" "&amp;$A20,SEARCH(P$3," "&amp;$A20)-2,1)),MID(" "&amp;$A20,SEARCH(P$3," "&amp;$A20)-2,4)=COUNTIF($E$3:P$3,P$3)&amp;" "&amp;P$3,ISNUMBER(SEARCH(P$3,$A20))),IF(VLOOKUP(9E+307,$D$4:$D19,1)*(VLOOKUP(9E+307,$D$4:P19,COLUMN(M16))&lt;&gt;""),$C20&amp;"",$C20),"")</f>
        <v/>
      </c>
      <c r="Q20" s="3" t="str">
        <f>IF(IF(ISNUMBER(-MID(" "&amp;$A20,SEARCH(Q$3," "&amp;$A20)-2,1)),MID(" "&amp;$A20,SEARCH(Q$3," "&amp;$A20)-2,4)=COUNTIF($E$3:Q$3,Q$3)&amp;" "&amp;Q$3,ISNUMBER(SEARCH(Q$3,$A20))),IF(VLOOKUP(9E+307,$D$4:$D19,1)*(VLOOKUP(9E+307,$D$4:Q19,COLUMN(N16))&lt;&gt;""),$C20&amp;"",$C20),"")</f>
        <v/>
      </c>
      <c r="R20" s="3" t="str">
        <f>IF(IF(ISNUMBER(-MID(" "&amp;$A20,SEARCH(R$3," "&amp;$A20)-2,1)),MID(" "&amp;$A20,SEARCH(R$3," "&amp;$A20)-2,4)=COUNTIF($E$3:R$3,R$3)&amp;" "&amp;R$3,ISNUMBER(SEARCH(R$3,$A20))),IF(VLOOKUP(9E+307,$D$4:$D19,1)*(VLOOKUP(9E+307,$D$4:R19,COLUMN(O16))&lt;&gt;""),$C20&amp;"",$C20),"")</f>
        <v/>
      </c>
      <c r="S20" s="3" t="str">
        <f>IF(IF(ISNUMBER(-MID(" "&amp;$A20,SEARCH(S$3," "&amp;$A20)-2,1)),MID(" "&amp;$A20,SEARCH(S$3," "&amp;$A20)-2,4)=COUNTIF($E$3:S$3,S$3)&amp;" "&amp;S$3,ISNUMBER(SEARCH(S$3,$A20))),IF(VLOOKUP(9E+307,$D$4:$D19,1)*(VLOOKUP(9E+307,$D$4:S19,COLUMN(P16))&lt;&gt;""),$C20&amp;"",$C20),"")</f>
        <v/>
      </c>
      <c r="T20" s="3" t="str">
        <f>IF(IF(ISNUMBER(-MID(" "&amp;$A20,SEARCH(T$3," "&amp;$A20)-2,1)),MID(" "&amp;$A20,SEARCH(T$3," "&amp;$A20)-2,4)=COUNTIF($E$3:T$3,T$3)&amp;" "&amp;T$3,ISNUMBER(SEARCH(T$3,$A20))),IF(VLOOKUP(9E+307,$D$4:$D19,1)*(VLOOKUP(9E+307,$D$4:T19,COLUMN(Q16))&lt;&gt;""),$C20&amp;"",$C20),"")</f>
        <v/>
      </c>
      <c r="U20" s="3" t="str">
        <f>IF(IF(ISNUMBER(-MID(" "&amp;$A20,SEARCH(U$3," "&amp;$A20)-2,1)),MID(" "&amp;$A20,SEARCH(U$3," "&amp;$A20)-2,4)=COUNTIF($E$3:U$3,U$3)&amp;" "&amp;U$3,ISNUMBER(SEARCH(U$3,$A20))),IF(VLOOKUP(9E+307,$D$4:$D19,1)*(VLOOKUP(9E+307,$D$4:U19,COLUMN(R16))&lt;&gt;""),$C20&amp;"",$C20),"")</f>
        <v/>
      </c>
      <c r="V20" s="3" t="str">
        <f>IF(IF(ISNUMBER(-MID(" "&amp;$A20,SEARCH(V$3," "&amp;$A20)-2,1)),MID(" "&amp;$A20,SEARCH(V$3," "&amp;$A20)-2,4)=COUNTIF($E$3:V$3,V$3)&amp;" "&amp;V$3,ISNUMBER(SEARCH(V$3,$A20))),IF(VLOOKUP(9E+307,$D$4:$D19,1)*(VLOOKUP(9E+307,$D$4:V19,COLUMN(S16))&lt;&gt;""),$C20&amp;"",$C20),"")</f>
        <v/>
      </c>
      <c r="W20" s="3" t="str">
        <f>IF(IF(ISNUMBER(-MID(" "&amp;$A20,SEARCH(W$3," "&amp;$A20)-2,1)),MID(" "&amp;$A20,SEARCH(W$3," "&amp;$A20)-2,4)=COUNTIF($E$3:W$3,W$3)&amp;" "&amp;W$3,ISNUMBER(SEARCH(W$3,$A20))),IF(VLOOKUP(9E+307,$D$4:$D19,1)*(VLOOKUP(9E+307,$D$4:W19,COLUMN(T16))&lt;&gt;""),$C20&amp;"",$C20),"")</f>
        <v/>
      </c>
      <c r="X20" s="3" t="str">
        <f>IF(IF(ISNUMBER(-MID(" "&amp;$A20,SEARCH(X$3," "&amp;$A20)-2,1)),MID(" "&amp;$A20,SEARCH(X$3," "&amp;$A20)-2,4)=COUNTIF($E$3:X$3,X$3)&amp;" "&amp;X$3,ISNUMBER(SEARCH(X$3,$A20))),IF(VLOOKUP(9E+307,$D$4:$D19,1)*(VLOOKUP(9E+307,$D$4:X19,COLUMN(U16))&lt;&gt;""),$C20&amp;"",$C20),"")</f>
        <v/>
      </c>
      <c r="Y20" s="3" t="str">
        <f>IF(IF(ISNUMBER(-MID(" "&amp;$A20,SEARCH(Y$3," "&amp;$A20)-2,1)),MID(" "&amp;$A20,SEARCH(Y$3," "&amp;$A20)-2,4)=COUNTIF($E$3:Y$3,Y$3)&amp;" "&amp;Y$3,ISNUMBER(SEARCH(Y$3,$A20))),IF(VLOOKUP(9E+307,$D$4:$D19,1)*(VLOOKUP(9E+307,$D$4:Y19,COLUMN(V16))&lt;&gt;""),$C20&amp;"",$C20),"")</f>
        <v/>
      </c>
      <c r="Z20" s="3" t="str">
        <f>IF(IF(ISNUMBER(-MID(" "&amp;$A20,SEARCH(Z$3," "&amp;$A20)-2,1)),MID(" "&amp;$A20,SEARCH(Z$3," "&amp;$A20)-2,4)=COUNTIF($E$3:Z$3,Z$3)&amp;" "&amp;Z$3,ISNUMBER(SEARCH(Z$3,$A20))),IF(VLOOKUP(9E+307,$D$4:$D19,1)*(VLOOKUP(9E+307,$D$4:Z19,COLUMN(W16))&lt;&gt;""),$C20&amp;"",$C20),"")</f>
        <v/>
      </c>
      <c r="AA20" s="3" t="str">
        <f>IF(IF(ISNUMBER(-MID(" "&amp;$A20,SEARCH(AA$3," "&amp;$A20)-2,1)),MID(" "&amp;$A20,SEARCH(AA$3," "&amp;$A20)-2,4)=COUNTIF($E$3:AA$3,AA$3)&amp;" "&amp;AA$3,ISNUMBER(SEARCH(AA$3,$A20))),IF(VLOOKUP(9E+307,$D$4:$D19,1)*(VLOOKUP(9E+307,$D$4:AA19,COLUMN(X16))&lt;&gt;""),$C20&amp;"",$C20),"")</f>
        <v/>
      </c>
      <c r="AB20" s="3" t="str">
        <f>IF(IF(ISNUMBER(-MID(" "&amp;$A20,SEARCH(AB$3," "&amp;$A20)-2,1)),MID(" "&amp;$A20,SEARCH(AB$3," "&amp;$A20)-2,4)=COUNTIF($E$3:AB$3,AB$3)&amp;" "&amp;AB$3,ISNUMBER(SEARCH(AB$3,$A20))),IF(VLOOKUP(9E+307,$D$4:$D19,1)*(VLOOKUP(9E+307,$D$4:AB19,COLUMN(Y16))&lt;&gt;""),$C20&amp;"",$C20),"")</f>
        <v/>
      </c>
      <c r="AC20" s="3" t="str">
        <f>IF(IF(ISNUMBER(-MID(" "&amp;$A20,SEARCH(AC$3," "&amp;$A20)-2,1)),MID(" "&amp;$A20,SEARCH(AC$3," "&amp;$A20)-2,4)=COUNTIF($E$3:AC$3,AC$3)&amp;" "&amp;AC$3,ISNUMBER(SEARCH(AC$3,$A20))),IF(VLOOKUP(9E+307,$D$4:$D19,1)*(VLOOKUP(9E+307,$D$4:AC19,COLUMN(Z16))&lt;&gt;""),$C20&amp;"",$C20),"")</f>
        <v/>
      </c>
      <c r="AD20" s="3" t="str">
        <f>IF(IF(ISNUMBER(-MID(" "&amp;$A20,SEARCH(AD$3," "&amp;$A20)-2,1)),MID(" "&amp;$A20,SEARCH(AD$3," "&amp;$A20)-2,4)=COUNTIF($E$3:AD$3,AD$3)&amp;" "&amp;AD$3,ISNUMBER(SEARCH(AD$3,$A20))),IF(VLOOKUP(9E+307,$D$4:$D19,1)*(VLOOKUP(9E+307,$D$4:AD19,COLUMN(AA16))&lt;&gt;""),$C20&amp;"",$C20),"")</f>
        <v/>
      </c>
      <c r="AE20" s="3" t="str">
        <f>IF(IF(ISNUMBER(-MID(" "&amp;$A20,SEARCH(AE$3," "&amp;$A20)-2,1)),MID(" "&amp;$A20,SEARCH(AE$3," "&amp;$A20)-2,4)=COUNTIF($E$3:AE$3,AE$3)&amp;" "&amp;AE$3,ISNUMBER(SEARCH(AE$3,$A20))),IF(VLOOKUP(9E+307,$D$4:$D19,1)*(VLOOKUP(9E+307,$D$4:AE19,COLUMN(AB16))&lt;&gt;""),$C20&amp;"",$C20),"")</f>
        <v/>
      </c>
      <c r="AF20" s="3" t="str">
        <f>IF(IF(ISNUMBER(-MID(" "&amp;$A20,SEARCH(AF$3," "&amp;$A20)-2,1)),MID(" "&amp;$A20,SEARCH(AF$3," "&amp;$A20)-2,4)=COUNTIF($E$3:AF$3,AF$3)&amp;" "&amp;AF$3,ISNUMBER(SEARCH(AF$3,$A20))),IF(VLOOKUP(9E+307,$D$4:$D19,1)*(VLOOKUP(9E+307,$D$4:AF19,COLUMN(AC16))&lt;&gt;""),$C20&amp;"",$C20),"")</f>
        <v/>
      </c>
      <c r="AG20" s="3" t="str">
        <f>IF(IF(ISNUMBER(-MID(" "&amp;$A20,SEARCH(AG$3," "&amp;$A20)-2,1)),MID(" "&amp;$A20,SEARCH(AG$3," "&amp;$A20)-2,4)=COUNTIF($E$3:AG$3,AG$3)&amp;" "&amp;AG$3,ISNUMBER(SEARCH(AG$3,$A20))),IF(VLOOKUP(9E+307,$D$4:$D19,1)*(VLOOKUP(9E+307,$D$4:AG19,COLUMN(AD16))&lt;&gt;""),$C20&amp;"",$C20),"")</f>
        <v/>
      </c>
      <c r="AH20" s="3" t="str">
        <f>IF(IF(ISNUMBER(-MID(" "&amp;$A20,SEARCH(AH$3," "&amp;$A20)-2,1)),MID(" "&amp;$A20,SEARCH(AH$3," "&amp;$A20)-2,4)=COUNTIF($E$3:AH$3,AH$3)&amp;" "&amp;AH$3,ISNUMBER(SEARCH(AH$3,$A20))),IF(VLOOKUP(9E+307,$D$4:$D19,1)*(VLOOKUP(9E+307,$D$4:AH19,COLUMN(AE16))&lt;&gt;""),$C20&amp;"",$C20),"")</f>
        <v/>
      </c>
      <c r="AI20" s="3" t="str">
        <f>IF(IF(ISNUMBER(-MID(" "&amp;$A20,SEARCH(AI$3," "&amp;$A20)-2,1)),MID(" "&amp;$A20,SEARCH(AI$3," "&amp;$A20)-2,4)=COUNTIF($E$3:AI$3,AI$3)&amp;" "&amp;AI$3,ISNUMBER(SEARCH(AI$3,$A20))),IF(VLOOKUP(9E+307,$D$4:$D19,1)*(VLOOKUP(9E+307,$D$4:AI19,COLUMN(AF16))&lt;&gt;""),$C20&amp;"",$C20),"")</f>
        <v/>
      </c>
      <c r="AJ20" s="1"/>
      <c r="AK20" s="1"/>
      <c r="AL20" s="60"/>
    </row>
    <row r="21" spans="1:38" ht="12" customHeight="1" x14ac:dyDescent="0.25">
      <c r="A21" s="22"/>
      <c r="B21" s="33"/>
      <c r="C21" s="4"/>
      <c r="D21" s="4"/>
      <c r="E21" s="3" t="str">
        <f>IF(IF(ISNUMBER(-MID(" "&amp;$A21,SEARCH(E$3," "&amp;$A21)-2,1)),MID(" "&amp;$A21,SEARCH(E$3," "&amp;$A21)-2,4)=COUNTIF($E$3:E$3,E$3)&amp;" "&amp;E$3,ISNUMBER(SEARCH(E$3,$A21))),IF(VLOOKUP(9E+307,$D$4:$D20,1)*(VLOOKUP(9E+307,$D$4:E20,COLUMN(B17))&lt;&gt;""),$C21&amp;"",$C21),"")</f>
        <v/>
      </c>
      <c r="F21" s="3" t="str">
        <f>IF(IF(ISNUMBER(-MID(" "&amp;$A21,SEARCH(F$3," "&amp;$A21)-2,1)),MID(" "&amp;$A21,SEARCH(F$3," "&amp;$A21)-2,4)=COUNTIF($E$3:F$3,F$3)&amp;" "&amp;F$3,ISNUMBER(SEARCH(F$3,$A21))),IF(VLOOKUP(9E+307,$D$4:$D20,1)*(VLOOKUP(9E+307,$D$4:F20,COLUMN(C17))&lt;&gt;""),$C21&amp;"",$C21),"")</f>
        <v/>
      </c>
      <c r="G21" s="3" t="str">
        <f>IF(IF(ISNUMBER(-MID(" "&amp;$A21,SEARCH(G$3," "&amp;$A21)-2,1)),MID(" "&amp;$A21,SEARCH(G$3," "&amp;$A21)-2,4)=COUNTIF($E$3:G$3,G$3)&amp;" "&amp;G$3,ISNUMBER(SEARCH(G$3,$A21))),IF(VLOOKUP(9E+307,$D$4:$D20,1)*(VLOOKUP(9E+307,$D$4:G20,COLUMN(D17))&lt;&gt;""),$C21&amp;"",$C21),"")</f>
        <v/>
      </c>
      <c r="H21" s="3" t="str">
        <f>IF(IF(ISNUMBER(-MID(" "&amp;$A21,SEARCH(H$3," "&amp;$A21)-2,1)),MID(" "&amp;$A21,SEARCH(H$3," "&amp;$A21)-2,4)=COUNTIF($E$3:H$3,H$3)&amp;" "&amp;H$3,ISNUMBER(SEARCH(H$3,$A21))),IF(VLOOKUP(9E+307,$D$4:$D20,1)*(VLOOKUP(9E+307,$D$4:H20,COLUMN(E17))&lt;&gt;""),$C21&amp;"",$C21),"")</f>
        <v/>
      </c>
      <c r="I21" s="3" t="str">
        <f>IF(IF(ISNUMBER(-MID(" "&amp;$A21,SEARCH(I$3," "&amp;$A21)-2,1)),MID(" "&amp;$A21,SEARCH(I$3," "&amp;$A21)-2,4)=COUNTIF($E$3:I$3,I$3)&amp;" "&amp;I$3,ISNUMBER(SEARCH(I$3,$A21))),IF(VLOOKUP(9E+307,$D$4:$D20,1)*(VLOOKUP(9E+307,$D$4:I20,COLUMN(F17))&lt;&gt;""),$C21&amp;"",$C21),"")</f>
        <v/>
      </c>
      <c r="J21" s="3" t="str">
        <f>IF(IF(ISNUMBER(-MID(" "&amp;$A21,SEARCH(J$3," "&amp;$A21)-2,1)),MID(" "&amp;$A21,SEARCH(J$3," "&amp;$A21)-2,4)=COUNTIF($E$3:J$3,J$3)&amp;" "&amp;J$3,ISNUMBER(SEARCH(J$3,$A21))),IF(VLOOKUP(9E+307,$D$4:$D20,1)*(VLOOKUP(9E+307,$D$4:J20,COLUMN(G17))&lt;&gt;""),$C21&amp;"",$C21),"")</f>
        <v/>
      </c>
      <c r="K21" s="3" t="str">
        <f>IF(IF(ISNUMBER(-MID(" "&amp;$A21,SEARCH(K$3," "&amp;$A21)-2,1)),MID(" "&amp;$A21,SEARCH(K$3," "&amp;$A21)-2,4)=COUNTIF($E$3:K$3,K$3)&amp;" "&amp;K$3,ISNUMBER(SEARCH(K$3,$A21))),IF(VLOOKUP(9E+307,$D$4:$D20,1)*(VLOOKUP(9E+307,$D$4:K20,COLUMN(H17))&lt;&gt;""),$C21&amp;"",$C21),"")</f>
        <v/>
      </c>
      <c r="L21" s="3" t="str">
        <f>IF(IF(ISNUMBER(-MID(" "&amp;$A21,SEARCH(L$3," "&amp;$A21)-2,1)),MID(" "&amp;$A21,SEARCH(L$3," "&amp;$A21)-2,4)=COUNTIF($E$3:L$3,L$3)&amp;" "&amp;L$3,ISNUMBER(SEARCH(L$3,$A21))),IF(VLOOKUP(9E+307,$D$4:$D20,1)*(VLOOKUP(9E+307,$D$4:L20,COLUMN(I17))&lt;&gt;""),$C21&amp;"",$C21),"")</f>
        <v/>
      </c>
      <c r="M21" s="3" t="str">
        <f>IF(IF(ISNUMBER(-MID(" "&amp;$A21,SEARCH(M$3," "&amp;$A21)-2,1)),MID(" "&amp;$A21,SEARCH(M$3," "&amp;$A21)-2,4)=COUNTIF($E$3:M$3,M$3)&amp;" "&amp;M$3,ISNUMBER(SEARCH(M$3,$A21))),IF(VLOOKUP(9E+307,$D$4:$D20,1)*(VLOOKUP(9E+307,$D$4:M20,COLUMN(J17))&lt;&gt;""),$C21&amp;"",$C21),"")</f>
        <v/>
      </c>
      <c r="N21" s="3" t="str">
        <f>IF(IF(ISNUMBER(-MID(" "&amp;$A21,SEARCH(N$3," "&amp;$A21)-2,1)),MID(" "&amp;$A21,SEARCH(N$3," "&amp;$A21)-2,4)=COUNTIF($E$3:N$3,N$3)&amp;" "&amp;N$3,ISNUMBER(SEARCH(N$3,$A21))),IF(VLOOKUP(9E+307,$D$4:$D20,1)*(VLOOKUP(9E+307,$D$4:N20,COLUMN(K17))&lt;&gt;""),$C21&amp;"",$C21),"")</f>
        <v/>
      </c>
      <c r="O21" s="3" t="str">
        <f>IF(IF(ISNUMBER(-MID(" "&amp;$A21,SEARCH(O$3," "&amp;$A21)-2,1)),MID(" "&amp;$A21,SEARCH(O$3," "&amp;$A21)-2,4)=COUNTIF($E$3:O$3,O$3)&amp;" "&amp;O$3,ISNUMBER(SEARCH(O$3,$A21))),IF(VLOOKUP(9E+307,$D$4:$D20,1)*(VLOOKUP(9E+307,$D$4:O20,COLUMN(L17))&lt;&gt;""),$C21&amp;"",$C21),"")</f>
        <v/>
      </c>
      <c r="P21" s="3" t="str">
        <f>IF(IF(ISNUMBER(-MID(" "&amp;$A21,SEARCH(P$3," "&amp;$A21)-2,1)),MID(" "&amp;$A21,SEARCH(P$3," "&amp;$A21)-2,4)=COUNTIF($E$3:P$3,P$3)&amp;" "&amp;P$3,ISNUMBER(SEARCH(P$3,$A21))),IF(VLOOKUP(9E+307,$D$4:$D20,1)*(VLOOKUP(9E+307,$D$4:P20,COLUMN(M17))&lt;&gt;""),$C21&amp;"",$C21),"")</f>
        <v/>
      </c>
      <c r="Q21" s="3" t="str">
        <f>IF(IF(ISNUMBER(-MID(" "&amp;$A21,SEARCH(Q$3," "&amp;$A21)-2,1)),MID(" "&amp;$A21,SEARCH(Q$3," "&amp;$A21)-2,4)=COUNTIF($E$3:Q$3,Q$3)&amp;" "&amp;Q$3,ISNUMBER(SEARCH(Q$3,$A21))),IF(VLOOKUP(9E+307,$D$4:$D20,1)*(VLOOKUP(9E+307,$D$4:Q20,COLUMN(N17))&lt;&gt;""),$C21&amp;"",$C21),"")</f>
        <v/>
      </c>
      <c r="R21" s="3" t="str">
        <f>IF(IF(ISNUMBER(-MID(" "&amp;$A21,SEARCH(R$3," "&amp;$A21)-2,1)),MID(" "&amp;$A21,SEARCH(R$3," "&amp;$A21)-2,4)=COUNTIF($E$3:R$3,R$3)&amp;" "&amp;R$3,ISNUMBER(SEARCH(R$3,$A21))),IF(VLOOKUP(9E+307,$D$4:$D20,1)*(VLOOKUP(9E+307,$D$4:R20,COLUMN(O17))&lt;&gt;""),$C21&amp;"",$C21),"")</f>
        <v/>
      </c>
      <c r="S21" s="3" t="str">
        <f>IF(IF(ISNUMBER(-MID(" "&amp;$A21,SEARCH(S$3," "&amp;$A21)-2,1)),MID(" "&amp;$A21,SEARCH(S$3," "&amp;$A21)-2,4)=COUNTIF($E$3:S$3,S$3)&amp;" "&amp;S$3,ISNUMBER(SEARCH(S$3,$A21))),IF(VLOOKUP(9E+307,$D$4:$D20,1)*(VLOOKUP(9E+307,$D$4:S20,COLUMN(P17))&lt;&gt;""),$C21&amp;"",$C21),"")</f>
        <v/>
      </c>
      <c r="T21" s="3" t="str">
        <f>IF(IF(ISNUMBER(-MID(" "&amp;$A21,SEARCH(T$3," "&amp;$A21)-2,1)),MID(" "&amp;$A21,SEARCH(T$3," "&amp;$A21)-2,4)=COUNTIF($E$3:T$3,T$3)&amp;" "&amp;T$3,ISNUMBER(SEARCH(T$3,$A21))),IF(VLOOKUP(9E+307,$D$4:$D20,1)*(VLOOKUP(9E+307,$D$4:T20,COLUMN(Q17))&lt;&gt;""),$C21&amp;"",$C21),"")</f>
        <v/>
      </c>
      <c r="U21" s="3" t="str">
        <f>IF(IF(ISNUMBER(-MID(" "&amp;$A21,SEARCH(U$3," "&amp;$A21)-2,1)),MID(" "&amp;$A21,SEARCH(U$3," "&amp;$A21)-2,4)=COUNTIF($E$3:U$3,U$3)&amp;" "&amp;U$3,ISNUMBER(SEARCH(U$3,$A21))),IF(VLOOKUP(9E+307,$D$4:$D20,1)*(VLOOKUP(9E+307,$D$4:U20,COLUMN(R17))&lt;&gt;""),$C21&amp;"",$C21),"")</f>
        <v/>
      </c>
      <c r="V21" s="3" t="str">
        <f>IF(IF(ISNUMBER(-MID(" "&amp;$A21,SEARCH(V$3," "&amp;$A21)-2,1)),MID(" "&amp;$A21,SEARCH(V$3," "&amp;$A21)-2,4)=COUNTIF($E$3:V$3,V$3)&amp;" "&amp;V$3,ISNUMBER(SEARCH(V$3,$A21))),IF(VLOOKUP(9E+307,$D$4:$D20,1)*(VLOOKUP(9E+307,$D$4:V20,COLUMN(S17))&lt;&gt;""),$C21&amp;"",$C21),"")</f>
        <v/>
      </c>
      <c r="W21" s="3" t="str">
        <f>IF(IF(ISNUMBER(-MID(" "&amp;$A21,SEARCH(W$3," "&amp;$A21)-2,1)),MID(" "&amp;$A21,SEARCH(W$3," "&amp;$A21)-2,4)=COUNTIF($E$3:W$3,W$3)&amp;" "&amp;W$3,ISNUMBER(SEARCH(W$3,$A21))),IF(VLOOKUP(9E+307,$D$4:$D20,1)*(VLOOKUP(9E+307,$D$4:W20,COLUMN(T17))&lt;&gt;""),$C21&amp;"",$C21),"")</f>
        <v/>
      </c>
      <c r="X21" s="3" t="str">
        <f>IF(IF(ISNUMBER(-MID(" "&amp;$A21,SEARCH(X$3," "&amp;$A21)-2,1)),MID(" "&amp;$A21,SEARCH(X$3," "&amp;$A21)-2,4)=COUNTIF($E$3:X$3,X$3)&amp;" "&amp;X$3,ISNUMBER(SEARCH(X$3,$A21))),IF(VLOOKUP(9E+307,$D$4:$D20,1)*(VLOOKUP(9E+307,$D$4:X20,COLUMN(U17))&lt;&gt;""),$C21&amp;"",$C21),"")</f>
        <v/>
      </c>
      <c r="Y21" s="3" t="str">
        <f>IF(IF(ISNUMBER(-MID(" "&amp;$A21,SEARCH(Y$3," "&amp;$A21)-2,1)),MID(" "&amp;$A21,SEARCH(Y$3," "&amp;$A21)-2,4)=COUNTIF($E$3:Y$3,Y$3)&amp;" "&amp;Y$3,ISNUMBER(SEARCH(Y$3,$A21))),IF(VLOOKUP(9E+307,$D$4:$D20,1)*(VLOOKUP(9E+307,$D$4:Y20,COLUMN(V17))&lt;&gt;""),$C21&amp;"",$C21),"")</f>
        <v/>
      </c>
      <c r="Z21" s="3" t="str">
        <f>IF(IF(ISNUMBER(-MID(" "&amp;$A21,SEARCH(Z$3," "&amp;$A21)-2,1)),MID(" "&amp;$A21,SEARCH(Z$3," "&amp;$A21)-2,4)=COUNTIF($E$3:Z$3,Z$3)&amp;" "&amp;Z$3,ISNUMBER(SEARCH(Z$3,$A21))),IF(VLOOKUP(9E+307,$D$4:$D20,1)*(VLOOKUP(9E+307,$D$4:Z20,COLUMN(W17))&lt;&gt;""),$C21&amp;"",$C21),"")</f>
        <v/>
      </c>
      <c r="AA21" s="3" t="str">
        <f>IF(IF(ISNUMBER(-MID(" "&amp;$A21,SEARCH(AA$3," "&amp;$A21)-2,1)),MID(" "&amp;$A21,SEARCH(AA$3," "&amp;$A21)-2,4)=COUNTIF($E$3:AA$3,AA$3)&amp;" "&amp;AA$3,ISNUMBER(SEARCH(AA$3,$A21))),IF(VLOOKUP(9E+307,$D$4:$D20,1)*(VLOOKUP(9E+307,$D$4:AA20,COLUMN(X17))&lt;&gt;""),$C21&amp;"",$C21),"")</f>
        <v/>
      </c>
      <c r="AB21" s="3" t="str">
        <f>IF(IF(ISNUMBER(-MID(" "&amp;$A21,SEARCH(AB$3," "&amp;$A21)-2,1)),MID(" "&amp;$A21,SEARCH(AB$3," "&amp;$A21)-2,4)=COUNTIF($E$3:AB$3,AB$3)&amp;" "&amp;AB$3,ISNUMBER(SEARCH(AB$3,$A21))),IF(VLOOKUP(9E+307,$D$4:$D20,1)*(VLOOKUP(9E+307,$D$4:AB20,COLUMN(Y17))&lt;&gt;""),$C21&amp;"",$C21),"")</f>
        <v/>
      </c>
      <c r="AC21" s="3" t="str">
        <f>IF(IF(ISNUMBER(-MID(" "&amp;$A21,SEARCH(AC$3," "&amp;$A21)-2,1)),MID(" "&amp;$A21,SEARCH(AC$3," "&amp;$A21)-2,4)=COUNTIF($E$3:AC$3,AC$3)&amp;" "&amp;AC$3,ISNUMBER(SEARCH(AC$3,$A21))),IF(VLOOKUP(9E+307,$D$4:$D20,1)*(VLOOKUP(9E+307,$D$4:AC20,COLUMN(Z17))&lt;&gt;""),$C21&amp;"",$C21),"")</f>
        <v/>
      </c>
      <c r="AD21" s="3" t="str">
        <f>IF(IF(ISNUMBER(-MID(" "&amp;$A21,SEARCH(AD$3," "&amp;$A21)-2,1)),MID(" "&amp;$A21,SEARCH(AD$3," "&amp;$A21)-2,4)=COUNTIF($E$3:AD$3,AD$3)&amp;" "&amp;AD$3,ISNUMBER(SEARCH(AD$3,$A21))),IF(VLOOKUP(9E+307,$D$4:$D20,1)*(VLOOKUP(9E+307,$D$4:AD20,COLUMN(AA17))&lt;&gt;""),$C21&amp;"",$C21),"")</f>
        <v/>
      </c>
      <c r="AE21" s="3" t="str">
        <f>IF(IF(ISNUMBER(-MID(" "&amp;$A21,SEARCH(AE$3," "&amp;$A21)-2,1)),MID(" "&amp;$A21,SEARCH(AE$3," "&amp;$A21)-2,4)=COUNTIF($E$3:AE$3,AE$3)&amp;" "&amp;AE$3,ISNUMBER(SEARCH(AE$3,$A21))),IF(VLOOKUP(9E+307,$D$4:$D20,1)*(VLOOKUP(9E+307,$D$4:AE20,COLUMN(AB17))&lt;&gt;""),$C21&amp;"",$C21),"")</f>
        <v/>
      </c>
      <c r="AF21" s="3" t="str">
        <f>IF(IF(ISNUMBER(-MID(" "&amp;$A21,SEARCH(AF$3," "&amp;$A21)-2,1)),MID(" "&amp;$A21,SEARCH(AF$3," "&amp;$A21)-2,4)=COUNTIF($E$3:AF$3,AF$3)&amp;" "&amp;AF$3,ISNUMBER(SEARCH(AF$3,$A21))),IF(VLOOKUP(9E+307,$D$4:$D20,1)*(VLOOKUP(9E+307,$D$4:AF20,COLUMN(AC17))&lt;&gt;""),$C21&amp;"",$C21),"")</f>
        <v/>
      </c>
      <c r="AG21" s="3" t="str">
        <f>IF(IF(ISNUMBER(-MID(" "&amp;$A21,SEARCH(AG$3," "&amp;$A21)-2,1)),MID(" "&amp;$A21,SEARCH(AG$3," "&amp;$A21)-2,4)=COUNTIF($E$3:AG$3,AG$3)&amp;" "&amp;AG$3,ISNUMBER(SEARCH(AG$3,$A21))),IF(VLOOKUP(9E+307,$D$4:$D20,1)*(VLOOKUP(9E+307,$D$4:AG20,COLUMN(AD17))&lt;&gt;""),$C21&amp;"",$C21),"")</f>
        <v/>
      </c>
      <c r="AH21" s="3" t="str">
        <f>IF(IF(ISNUMBER(-MID(" "&amp;$A21,SEARCH(AH$3," "&amp;$A21)-2,1)),MID(" "&amp;$A21,SEARCH(AH$3," "&amp;$A21)-2,4)=COUNTIF($E$3:AH$3,AH$3)&amp;" "&amp;AH$3,ISNUMBER(SEARCH(AH$3,$A21))),IF(VLOOKUP(9E+307,$D$4:$D20,1)*(VLOOKUP(9E+307,$D$4:AH20,COLUMN(AE17))&lt;&gt;""),$C21&amp;"",$C21),"")</f>
        <v/>
      </c>
      <c r="AI21" s="3" t="str">
        <f>IF(IF(ISNUMBER(-MID(" "&amp;$A21,SEARCH(AI$3," "&amp;$A21)-2,1)),MID(" "&amp;$A21,SEARCH(AI$3," "&amp;$A21)-2,4)=COUNTIF($E$3:AI$3,AI$3)&amp;" "&amp;AI$3,ISNUMBER(SEARCH(AI$3,$A21))),IF(VLOOKUP(9E+307,$D$4:$D20,1)*(VLOOKUP(9E+307,$D$4:AI20,COLUMN(AF17))&lt;&gt;""),$C21&amp;"",$C21),"")</f>
        <v/>
      </c>
      <c r="AJ21" s="1"/>
      <c r="AK21" s="1"/>
      <c r="AL21" s="60"/>
    </row>
    <row r="22" spans="1:38" ht="12" customHeight="1" x14ac:dyDescent="0.25">
      <c r="A22" s="22"/>
      <c r="B22" s="33"/>
      <c r="C22" s="4"/>
      <c r="D22" s="4"/>
      <c r="E22" s="3" t="str">
        <f>IF(IF(ISNUMBER(-MID(" "&amp;$A22,SEARCH(E$3," "&amp;$A22)-2,1)),MID(" "&amp;$A22,SEARCH(E$3," "&amp;$A22)-2,4)=COUNTIF($E$3:E$3,E$3)&amp;" "&amp;E$3,ISNUMBER(SEARCH(E$3,$A22))),IF(VLOOKUP(9E+307,$D$4:$D21,1)*(VLOOKUP(9E+307,$D$4:E21,COLUMN(B18))&lt;&gt;""),$C22&amp;"",$C22),"")</f>
        <v/>
      </c>
      <c r="F22" s="3" t="str">
        <f>IF(IF(ISNUMBER(-MID(" "&amp;$A22,SEARCH(F$3," "&amp;$A22)-2,1)),MID(" "&amp;$A22,SEARCH(F$3," "&amp;$A22)-2,4)=COUNTIF($E$3:F$3,F$3)&amp;" "&amp;F$3,ISNUMBER(SEARCH(F$3,$A22))),IF(VLOOKUP(9E+307,$D$4:$D21,1)*(VLOOKUP(9E+307,$D$4:F21,COLUMN(C18))&lt;&gt;""),$C22&amp;"",$C22),"")</f>
        <v/>
      </c>
      <c r="G22" s="3" t="str">
        <f>IF(IF(ISNUMBER(-MID(" "&amp;$A22,SEARCH(G$3," "&amp;$A22)-2,1)),MID(" "&amp;$A22,SEARCH(G$3," "&amp;$A22)-2,4)=COUNTIF($E$3:G$3,G$3)&amp;" "&amp;G$3,ISNUMBER(SEARCH(G$3,$A22))),IF(VLOOKUP(9E+307,$D$4:$D21,1)*(VLOOKUP(9E+307,$D$4:G21,COLUMN(D18))&lt;&gt;""),$C22&amp;"",$C22),"")</f>
        <v/>
      </c>
      <c r="H22" s="3" t="str">
        <f>IF(IF(ISNUMBER(-MID(" "&amp;$A22,SEARCH(H$3," "&amp;$A22)-2,1)),MID(" "&amp;$A22,SEARCH(H$3," "&amp;$A22)-2,4)=COUNTIF($E$3:H$3,H$3)&amp;" "&amp;H$3,ISNUMBER(SEARCH(H$3,$A22))),IF(VLOOKUP(9E+307,$D$4:$D21,1)*(VLOOKUP(9E+307,$D$4:H21,COLUMN(E18))&lt;&gt;""),$C22&amp;"",$C22),"")</f>
        <v/>
      </c>
      <c r="I22" s="3" t="str">
        <f>IF(IF(ISNUMBER(-MID(" "&amp;$A22,SEARCH(I$3," "&amp;$A22)-2,1)),MID(" "&amp;$A22,SEARCH(I$3," "&amp;$A22)-2,4)=COUNTIF($E$3:I$3,I$3)&amp;" "&amp;I$3,ISNUMBER(SEARCH(I$3,$A22))),IF(VLOOKUP(9E+307,$D$4:$D21,1)*(VLOOKUP(9E+307,$D$4:I21,COLUMN(F18))&lt;&gt;""),$C22&amp;"",$C22),"")</f>
        <v/>
      </c>
      <c r="J22" s="3" t="str">
        <f>IF(IF(ISNUMBER(-MID(" "&amp;$A22,SEARCH(J$3," "&amp;$A22)-2,1)),MID(" "&amp;$A22,SEARCH(J$3," "&amp;$A22)-2,4)=COUNTIF($E$3:J$3,J$3)&amp;" "&amp;J$3,ISNUMBER(SEARCH(J$3,$A22))),IF(VLOOKUP(9E+307,$D$4:$D21,1)*(VLOOKUP(9E+307,$D$4:J21,COLUMN(G18))&lt;&gt;""),$C22&amp;"",$C22),"")</f>
        <v/>
      </c>
      <c r="K22" s="3" t="str">
        <f>IF(IF(ISNUMBER(-MID(" "&amp;$A22,SEARCH(K$3," "&amp;$A22)-2,1)),MID(" "&amp;$A22,SEARCH(K$3," "&amp;$A22)-2,4)=COUNTIF($E$3:K$3,K$3)&amp;" "&amp;K$3,ISNUMBER(SEARCH(K$3,$A22))),IF(VLOOKUP(9E+307,$D$4:$D21,1)*(VLOOKUP(9E+307,$D$4:K21,COLUMN(H18))&lt;&gt;""),$C22&amp;"",$C22),"")</f>
        <v/>
      </c>
      <c r="L22" s="3" t="str">
        <f>IF(IF(ISNUMBER(-MID(" "&amp;$A22,SEARCH(L$3," "&amp;$A22)-2,1)),MID(" "&amp;$A22,SEARCH(L$3," "&amp;$A22)-2,4)=COUNTIF($E$3:L$3,L$3)&amp;" "&amp;L$3,ISNUMBER(SEARCH(L$3,$A22))),IF(VLOOKUP(9E+307,$D$4:$D21,1)*(VLOOKUP(9E+307,$D$4:L21,COLUMN(I18))&lt;&gt;""),$C22&amp;"",$C22),"")</f>
        <v/>
      </c>
      <c r="M22" s="3" t="str">
        <f>IF(IF(ISNUMBER(-MID(" "&amp;$A22,SEARCH(M$3," "&amp;$A22)-2,1)),MID(" "&amp;$A22,SEARCH(M$3," "&amp;$A22)-2,4)=COUNTIF($E$3:M$3,M$3)&amp;" "&amp;M$3,ISNUMBER(SEARCH(M$3,$A22))),IF(VLOOKUP(9E+307,$D$4:$D21,1)*(VLOOKUP(9E+307,$D$4:M21,COLUMN(J18))&lt;&gt;""),$C22&amp;"",$C22),"")</f>
        <v/>
      </c>
      <c r="N22" s="3" t="str">
        <f>IF(IF(ISNUMBER(-MID(" "&amp;$A22,SEARCH(N$3," "&amp;$A22)-2,1)),MID(" "&amp;$A22,SEARCH(N$3," "&amp;$A22)-2,4)=COUNTIF($E$3:N$3,N$3)&amp;" "&amp;N$3,ISNUMBER(SEARCH(N$3,$A22))),IF(VLOOKUP(9E+307,$D$4:$D21,1)*(VLOOKUP(9E+307,$D$4:N21,COLUMN(K18))&lt;&gt;""),$C22&amp;"",$C22),"")</f>
        <v/>
      </c>
      <c r="O22" s="3" t="str">
        <f>IF(IF(ISNUMBER(-MID(" "&amp;$A22,SEARCH(O$3," "&amp;$A22)-2,1)),MID(" "&amp;$A22,SEARCH(O$3," "&amp;$A22)-2,4)=COUNTIF($E$3:O$3,O$3)&amp;" "&amp;O$3,ISNUMBER(SEARCH(O$3,$A22))),IF(VLOOKUP(9E+307,$D$4:$D21,1)*(VLOOKUP(9E+307,$D$4:O21,COLUMN(L18))&lt;&gt;""),$C22&amp;"",$C22),"")</f>
        <v/>
      </c>
      <c r="P22" s="3" t="str">
        <f>IF(IF(ISNUMBER(-MID(" "&amp;$A22,SEARCH(P$3," "&amp;$A22)-2,1)),MID(" "&amp;$A22,SEARCH(P$3," "&amp;$A22)-2,4)=COUNTIF($E$3:P$3,P$3)&amp;" "&amp;P$3,ISNUMBER(SEARCH(P$3,$A22))),IF(VLOOKUP(9E+307,$D$4:$D21,1)*(VLOOKUP(9E+307,$D$4:P21,COLUMN(M18))&lt;&gt;""),$C22&amp;"",$C22),"")</f>
        <v/>
      </c>
      <c r="Q22" s="3" t="str">
        <f>IF(IF(ISNUMBER(-MID(" "&amp;$A22,SEARCH(Q$3," "&amp;$A22)-2,1)),MID(" "&amp;$A22,SEARCH(Q$3," "&amp;$A22)-2,4)=COUNTIF($E$3:Q$3,Q$3)&amp;" "&amp;Q$3,ISNUMBER(SEARCH(Q$3,$A22))),IF(VLOOKUP(9E+307,$D$4:$D21,1)*(VLOOKUP(9E+307,$D$4:Q21,COLUMN(N18))&lt;&gt;""),$C22&amp;"",$C22),"")</f>
        <v/>
      </c>
      <c r="R22" s="3" t="str">
        <f>IF(IF(ISNUMBER(-MID(" "&amp;$A22,SEARCH(R$3," "&amp;$A22)-2,1)),MID(" "&amp;$A22,SEARCH(R$3," "&amp;$A22)-2,4)=COUNTIF($E$3:R$3,R$3)&amp;" "&amp;R$3,ISNUMBER(SEARCH(R$3,$A22))),IF(VLOOKUP(9E+307,$D$4:$D21,1)*(VLOOKUP(9E+307,$D$4:R21,COLUMN(O18))&lt;&gt;""),$C22&amp;"",$C22),"")</f>
        <v/>
      </c>
      <c r="S22" s="3" t="str">
        <f>IF(IF(ISNUMBER(-MID(" "&amp;$A22,SEARCH(S$3," "&amp;$A22)-2,1)),MID(" "&amp;$A22,SEARCH(S$3," "&amp;$A22)-2,4)=COUNTIF($E$3:S$3,S$3)&amp;" "&amp;S$3,ISNUMBER(SEARCH(S$3,$A22))),IF(VLOOKUP(9E+307,$D$4:$D21,1)*(VLOOKUP(9E+307,$D$4:S21,COLUMN(P18))&lt;&gt;""),$C22&amp;"",$C22),"")</f>
        <v/>
      </c>
      <c r="T22" s="3" t="str">
        <f>IF(IF(ISNUMBER(-MID(" "&amp;$A22,SEARCH(T$3," "&amp;$A22)-2,1)),MID(" "&amp;$A22,SEARCH(T$3," "&amp;$A22)-2,4)=COUNTIF($E$3:T$3,T$3)&amp;" "&amp;T$3,ISNUMBER(SEARCH(T$3,$A22))),IF(VLOOKUP(9E+307,$D$4:$D21,1)*(VLOOKUP(9E+307,$D$4:T21,COLUMN(Q18))&lt;&gt;""),$C22&amp;"",$C22),"")</f>
        <v/>
      </c>
      <c r="U22" s="3" t="str">
        <f>IF(IF(ISNUMBER(-MID(" "&amp;$A22,SEARCH(U$3," "&amp;$A22)-2,1)),MID(" "&amp;$A22,SEARCH(U$3," "&amp;$A22)-2,4)=COUNTIF($E$3:U$3,U$3)&amp;" "&amp;U$3,ISNUMBER(SEARCH(U$3,$A22))),IF(VLOOKUP(9E+307,$D$4:$D21,1)*(VLOOKUP(9E+307,$D$4:U21,COLUMN(R18))&lt;&gt;""),$C22&amp;"",$C22),"")</f>
        <v/>
      </c>
      <c r="V22" s="3" t="str">
        <f>IF(IF(ISNUMBER(-MID(" "&amp;$A22,SEARCH(V$3," "&amp;$A22)-2,1)),MID(" "&amp;$A22,SEARCH(V$3," "&amp;$A22)-2,4)=COUNTIF($E$3:V$3,V$3)&amp;" "&amp;V$3,ISNUMBER(SEARCH(V$3,$A22))),IF(VLOOKUP(9E+307,$D$4:$D21,1)*(VLOOKUP(9E+307,$D$4:V21,COLUMN(S18))&lt;&gt;""),$C22&amp;"",$C22),"")</f>
        <v/>
      </c>
      <c r="W22" s="3" t="str">
        <f>IF(IF(ISNUMBER(-MID(" "&amp;$A22,SEARCH(W$3," "&amp;$A22)-2,1)),MID(" "&amp;$A22,SEARCH(W$3," "&amp;$A22)-2,4)=COUNTIF($E$3:W$3,W$3)&amp;" "&amp;W$3,ISNUMBER(SEARCH(W$3,$A22))),IF(VLOOKUP(9E+307,$D$4:$D21,1)*(VLOOKUP(9E+307,$D$4:W21,COLUMN(T18))&lt;&gt;""),$C22&amp;"",$C22),"")</f>
        <v/>
      </c>
      <c r="X22" s="3" t="str">
        <f>IF(IF(ISNUMBER(-MID(" "&amp;$A22,SEARCH(X$3," "&amp;$A22)-2,1)),MID(" "&amp;$A22,SEARCH(X$3," "&amp;$A22)-2,4)=COUNTIF($E$3:X$3,X$3)&amp;" "&amp;X$3,ISNUMBER(SEARCH(X$3,$A22))),IF(VLOOKUP(9E+307,$D$4:$D21,1)*(VLOOKUP(9E+307,$D$4:X21,COLUMN(U18))&lt;&gt;""),$C22&amp;"",$C22),"")</f>
        <v/>
      </c>
      <c r="Y22" s="3" t="str">
        <f>IF(IF(ISNUMBER(-MID(" "&amp;$A22,SEARCH(Y$3," "&amp;$A22)-2,1)),MID(" "&amp;$A22,SEARCH(Y$3," "&amp;$A22)-2,4)=COUNTIF($E$3:Y$3,Y$3)&amp;" "&amp;Y$3,ISNUMBER(SEARCH(Y$3,$A22))),IF(VLOOKUP(9E+307,$D$4:$D21,1)*(VLOOKUP(9E+307,$D$4:Y21,COLUMN(V18))&lt;&gt;""),$C22&amp;"",$C22),"")</f>
        <v/>
      </c>
      <c r="Z22" s="3" t="str">
        <f>IF(IF(ISNUMBER(-MID(" "&amp;$A22,SEARCH(Z$3," "&amp;$A22)-2,1)),MID(" "&amp;$A22,SEARCH(Z$3," "&amp;$A22)-2,4)=COUNTIF($E$3:Z$3,Z$3)&amp;" "&amp;Z$3,ISNUMBER(SEARCH(Z$3,$A22))),IF(VLOOKUP(9E+307,$D$4:$D21,1)*(VLOOKUP(9E+307,$D$4:Z21,COLUMN(W18))&lt;&gt;""),$C22&amp;"",$C22),"")</f>
        <v/>
      </c>
      <c r="AA22" s="3" t="str">
        <f>IF(IF(ISNUMBER(-MID(" "&amp;$A22,SEARCH(AA$3," "&amp;$A22)-2,1)),MID(" "&amp;$A22,SEARCH(AA$3," "&amp;$A22)-2,4)=COUNTIF($E$3:AA$3,AA$3)&amp;" "&amp;AA$3,ISNUMBER(SEARCH(AA$3,$A22))),IF(VLOOKUP(9E+307,$D$4:$D21,1)*(VLOOKUP(9E+307,$D$4:AA21,COLUMN(X18))&lt;&gt;""),$C22&amp;"",$C22),"")</f>
        <v/>
      </c>
      <c r="AB22" s="3" t="str">
        <f>IF(IF(ISNUMBER(-MID(" "&amp;$A22,SEARCH(AB$3," "&amp;$A22)-2,1)),MID(" "&amp;$A22,SEARCH(AB$3," "&amp;$A22)-2,4)=COUNTIF($E$3:AB$3,AB$3)&amp;" "&amp;AB$3,ISNUMBER(SEARCH(AB$3,$A22))),IF(VLOOKUP(9E+307,$D$4:$D21,1)*(VLOOKUP(9E+307,$D$4:AB21,COLUMN(Y18))&lt;&gt;""),$C22&amp;"",$C22),"")</f>
        <v/>
      </c>
      <c r="AC22" s="3" t="str">
        <f>IF(IF(ISNUMBER(-MID(" "&amp;$A22,SEARCH(AC$3," "&amp;$A22)-2,1)),MID(" "&amp;$A22,SEARCH(AC$3," "&amp;$A22)-2,4)=COUNTIF($E$3:AC$3,AC$3)&amp;" "&amp;AC$3,ISNUMBER(SEARCH(AC$3,$A22))),IF(VLOOKUP(9E+307,$D$4:$D21,1)*(VLOOKUP(9E+307,$D$4:AC21,COLUMN(Z18))&lt;&gt;""),$C22&amp;"",$C22),"")</f>
        <v/>
      </c>
      <c r="AD22" s="3" t="str">
        <f>IF(IF(ISNUMBER(-MID(" "&amp;$A22,SEARCH(AD$3," "&amp;$A22)-2,1)),MID(" "&amp;$A22,SEARCH(AD$3," "&amp;$A22)-2,4)=COUNTIF($E$3:AD$3,AD$3)&amp;" "&amp;AD$3,ISNUMBER(SEARCH(AD$3,$A22))),IF(VLOOKUP(9E+307,$D$4:$D21,1)*(VLOOKUP(9E+307,$D$4:AD21,COLUMN(AA18))&lt;&gt;""),$C22&amp;"",$C22),"")</f>
        <v/>
      </c>
      <c r="AE22" s="3" t="str">
        <f>IF(IF(ISNUMBER(-MID(" "&amp;$A22,SEARCH(AE$3," "&amp;$A22)-2,1)),MID(" "&amp;$A22,SEARCH(AE$3," "&amp;$A22)-2,4)=COUNTIF($E$3:AE$3,AE$3)&amp;" "&amp;AE$3,ISNUMBER(SEARCH(AE$3,$A22))),IF(VLOOKUP(9E+307,$D$4:$D21,1)*(VLOOKUP(9E+307,$D$4:AE21,COLUMN(AB18))&lt;&gt;""),$C22&amp;"",$C22),"")</f>
        <v/>
      </c>
      <c r="AF22" s="3" t="str">
        <f>IF(IF(ISNUMBER(-MID(" "&amp;$A22,SEARCH(AF$3," "&amp;$A22)-2,1)),MID(" "&amp;$A22,SEARCH(AF$3," "&amp;$A22)-2,4)=COUNTIF($E$3:AF$3,AF$3)&amp;" "&amp;AF$3,ISNUMBER(SEARCH(AF$3,$A22))),IF(VLOOKUP(9E+307,$D$4:$D21,1)*(VLOOKUP(9E+307,$D$4:AF21,COLUMN(AC18))&lt;&gt;""),$C22&amp;"",$C22),"")</f>
        <v/>
      </c>
      <c r="AG22" s="3" t="str">
        <f>IF(IF(ISNUMBER(-MID(" "&amp;$A22,SEARCH(AG$3," "&amp;$A22)-2,1)),MID(" "&amp;$A22,SEARCH(AG$3," "&amp;$A22)-2,4)=COUNTIF($E$3:AG$3,AG$3)&amp;" "&amp;AG$3,ISNUMBER(SEARCH(AG$3,$A22))),IF(VLOOKUP(9E+307,$D$4:$D21,1)*(VLOOKUP(9E+307,$D$4:AG21,COLUMN(AD18))&lt;&gt;""),$C22&amp;"",$C22),"")</f>
        <v/>
      </c>
      <c r="AH22" s="3" t="str">
        <f>IF(IF(ISNUMBER(-MID(" "&amp;$A22,SEARCH(AH$3," "&amp;$A22)-2,1)),MID(" "&amp;$A22,SEARCH(AH$3," "&amp;$A22)-2,4)=COUNTIF($E$3:AH$3,AH$3)&amp;" "&amp;AH$3,ISNUMBER(SEARCH(AH$3,$A22))),IF(VLOOKUP(9E+307,$D$4:$D21,1)*(VLOOKUP(9E+307,$D$4:AH21,COLUMN(AE18))&lt;&gt;""),$C22&amp;"",$C22),"")</f>
        <v/>
      </c>
      <c r="AI22" s="3" t="str">
        <f>IF(IF(ISNUMBER(-MID(" "&amp;$A22,SEARCH(AI$3," "&amp;$A22)-2,1)),MID(" "&amp;$A22,SEARCH(AI$3," "&amp;$A22)-2,4)=COUNTIF($E$3:AI$3,AI$3)&amp;" "&amp;AI$3,ISNUMBER(SEARCH(AI$3,$A22))),IF(VLOOKUP(9E+307,$D$4:$D21,1)*(VLOOKUP(9E+307,$D$4:AI21,COLUMN(AF18))&lt;&gt;""),$C22&amp;"",$C22),"")</f>
        <v/>
      </c>
      <c r="AJ22" s="1"/>
      <c r="AK22" s="1"/>
      <c r="AL22" s="60"/>
    </row>
    <row r="23" spans="1:38" ht="12" customHeight="1" x14ac:dyDescent="0.25">
      <c r="A23" s="22"/>
      <c r="B23" s="33"/>
      <c r="C23" s="4"/>
      <c r="D23" s="4"/>
      <c r="E23" s="3" t="str">
        <f>IF(IF(ISNUMBER(-MID(" "&amp;$A23,SEARCH(E$3," "&amp;$A23)-2,1)),MID(" "&amp;$A23,SEARCH(E$3," "&amp;$A23)-2,4)=COUNTIF($E$3:E$3,E$3)&amp;" "&amp;E$3,ISNUMBER(SEARCH(E$3,$A23))),IF(VLOOKUP(9E+307,$D$4:$D22,1)*(VLOOKUP(9E+307,$D$4:E22,COLUMN(B19))&lt;&gt;""),$C23&amp;"",$C23),"")</f>
        <v/>
      </c>
      <c r="F23" s="3" t="str">
        <f>IF(IF(ISNUMBER(-MID(" "&amp;$A23,SEARCH(F$3," "&amp;$A23)-2,1)),MID(" "&amp;$A23,SEARCH(F$3," "&amp;$A23)-2,4)=COUNTIF($E$3:F$3,F$3)&amp;" "&amp;F$3,ISNUMBER(SEARCH(F$3,$A23))),IF(VLOOKUP(9E+307,$D$4:$D22,1)*(VLOOKUP(9E+307,$D$4:F22,COLUMN(C19))&lt;&gt;""),$C23&amp;"",$C23),"")</f>
        <v/>
      </c>
      <c r="G23" s="3" t="str">
        <f>IF(IF(ISNUMBER(-MID(" "&amp;$A23,SEARCH(G$3," "&amp;$A23)-2,1)),MID(" "&amp;$A23,SEARCH(G$3," "&amp;$A23)-2,4)=COUNTIF($E$3:G$3,G$3)&amp;" "&amp;G$3,ISNUMBER(SEARCH(G$3,$A23))),IF(VLOOKUP(9E+307,$D$4:$D22,1)*(VLOOKUP(9E+307,$D$4:G22,COLUMN(D19))&lt;&gt;""),$C23&amp;"",$C23),"")</f>
        <v/>
      </c>
      <c r="H23" s="3" t="str">
        <f>IF(IF(ISNUMBER(-MID(" "&amp;$A23,SEARCH(H$3," "&amp;$A23)-2,1)),MID(" "&amp;$A23,SEARCH(H$3," "&amp;$A23)-2,4)=COUNTIF($E$3:H$3,H$3)&amp;" "&amp;H$3,ISNUMBER(SEARCH(H$3,$A23))),IF(VLOOKUP(9E+307,$D$4:$D22,1)*(VLOOKUP(9E+307,$D$4:H22,COLUMN(E19))&lt;&gt;""),$C23&amp;"",$C23),"")</f>
        <v/>
      </c>
      <c r="I23" s="3" t="str">
        <f>IF(IF(ISNUMBER(-MID(" "&amp;$A23,SEARCH(I$3," "&amp;$A23)-2,1)),MID(" "&amp;$A23,SEARCH(I$3," "&amp;$A23)-2,4)=COUNTIF($E$3:I$3,I$3)&amp;" "&amp;I$3,ISNUMBER(SEARCH(I$3,$A23))),IF(VLOOKUP(9E+307,$D$4:$D22,1)*(VLOOKUP(9E+307,$D$4:I22,COLUMN(F19))&lt;&gt;""),$C23&amp;"",$C23),"")</f>
        <v/>
      </c>
      <c r="J23" s="3" t="str">
        <f>IF(IF(ISNUMBER(-MID(" "&amp;$A23,SEARCH(J$3," "&amp;$A23)-2,1)),MID(" "&amp;$A23,SEARCH(J$3," "&amp;$A23)-2,4)=COUNTIF($E$3:J$3,J$3)&amp;" "&amp;J$3,ISNUMBER(SEARCH(J$3,$A23))),IF(VLOOKUP(9E+307,$D$4:$D22,1)*(VLOOKUP(9E+307,$D$4:J22,COLUMN(G19))&lt;&gt;""),$C23&amp;"",$C23),"")</f>
        <v/>
      </c>
      <c r="K23" s="3" t="str">
        <f>IF(IF(ISNUMBER(-MID(" "&amp;$A23,SEARCH(K$3," "&amp;$A23)-2,1)),MID(" "&amp;$A23,SEARCH(K$3," "&amp;$A23)-2,4)=COUNTIF($E$3:K$3,K$3)&amp;" "&amp;K$3,ISNUMBER(SEARCH(K$3,$A23))),IF(VLOOKUP(9E+307,$D$4:$D22,1)*(VLOOKUP(9E+307,$D$4:K22,COLUMN(H19))&lt;&gt;""),$C23&amp;"",$C23),"")</f>
        <v/>
      </c>
      <c r="L23" s="3" t="str">
        <f>IF(IF(ISNUMBER(-MID(" "&amp;$A23,SEARCH(L$3," "&amp;$A23)-2,1)),MID(" "&amp;$A23,SEARCH(L$3," "&amp;$A23)-2,4)=COUNTIF($E$3:L$3,L$3)&amp;" "&amp;L$3,ISNUMBER(SEARCH(L$3,$A23))),IF(VLOOKUP(9E+307,$D$4:$D22,1)*(VLOOKUP(9E+307,$D$4:L22,COLUMN(I19))&lt;&gt;""),$C23&amp;"",$C23),"")</f>
        <v/>
      </c>
      <c r="M23" s="3" t="str">
        <f>IF(IF(ISNUMBER(-MID(" "&amp;$A23,SEARCH(M$3," "&amp;$A23)-2,1)),MID(" "&amp;$A23,SEARCH(M$3," "&amp;$A23)-2,4)=COUNTIF($E$3:M$3,M$3)&amp;" "&amp;M$3,ISNUMBER(SEARCH(M$3,$A23))),IF(VLOOKUP(9E+307,$D$4:$D22,1)*(VLOOKUP(9E+307,$D$4:M22,COLUMN(J19))&lt;&gt;""),$C23&amp;"",$C23),"")</f>
        <v/>
      </c>
      <c r="N23" s="3" t="str">
        <f>IF(IF(ISNUMBER(-MID(" "&amp;$A23,SEARCH(N$3," "&amp;$A23)-2,1)),MID(" "&amp;$A23,SEARCH(N$3," "&amp;$A23)-2,4)=COUNTIF($E$3:N$3,N$3)&amp;" "&amp;N$3,ISNUMBER(SEARCH(N$3,$A23))),IF(VLOOKUP(9E+307,$D$4:$D22,1)*(VLOOKUP(9E+307,$D$4:N22,COLUMN(K19))&lt;&gt;""),$C23&amp;"",$C23),"")</f>
        <v/>
      </c>
      <c r="O23" s="3" t="str">
        <f>IF(IF(ISNUMBER(-MID(" "&amp;$A23,SEARCH(O$3," "&amp;$A23)-2,1)),MID(" "&amp;$A23,SEARCH(O$3," "&amp;$A23)-2,4)=COUNTIF($E$3:O$3,O$3)&amp;" "&amp;O$3,ISNUMBER(SEARCH(O$3,$A23))),IF(VLOOKUP(9E+307,$D$4:$D22,1)*(VLOOKUP(9E+307,$D$4:O22,COLUMN(L19))&lt;&gt;""),$C23&amp;"",$C23),"")</f>
        <v/>
      </c>
      <c r="P23" s="3" t="str">
        <f>IF(IF(ISNUMBER(-MID(" "&amp;$A23,SEARCH(P$3," "&amp;$A23)-2,1)),MID(" "&amp;$A23,SEARCH(P$3," "&amp;$A23)-2,4)=COUNTIF($E$3:P$3,P$3)&amp;" "&amp;P$3,ISNUMBER(SEARCH(P$3,$A23))),IF(VLOOKUP(9E+307,$D$4:$D22,1)*(VLOOKUP(9E+307,$D$4:P22,COLUMN(M19))&lt;&gt;""),$C23&amp;"",$C23),"")</f>
        <v/>
      </c>
      <c r="Q23" s="3" t="str">
        <f>IF(IF(ISNUMBER(-MID(" "&amp;$A23,SEARCH(Q$3," "&amp;$A23)-2,1)),MID(" "&amp;$A23,SEARCH(Q$3," "&amp;$A23)-2,4)=COUNTIF($E$3:Q$3,Q$3)&amp;" "&amp;Q$3,ISNUMBER(SEARCH(Q$3,$A23))),IF(VLOOKUP(9E+307,$D$4:$D22,1)*(VLOOKUP(9E+307,$D$4:Q22,COLUMN(N19))&lt;&gt;""),$C23&amp;"",$C23),"")</f>
        <v/>
      </c>
      <c r="R23" s="3" t="str">
        <f>IF(IF(ISNUMBER(-MID(" "&amp;$A23,SEARCH(R$3," "&amp;$A23)-2,1)),MID(" "&amp;$A23,SEARCH(R$3," "&amp;$A23)-2,4)=COUNTIF($E$3:R$3,R$3)&amp;" "&amp;R$3,ISNUMBER(SEARCH(R$3,$A23))),IF(VLOOKUP(9E+307,$D$4:$D22,1)*(VLOOKUP(9E+307,$D$4:R22,COLUMN(O19))&lt;&gt;""),$C23&amp;"",$C23),"")</f>
        <v/>
      </c>
      <c r="S23" s="3" t="str">
        <f>IF(IF(ISNUMBER(-MID(" "&amp;$A23,SEARCH(S$3," "&amp;$A23)-2,1)),MID(" "&amp;$A23,SEARCH(S$3," "&amp;$A23)-2,4)=COUNTIF($E$3:S$3,S$3)&amp;" "&amp;S$3,ISNUMBER(SEARCH(S$3,$A23))),IF(VLOOKUP(9E+307,$D$4:$D22,1)*(VLOOKUP(9E+307,$D$4:S22,COLUMN(P19))&lt;&gt;""),$C23&amp;"",$C23),"")</f>
        <v/>
      </c>
      <c r="T23" s="3" t="str">
        <f>IF(IF(ISNUMBER(-MID(" "&amp;$A23,SEARCH(T$3," "&amp;$A23)-2,1)),MID(" "&amp;$A23,SEARCH(T$3," "&amp;$A23)-2,4)=COUNTIF($E$3:T$3,T$3)&amp;" "&amp;T$3,ISNUMBER(SEARCH(T$3,$A23))),IF(VLOOKUP(9E+307,$D$4:$D22,1)*(VLOOKUP(9E+307,$D$4:T22,COLUMN(Q19))&lt;&gt;""),$C23&amp;"",$C23),"")</f>
        <v/>
      </c>
      <c r="U23" s="3" t="str">
        <f>IF(IF(ISNUMBER(-MID(" "&amp;$A23,SEARCH(U$3," "&amp;$A23)-2,1)),MID(" "&amp;$A23,SEARCH(U$3," "&amp;$A23)-2,4)=COUNTIF($E$3:U$3,U$3)&amp;" "&amp;U$3,ISNUMBER(SEARCH(U$3,$A23))),IF(VLOOKUP(9E+307,$D$4:$D22,1)*(VLOOKUP(9E+307,$D$4:U22,COLUMN(R19))&lt;&gt;""),$C23&amp;"",$C23),"")</f>
        <v/>
      </c>
      <c r="V23" s="3" t="str">
        <f>IF(IF(ISNUMBER(-MID(" "&amp;$A23,SEARCH(V$3," "&amp;$A23)-2,1)),MID(" "&amp;$A23,SEARCH(V$3," "&amp;$A23)-2,4)=COUNTIF($E$3:V$3,V$3)&amp;" "&amp;V$3,ISNUMBER(SEARCH(V$3,$A23))),IF(VLOOKUP(9E+307,$D$4:$D22,1)*(VLOOKUP(9E+307,$D$4:V22,COLUMN(S19))&lt;&gt;""),$C23&amp;"",$C23),"")</f>
        <v/>
      </c>
      <c r="W23" s="3" t="str">
        <f>IF(IF(ISNUMBER(-MID(" "&amp;$A23,SEARCH(W$3," "&amp;$A23)-2,1)),MID(" "&amp;$A23,SEARCH(W$3," "&amp;$A23)-2,4)=COUNTIF($E$3:W$3,W$3)&amp;" "&amp;W$3,ISNUMBER(SEARCH(W$3,$A23))),IF(VLOOKUP(9E+307,$D$4:$D22,1)*(VLOOKUP(9E+307,$D$4:W22,COLUMN(T19))&lt;&gt;""),$C23&amp;"",$C23),"")</f>
        <v/>
      </c>
      <c r="X23" s="3" t="str">
        <f>IF(IF(ISNUMBER(-MID(" "&amp;$A23,SEARCH(X$3," "&amp;$A23)-2,1)),MID(" "&amp;$A23,SEARCH(X$3," "&amp;$A23)-2,4)=COUNTIF($E$3:X$3,X$3)&amp;" "&amp;X$3,ISNUMBER(SEARCH(X$3,$A23))),IF(VLOOKUP(9E+307,$D$4:$D22,1)*(VLOOKUP(9E+307,$D$4:X22,COLUMN(U19))&lt;&gt;""),$C23&amp;"",$C23),"")</f>
        <v/>
      </c>
      <c r="Y23" s="3" t="str">
        <f>IF(IF(ISNUMBER(-MID(" "&amp;$A23,SEARCH(Y$3," "&amp;$A23)-2,1)),MID(" "&amp;$A23,SEARCH(Y$3," "&amp;$A23)-2,4)=COUNTIF($E$3:Y$3,Y$3)&amp;" "&amp;Y$3,ISNUMBER(SEARCH(Y$3,$A23))),IF(VLOOKUP(9E+307,$D$4:$D22,1)*(VLOOKUP(9E+307,$D$4:Y22,COLUMN(V19))&lt;&gt;""),$C23&amp;"",$C23),"")</f>
        <v/>
      </c>
      <c r="Z23" s="3" t="str">
        <f>IF(IF(ISNUMBER(-MID(" "&amp;$A23,SEARCH(Z$3," "&amp;$A23)-2,1)),MID(" "&amp;$A23,SEARCH(Z$3," "&amp;$A23)-2,4)=COUNTIF($E$3:Z$3,Z$3)&amp;" "&amp;Z$3,ISNUMBER(SEARCH(Z$3,$A23))),IF(VLOOKUP(9E+307,$D$4:$D22,1)*(VLOOKUP(9E+307,$D$4:Z22,COLUMN(W19))&lt;&gt;""),$C23&amp;"",$C23),"")</f>
        <v/>
      </c>
      <c r="AA23" s="3" t="str">
        <f>IF(IF(ISNUMBER(-MID(" "&amp;$A23,SEARCH(AA$3," "&amp;$A23)-2,1)),MID(" "&amp;$A23,SEARCH(AA$3," "&amp;$A23)-2,4)=COUNTIF($E$3:AA$3,AA$3)&amp;" "&amp;AA$3,ISNUMBER(SEARCH(AA$3,$A23))),IF(VLOOKUP(9E+307,$D$4:$D22,1)*(VLOOKUP(9E+307,$D$4:AA22,COLUMN(X19))&lt;&gt;""),$C23&amp;"",$C23),"")</f>
        <v/>
      </c>
      <c r="AB23" s="3" t="str">
        <f>IF(IF(ISNUMBER(-MID(" "&amp;$A23,SEARCH(AB$3," "&amp;$A23)-2,1)),MID(" "&amp;$A23,SEARCH(AB$3," "&amp;$A23)-2,4)=COUNTIF($E$3:AB$3,AB$3)&amp;" "&amp;AB$3,ISNUMBER(SEARCH(AB$3,$A23))),IF(VLOOKUP(9E+307,$D$4:$D22,1)*(VLOOKUP(9E+307,$D$4:AB22,COLUMN(Y19))&lt;&gt;""),$C23&amp;"",$C23),"")</f>
        <v/>
      </c>
      <c r="AC23" s="3" t="str">
        <f>IF(IF(ISNUMBER(-MID(" "&amp;$A23,SEARCH(AC$3," "&amp;$A23)-2,1)),MID(" "&amp;$A23,SEARCH(AC$3," "&amp;$A23)-2,4)=COUNTIF($E$3:AC$3,AC$3)&amp;" "&amp;AC$3,ISNUMBER(SEARCH(AC$3,$A23))),IF(VLOOKUP(9E+307,$D$4:$D22,1)*(VLOOKUP(9E+307,$D$4:AC22,COLUMN(Z19))&lt;&gt;""),$C23&amp;"",$C23),"")</f>
        <v/>
      </c>
      <c r="AD23" s="3" t="str">
        <f>IF(IF(ISNUMBER(-MID(" "&amp;$A23,SEARCH(AD$3," "&amp;$A23)-2,1)),MID(" "&amp;$A23,SEARCH(AD$3," "&amp;$A23)-2,4)=COUNTIF($E$3:AD$3,AD$3)&amp;" "&amp;AD$3,ISNUMBER(SEARCH(AD$3,$A23))),IF(VLOOKUP(9E+307,$D$4:$D22,1)*(VLOOKUP(9E+307,$D$4:AD22,COLUMN(AA19))&lt;&gt;""),$C23&amp;"",$C23),"")</f>
        <v/>
      </c>
      <c r="AE23" s="3" t="str">
        <f>IF(IF(ISNUMBER(-MID(" "&amp;$A23,SEARCH(AE$3," "&amp;$A23)-2,1)),MID(" "&amp;$A23,SEARCH(AE$3," "&amp;$A23)-2,4)=COUNTIF($E$3:AE$3,AE$3)&amp;" "&amp;AE$3,ISNUMBER(SEARCH(AE$3,$A23))),IF(VLOOKUP(9E+307,$D$4:$D22,1)*(VLOOKUP(9E+307,$D$4:AE22,COLUMN(AB19))&lt;&gt;""),$C23&amp;"",$C23),"")</f>
        <v/>
      </c>
      <c r="AF23" s="3" t="str">
        <f>IF(IF(ISNUMBER(-MID(" "&amp;$A23,SEARCH(AF$3," "&amp;$A23)-2,1)),MID(" "&amp;$A23,SEARCH(AF$3," "&amp;$A23)-2,4)=COUNTIF($E$3:AF$3,AF$3)&amp;" "&amp;AF$3,ISNUMBER(SEARCH(AF$3,$A23))),IF(VLOOKUP(9E+307,$D$4:$D22,1)*(VLOOKUP(9E+307,$D$4:AF22,COLUMN(AC19))&lt;&gt;""),$C23&amp;"",$C23),"")</f>
        <v/>
      </c>
      <c r="AG23" s="3" t="str">
        <f>IF(IF(ISNUMBER(-MID(" "&amp;$A23,SEARCH(AG$3," "&amp;$A23)-2,1)),MID(" "&amp;$A23,SEARCH(AG$3," "&amp;$A23)-2,4)=COUNTIF($E$3:AG$3,AG$3)&amp;" "&amp;AG$3,ISNUMBER(SEARCH(AG$3,$A23))),IF(VLOOKUP(9E+307,$D$4:$D22,1)*(VLOOKUP(9E+307,$D$4:AG22,COLUMN(AD19))&lt;&gt;""),$C23&amp;"",$C23),"")</f>
        <v/>
      </c>
      <c r="AH23" s="3" t="str">
        <f>IF(IF(ISNUMBER(-MID(" "&amp;$A23,SEARCH(AH$3," "&amp;$A23)-2,1)),MID(" "&amp;$A23,SEARCH(AH$3," "&amp;$A23)-2,4)=COUNTIF($E$3:AH$3,AH$3)&amp;" "&amp;AH$3,ISNUMBER(SEARCH(AH$3,$A23))),IF(VLOOKUP(9E+307,$D$4:$D22,1)*(VLOOKUP(9E+307,$D$4:AH22,COLUMN(AE19))&lt;&gt;""),$C23&amp;"",$C23),"")</f>
        <v/>
      </c>
      <c r="AI23" s="3" t="str">
        <f>IF(IF(ISNUMBER(-MID(" "&amp;$A23,SEARCH(AI$3," "&amp;$A23)-2,1)),MID(" "&amp;$A23,SEARCH(AI$3," "&amp;$A23)-2,4)=COUNTIF($E$3:AI$3,AI$3)&amp;" "&amp;AI$3,ISNUMBER(SEARCH(AI$3,$A23))),IF(VLOOKUP(9E+307,$D$4:$D22,1)*(VLOOKUP(9E+307,$D$4:AI22,COLUMN(AF19))&lt;&gt;""),$C23&amp;"",$C23),"")</f>
        <v/>
      </c>
      <c r="AJ23" s="1"/>
      <c r="AK23" s="1"/>
      <c r="AL23" s="60"/>
    </row>
    <row r="24" spans="1:38" ht="12" customHeight="1" x14ac:dyDescent="0.25">
      <c r="A24" s="22"/>
      <c r="B24" s="33"/>
      <c r="C24" s="4"/>
      <c r="D24" s="4"/>
      <c r="E24" s="3" t="str">
        <f>IF(IF(ISNUMBER(-MID(" "&amp;$A24,SEARCH(E$3," "&amp;$A24)-2,1)),MID(" "&amp;$A24,SEARCH(E$3," "&amp;$A24)-2,4)=COUNTIF($E$3:E$3,E$3)&amp;" "&amp;E$3,ISNUMBER(SEARCH(E$3,$A24))),IF(VLOOKUP(9E+307,$D$4:$D23,1)*(VLOOKUP(9E+307,$D$4:E23,COLUMN(B20))&lt;&gt;""),$C24&amp;"",$C24),"")</f>
        <v/>
      </c>
      <c r="F24" s="3" t="str">
        <f>IF(IF(ISNUMBER(-MID(" "&amp;$A24,SEARCH(F$3," "&amp;$A24)-2,1)),MID(" "&amp;$A24,SEARCH(F$3," "&amp;$A24)-2,4)=COUNTIF($E$3:F$3,F$3)&amp;" "&amp;F$3,ISNUMBER(SEARCH(F$3,$A24))),IF(VLOOKUP(9E+307,$D$4:$D23,1)*(VLOOKUP(9E+307,$D$4:F23,COLUMN(C20))&lt;&gt;""),$C24&amp;"",$C24),"")</f>
        <v/>
      </c>
      <c r="G24" s="3" t="str">
        <f>IF(IF(ISNUMBER(-MID(" "&amp;$A24,SEARCH(G$3," "&amp;$A24)-2,1)),MID(" "&amp;$A24,SEARCH(G$3," "&amp;$A24)-2,4)=COUNTIF($E$3:G$3,G$3)&amp;" "&amp;G$3,ISNUMBER(SEARCH(G$3,$A24))),IF(VLOOKUP(9E+307,$D$4:$D23,1)*(VLOOKUP(9E+307,$D$4:G23,COLUMN(D20))&lt;&gt;""),$C24&amp;"",$C24),"")</f>
        <v/>
      </c>
      <c r="H24" s="3" t="str">
        <f>IF(IF(ISNUMBER(-MID(" "&amp;$A24,SEARCH(H$3," "&amp;$A24)-2,1)),MID(" "&amp;$A24,SEARCH(H$3," "&amp;$A24)-2,4)=COUNTIF($E$3:H$3,H$3)&amp;" "&amp;H$3,ISNUMBER(SEARCH(H$3,$A24))),IF(VLOOKUP(9E+307,$D$4:$D23,1)*(VLOOKUP(9E+307,$D$4:H23,COLUMN(E20))&lt;&gt;""),$C24&amp;"",$C24),"")</f>
        <v/>
      </c>
      <c r="I24" s="3" t="str">
        <f>IF(IF(ISNUMBER(-MID(" "&amp;$A24,SEARCH(I$3," "&amp;$A24)-2,1)),MID(" "&amp;$A24,SEARCH(I$3," "&amp;$A24)-2,4)=COUNTIF($E$3:I$3,I$3)&amp;" "&amp;I$3,ISNUMBER(SEARCH(I$3,$A24))),IF(VLOOKUP(9E+307,$D$4:$D23,1)*(VLOOKUP(9E+307,$D$4:I23,COLUMN(F20))&lt;&gt;""),$C24&amp;"",$C24),"")</f>
        <v/>
      </c>
      <c r="J24" s="3" t="str">
        <f>IF(IF(ISNUMBER(-MID(" "&amp;$A24,SEARCH(J$3," "&amp;$A24)-2,1)),MID(" "&amp;$A24,SEARCH(J$3," "&amp;$A24)-2,4)=COUNTIF($E$3:J$3,J$3)&amp;" "&amp;J$3,ISNUMBER(SEARCH(J$3,$A24))),IF(VLOOKUP(9E+307,$D$4:$D23,1)*(VLOOKUP(9E+307,$D$4:J23,COLUMN(G20))&lt;&gt;""),$C24&amp;"",$C24),"")</f>
        <v/>
      </c>
      <c r="K24" s="3" t="str">
        <f>IF(IF(ISNUMBER(-MID(" "&amp;$A24,SEARCH(K$3," "&amp;$A24)-2,1)),MID(" "&amp;$A24,SEARCH(K$3," "&amp;$A24)-2,4)=COUNTIF($E$3:K$3,K$3)&amp;" "&amp;K$3,ISNUMBER(SEARCH(K$3,$A24))),IF(VLOOKUP(9E+307,$D$4:$D23,1)*(VLOOKUP(9E+307,$D$4:K23,COLUMN(H20))&lt;&gt;""),$C24&amp;"",$C24),"")</f>
        <v/>
      </c>
      <c r="L24" s="3" t="str">
        <f>IF(IF(ISNUMBER(-MID(" "&amp;$A24,SEARCH(L$3," "&amp;$A24)-2,1)),MID(" "&amp;$A24,SEARCH(L$3," "&amp;$A24)-2,4)=COUNTIF($E$3:L$3,L$3)&amp;" "&amp;L$3,ISNUMBER(SEARCH(L$3,$A24))),IF(VLOOKUP(9E+307,$D$4:$D23,1)*(VLOOKUP(9E+307,$D$4:L23,COLUMN(I20))&lt;&gt;""),$C24&amp;"",$C24),"")</f>
        <v/>
      </c>
      <c r="M24" s="3" t="str">
        <f>IF(IF(ISNUMBER(-MID(" "&amp;$A24,SEARCH(M$3," "&amp;$A24)-2,1)),MID(" "&amp;$A24,SEARCH(M$3," "&amp;$A24)-2,4)=COUNTIF($E$3:M$3,M$3)&amp;" "&amp;M$3,ISNUMBER(SEARCH(M$3,$A24))),IF(VLOOKUP(9E+307,$D$4:$D23,1)*(VLOOKUP(9E+307,$D$4:M23,COLUMN(J20))&lt;&gt;""),$C24&amp;"",$C24),"")</f>
        <v/>
      </c>
      <c r="N24" s="3" t="str">
        <f>IF(IF(ISNUMBER(-MID(" "&amp;$A24,SEARCH(N$3," "&amp;$A24)-2,1)),MID(" "&amp;$A24,SEARCH(N$3," "&amp;$A24)-2,4)=COUNTIF($E$3:N$3,N$3)&amp;" "&amp;N$3,ISNUMBER(SEARCH(N$3,$A24))),IF(VLOOKUP(9E+307,$D$4:$D23,1)*(VLOOKUP(9E+307,$D$4:N23,COLUMN(K20))&lt;&gt;""),$C24&amp;"",$C24),"")</f>
        <v/>
      </c>
      <c r="O24" s="3" t="str">
        <f>IF(IF(ISNUMBER(-MID(" "&amp;$A24,SEARCH(O$3," "&amp;$A24)-2,1)),MID(" "&amp;$A24,SEARCH(O$3," "&amp;$A24)-2,4)=COUNTIF($E$3:O$3,O$3)&amp;" "&amp;O$3,ISNUMBER(SEARCH(O$3,$A24))),IF(VLOOKUP(9E+307,$D$4:$D23,1)*(VLOOKUP(9E+307,$D$4:O23,COLUMN(L20))&lt;&gt;""),$C24&amp;"",$C24),"")</f>
        <v/>
      </c>
      <c r="P24" s="3" t="str">
        <f>IF(IF(ISNUMBER(-MID(" "&amp;$A24,SEARCH(P$3," "&amp;$A24)-2,1)),MID(" "&amp;$A24,SEARCH(P$3," "&amp;$A24)-2,4)=COUNTIF($E$3:P$3,P$3)&amp;" "&amp;P$3,ISNUMBER(SEARCH(P$3,$A24))),IF(VLOOKUP(9E+307,$D$4:$D23,1)*(VLOOKUP(9E+307,$D$4:P23,COLUMN(M20))&lt;&gt;""),$C24&amp;"",$C24),"")</f>
        <v/>
      </c>
      <c r="Q24" s="3" t="str">
        <f>IF(IF(ISNUMBER(-MID(" "&amp;$A24,SEARCH(Q$3," "&amp;$A24)-2,1)),MID(" "&amp;$A24,SEARCH(Q$3," "&amp;$A24)-2,4)=COUNTIF($E$3:Q$3,Q$3)&amp;" "&amp;Q$3,ISNUMBER(SEARCH(Q$3,$A24))),IF(VLOOKUP(9E+307,$D$4:$D23,1)*(VLOOKUP(9E+307,$D$4:Q23,COLUMN(N20))&lt;&gt;""),$C24&amp;"",$C24),"")</f>
        <v/>
      </c>
      <c r="R24" s="3" t="str">
        <f>IF(IF(ISNUMBER(-MID(" "&amp;$A24,SEARCH(R$3," "&amp;$A24)-2,1)),MID(" "&amp;$A24,SEARCH(R$3," "&amp;$A24)-2,4)=COUNTIF($E$3:R$3,R$3)&amp;" "&amp;R$3,ISNUMBER(SEARCH(R$3,$A24))),IF(VLOOKUP(9E+307,$D$4:$D23,1)*(VLOOKUP(9E+307,$D$4:R23,COLUMN(O20))&lt;&gt;""),$C24&amp;"",$C24),"")</f>
        <v/>
      </c>
      <c r="S24" s="3" t="str">
        <f>IF(IF(ISNUMBER(-MID(" "&amp;$A24,SEARCH(S$3," "&amp;$A24)-2,1)),MID(" "&amp;$A24,SEARCH(S$3," "&amp;$A24)-2,4)=COUNTIF($E$3:S$3,S$3)&amp;" "&amp;S$3,ISNUMBER(SEARCH(S$3,$A24))),IF(VLOOKUP(9E+307,$D$4:$D23,1)*(VLOOKUP(9E+307,$D$4:S23,COLUMN(P20))&lt;&gt;""),$C24&amp;"",$C24),"")</f>
        <v/>
      </c>
      <c r="T24" s="3" t="str">
        <f>IF(IF(ISNUMBER(-MID(" "&amp;$A24,SEARCH(T$3," "&amp;$A24)-2,1)),MID(" "&amp;$A24,SEARCH(T$3," "&amp;$A24)-2,4)=COUNTIF($E$3:T$3,T$3)&amp;" "&amp;T$3,ISNUMBER(SEARCH(T$3,$A24))),IF(VLOOKUP(9E+307,$D$4:$D23,1)*(VLOOKUP(9E+307,$D$4:T23,COLUMN(Q20))&lt;&gt;""),$C24&amp;"",$C24),"")</f>
        <v/>
      </c>
      <c r="U24" s="3" t="str">
        <f>IF(IF(ISNUMBER(-MID(" "&amp;$A24,SEARCH(U$3," "&amp;$A24)-2,1)),MID(" "&amp;$A24,SEARCH(U$3," "&amp;$A24)-2,4)=COUNTIF($E$3:U$3,U$3)&amp;" "&amp;U$3,ISNUMBER(SEARCH(U$3,$A24))),IF(VLOOKUP(9E+307,$D$4:$D23,1)*(VLOOKUP(9E+307,$D$4:U23,COLUMN(R20))&lt;&gt;""),$C24&amp;"",$C24),"")</f>
        <v/>
      </c>
      <c r="V24" s="3" t="str">
        <f>IF(IF(ISNUMBER(-MID(" "&amp;$A24,SEARCH(V$3," "&amp;$A24)-2,1)),MID(" "&amp;$A24,SEARCH(V$3," "&amp;$A24)-2,4)=COUNTIF($E$3:V$3,V$3)&amp;" "&amp;V$3,ISNUMBER(SEARCH(V$3,$A24))),IF(VLOOKUP(9E+307,$D$4:$D23,1)*(VLOOKUP(9E+307,$D$4:V23,COLUMN(S20))&lt;&gt;""),$C24&amp;"",$C24),"")</f>
        <v/>
      </c>
      <c r="W24" s="3" t="str">
        <f>IF(IF(ISNUMBER(-MID(" "&amp;$A24,SEARCH(W$3," "&amp;$A24)-2,1)),MID(" "&amp;$A24,SEARCH(W$3," "&amp;$A24)-2,4)=COUNTIF($E$3:W$3,W$3)&amp;" "&amp;W$3,ISNUMBER(SEARCH(W$3,$A24))),IF(VLOOKUP(9E+307,$D$4:$D23,1)*(VLOOKUP(9E+307,$D$4:W23,COLUMN(T20))&lt;&gt;""),$C24&amp;"",$C24),"")</f>
        <v/>
      </c>
      <c r="X24" s="3" t="str">
        <f>IF(IF(ISNUMBER(-MID(" "&amp;$A24,SEARCH(X$3," "&amp;$A24)-2,1)),MID(" "&amp;$A24,SEARCH(X$3," "&amp;$A24)-2,4)=COUNTIF($E$3:X$3,X$3)&amp;" "&amp;X$3,ISNUMBER(SEARCH(X$3,$A24))),IF(VLOOKUP(9E+307,$D$4:$D23,1)*(VLOOKUP(9E+307,$D$4:X23,COLUMN(U20))&lt;&gt;""),$C24&amp;"",$C24),"")</f>
        <v/>
      </c>
      <c r="Y24" s="3" t="str">
        <f>IF(IF(ISNUMBER(-MID(" "&amp;$A24,SEARCH(Y$3," "&amp;$A24)-2,1)),MID(" "&amp;$A24,SEARCH(Y$3," "&amp;$A24)-2,4)=COUNTIF($E$3:Y$3,Y$3)&amp;" "&amp;Y$3,ISNUMBER(SEARCH(Y$3,$A24))),IF(VLOOKUP(9E+307,$D$4:$D23,1)*(VLOOKUP(9E+307,$D$4:Y23,COLUMN(V20))&lt;&gt;""),$C24&amp;"",$C24),"")</f>
        <v/>
      </c>
      <c r="Z24" s="3" t="str">
        <f>IF(IF(ISNUMBER(-MID(" "&amp;$A24,SEARCH(Z$3," "&amp;$A24)-2,1)),MID(" "&amp;$A24,SEARCH(Z$3," "&amp;$A24)-2,4)=COUNTIF($E$3:Z$3,Z$3)&amp;" "&amp;Z$3,ISNUMBER(SEARCH(Z$3,$A24))),IF(VLOOKUP(9E+307,$D$4:$D23,1)*(VLOOKUP(9E+307,$D$4:Z23,COLUMN(W20))&lt;&gt;""),$C24&amp;"",$C24),"")</f>
        <v/>
      </c>
      <c r="AA24" s="3" t="str">
        <f>IF(IF(ISNUMBER(-MID(" "&amp;$A24,SEARCH(AA$3," "&amp;$A24)-2,1)),MID(" "&amp;$A24,SEARCH(AA$3," "&amp;$A24)-2,4)=COUNTIF($E$3:AA$3,AA$3)&amp;" "&amp;AA$3,ISNUMBER(SEARCH(AA$3,$A24))),IF(VLOOKUP(9E+307,$D$4:$D23,1)*(VLOOKUP(9E+307,$D$4:AA23,COLUMN(X20))&lt;&gt;""),$C24&amp;"",$C24),"")</f>
        <v/>
      </c>
      <c r="AB24" s="3" t="str">
        <f>IF(IF(ISNUMBER(-MID(" "&amp;$A24,SEARCH(AB$3," "&amp;$A24)-2,1)),MID(" "&amp;$A24,SEARCH(AB$3," "&amp;$A24)-2,4)=COUNTIF($E$3:AB$3,AB$3)&amp;" "&amp;AB$3,ISNUMBER(SEARCH(AB$3,$A24))),IF(VLOOKUP(9E+307,$D$4:$D23,1)*(VLOOKUP(9E+307,$D$4:AB23,COLUMN(Y20))&lt;&gt;""),$C24&amp;"",$C24),"")</f>
        <v/>
      </c>
      <c r="AC24" s="3" t="str">
        <f>IF(IF(ISNUMBER(-MID(" "&amp;$A24,SEARCH(AC$3," "&amp;$A24)-2,1)),MID(" "&amp;$A24,SEARCH(AC$3," "&amp;$A24)-2,4)=COUNTIF($E$3:AC$3,AC$3)&amp;" "&amp;AC$3,ISNUMBER(SEARCH(AC$3,$A24))),IF(VLOOKUP(9E+307,$D$4:$D23,1)*(VLOOKUP(9E+307,$D$4:AC23,COLUMN(Z20))&lt;&gt;""),$C24&amp;"",$C24),"")</f>
        <v/>
      </c>
      <c r="AD24" s="3" t="str">
        <f>IF(IF(ISNUMBER(-MID(" "&amp;$A24,SEARCH(AD$3," "&amp;$A24)-2,1)),MID(" "&amp;$A24,SEARCH(AD$3," "&amp;$A24)-2,4)=COUNTIF($E$3:AD$3,AD$3)&amp;" "&amp;AD$3,ISNUMBER(SEARCH(AD$3,$A24))),IF(VLOOKUP(9E+307,$D$4:$D23,1)*(VLOOKUP(9E+307,$D$4:AD23,COLUMN(AA20))&lt;&gt;""),$C24&amp;"",$C24),"")</f>
        <v/>
      </c>
      <c r="AE24" s="3" t="str">
        <f>IF(IF(ISNUMBER(-MID(" "&amp;$A24,SEARCH(AE$3," "&amp;$A24)-2,1)),MID(" "&amp;$A24,SEARCH(AE$3," "&amp;$A24)-2,4)=COUNTIF($E$3:AE$3,AE$3)&amp;" "&amp;AE$3,ISNUMBER(SEARCH(AE$3,$A24))),IF(VLOOKUP(9E+307,$D$4:$D23,1)*(VLOOKUP(9E+307,$D$4:AE23,COLUMN(AB20))&lt;&gt;""),$C24&amp;"",$C24),"")</f>
        <v/>
      </c>
      <c r="AF24" s="3" t="str">
        <f>IF(IF(ISNUMBER(-MID(" "&amp;$A24,SEARCH(AF$3," "&amp;$A24)-2,1)),MID(" "&amp;$A24,SEARCH(AF$3," "&amp;$A24)-2,4)=COUNTIF($E$3:AF$3,AF$3)&amp;" "&amp;AF$3,ISNUMBER(SEARCH(AF$3,$A24))),IF(VLOOKUP(9E+307,$D$4:$D23,1)*(VLOOKUP(9E+307,$D$4:AF23,COLUMN(AC20))&lt;&gt;""),$C24&amp;"",$C24),"")</f>
        <v/>
      </c>
      <c r="AG24" s="3" t="str">
        <f>IF(IF(ISNUMBER(-MID(" "&amp;$A24,SEARCH(AG$3," "&amp;$A24)-2,1)),MID(" "&amp;$A24,SEARCH(AG$3," "&amp;$A24)-2,4)=COUNTIF($E$3:AG$3,AG$3)&amp;" "&amp;AG$3,ISNUMBER(SEARCH(AG$3,$A24))),IF(VLOOKUP(9E+307,$D$4:$D23,1)*(VLOOKUP(9E+307,$D$4:AG23,COLUMN(AD20))&lt;&gt;""),$C24&amp;"",$C24),"")</f>
        <v/>
      </c>
      <c r="AH24" s="3" t="str">
        <f>IF(IF(ISNUMBER(-MID(" "&amp;$A24,SEARCH(AH$3," "&amp;$A24)-2,1)),MID(" "&amp;$A24,SEARCH(AH$3," "&amp;$A24)-2,4)=COUNTIF($E$3:AH$3,AH$3)&amp;" "&amp;AH$3,ISNUMBER(SEARCH(AH$3,$A24))),IF(VLOOKUP(9E+307,$D$4:$D23,1)*(VLOOKUP(9E+307,$D$4:AH23,COLUMN(AE20))&lt;&gt;""),$C24&amp;"",$C24),"")</f>
        <v/>
      </c>
      <c r="AI24" s="3" t="str">
        <f>IF(IF(ISNUMBER(-MID(" "&amp;$A24,SEARCH(AI$3," "&amp;$A24)-2,1)),MID(" "&amp;$A24,SEARCH(AI$3," "&amp;$A24)-2,4)=COUNTIF($E$3:AI$3,AI$3)&amp;" "&amp;AI$3,ISNUMBER(SEARCH(AI$3,$A24))),IF(VLOOKUP(9E+307,$D$4:$D23,1)*(VLOOKUP(9E+307,$D$4:AI23,COLUMN(AF20))&lt;&gt;""),$C24&amp;"",$C24),"")</f>
        <v/>
      </c>
      <c r="AJ24" s="1"/>
      <c r="AK24" s="1"/>
      <c r="AL24" s="60"/>
    </row>
    <row r="25" spans="1:38" ht="12" customHeight="1" x14ac:dyDescent="0.25">
      <c r="A25" s="22"/>
      <c r="B25" s="33"/>
      <c r="C25" s="4"/>
      <c r="D25" s="4"/>
      <c r="E25" s="3" t="str">
        <f>IF(IF(ISNUMBER(-MID(" "&amp;$A25,SEARCH(E$3," "&amp;$A25)-2,1)),MID(" "&amp;$A25,SEARCH(E$3," "&amp;$A25)-2,4)=COUNTIF($E$3:E$3,E$3)&amp;" "&amp;E$3,ISNUMBER(SEARCH(E$3,$A25))),IF(VLOOKUP(9E+307,$D$4:$D24,1)*(VLOOKUP(9E+307,$D$4:E24,COLUMN(B21))&lt;&gt;""),$C25&amp;"",$C25),"")</f>
        <v/>
      </c>
      <c r="F25" s="3" t="str">
        <f>IF(IF(ISNUMBER(-MID(" "&amp;$A25,SEARCH(F$3," "&amp;$A25)-2,1)),MID(" "&amp;$A25,SEARCH(F$3," "&amp;$A25)-2,4)=COUNTIF($E$3:F$3,F$3)&amp;" "&amp;F$3,ISNUMBER(SEARCH(F$3,$A25))),IF(VLOOKUP(9E+307,$D$4:$D24,1)*(VLOOKUP(9E+307,$D$4:F24,COLUMN(C21))&lt;&gt;""),$C25&amp;"",$C25),"")</f>
        <v/>
      </c>
      <c r="G25" s="3" t="str">
        <f>IF(IF(ISNUMBER(-MID(" "&amp;$A25,SEARCH(G$3," "&amp;$A25)-2,1)),MID(" "&amp;$A25,SEARCH(G$3," "&amp;$A25)-2,4)=COUNTIF($E$3:G$3,G$3)&amp;" "&amp;G$3,ISNUMBER(SEARCH(G$3,$A25))),IF(VLOOKUP(9E+307,$D$4:$D24,1)*(VLOOKUP(9E+307,$D$4:G24,COLUMN(D21))&lt;&gt;""),$C25&amp;"",$C25),"")</f>
        <v/>
      </c>
      <c r="H25" s="3" t="str">
        <f>IF(IF(ISNUMBER(-MID(" "&amp;$A25,SEARCH(H$3," "&amp;$A25)-2,1)),MID(" "&amp;$A25,SEARCH(H$3," "&amp;$A25)-2,4)=COUNTIF($E$3:H$3,H$3)&amp;" "&amp;H$3,ISNUMBER(SEARCH(H$3,$A25))),IF(VLOOKUP(9E+307,$D$4:$D24,1)*(VLOOKUP(9E+307,$D$4:H24,COLUMN(E21))&lt;&gt;""),$C25&amp;"",$C25),"")</f>
        <v/>
      </c>
      <c r="I25" s="3" t="str">
        <f>IF(IF(ISNUMBER(-MID(" "&amp;$A25,SEARCH(I$3," "&amp;$A25)-2,1)),MID(" "&amp;$A25,SEARCH(I$3," "&amp;$A25)-2,4)=COUNTIF($E$3:I$3,I$3)&amp;" "&amp;I$3,ISNUMBER(SEARCH(I$3,$A25))),IF(VLOOKUP(9E+307,$D$4:$D24,1)*(VLOOKUP(9E+307,$D$4:I24,COLUMN(F21))&lt;&gt;""),$C25&amp;"",$C25),"")</f>
        <v/>
      </c>
      <c r="J25" s="3" t="str">
        <f>IF(IF(ISNUMBER(-MID(" "&amp;$A25,SEARCH(J$3," "&amp;$A25)-2,1)),MID(" "&amp;$A25,SEARCH(J$3," "&amp;$A25)-2,4)=COUNTIF($E$3:J$3,J$3)&amp;" "&amp;J$3,ISNUMBER(SEARCH(J$3,$A25))),IF(VLOOKUP(9E+307,$D$4:$D24,1)*(VLOOKUP(9E+307,$D$4:J24,COLUMN(G21))&lt;&gt;""),$C25&amp;"",$C25),"")</f>
        <v/>
      </c>
      <c r="K25" s="3" t="str">
        <f>IF(IF(ISNUMBER(-MID(" "&amp;$A25,SEARCH(K$3," "&amp;$A25)-2,1)),MID(" "&amp;$A25,SEARCH(K$3," "&amp;$A25)-2,4)=COUNTIF($E$3:K$3,K$3)&amp;" "&amp;K$3,ISNUMBER(SEARCH(K$3,$A25))),IF(VLOOKUP(9E+307,$D$4:$D24,1)*(VLOOKUP(9E+307,$D$4:K24,COLUMN(H21))&lt;&gt;""),$C25&amp;"",$C25),"")</f>
        <v/>
      </c>
      <c r="L25" s="3" t="str">
        <f>IF(IF(ISNUMBER(-MID(" "&amp;$A25,SEARCH(L$3," "&amp;$A25)-2,1)),MID(" "&amp;$A25,SEARCH(L$3," "&amp;$A25)-2,4)=COUNTIF($E$3:L$3,L$3)&amp;" "&amp;L$3,ISNUMBER(SEARCH(L$3,$A25))),IF(VLOOKUP(9E+307,$D$4:$D24,1)*(VLOOKUP(9E+307,$D$4:L24,COLUMN(I21))&lt;&gt;""),$C25&amp;"",$C25),"")</f>
        <v/>
      </c>
      <c r="M25" s="3" t="str">
        <f>IF(IF(ISNUMBER(-MID(" "&amp;$A25,SEARCH(M$3," "&amp;$A25)-2,1)),MID(" "&amp;$A25,SEARCH(M$3," "&amp;$A25)-2,4)=COUNTIF($E$3:M$3,M$3)&amp;" "&amp;M$3,ISNUMBER(SEARCH(M$3,$A25))),IF(VLOOKUP(9E+307,$D$4:$D24,1)*(VLOOKUP(9E+307,$D$4:M24,COLUMN(J21))&lt;&gt;""),$C25&amp;"",$C25),"")</f>
        <v/>
      </c>
      <c r="N25" s="3" t="str">
        <f>IF(IF(ISNUMBER(-MID(" "&amp;$A25,SEARCH(N$3," "&amp;$A25)-2,1)),MID(" "&amp;$A25,SEARCH(N$3," "&amp;$A25)-2,4)=COUNTIF($E$3:N$3,N$3)&amp;" "&amp;N$3,ISNUMBER(SEARCH(N$3,$A25))),IF(VLOOKUP(9E+307,$D$4:$D24,1)*(VLOOKUP(9E+307,$D$4:N24,COLUMN(K21))&lt;&gt;""),$C25&amp;"",$C25),"")</f>
        <v/>
      </c>
      <c r="O25" s="3" t="str">
        <f>IF(IF(ISNUMBER(-MID(" "&amp;$A25,SEARCH(O$3," "&amp;$A25)-2,1)),MID(" "&amp;$A25,SEARCH(O$3," "&amp;$A25)-2,4)=COUNTIF($E$3:O$3,O$3)&amp;" "&amp;O$3,ISNUMBER(SEARCH(O$3,$A25))),IF(VLOOKUP(9E+307,$D$4:$D24,1)*(VLOOKUP(9E+307,$D$4:O24,COLUMN(L21))&lt;&gt;""),$C25&amp;"",$C25),"")</f>
        <v/>
      </c>
      <c r="P25" s="3" t="str">
        <f>IF(IF(ISNUMBER(-MID(" "&amp;$A25,SEARCH(P$3," "&amp;$A25)-2,1)),MID(" "&amp;$A25,SEARCH(P$3," "&amp;$A25)-2,4)=COUNTIF($E$3:P$3,P$3)&amp;" "&amp;P$3,ISNUMBER(SEARCH(P$3,$A25))),IF(VLOOKUP(9E+307,$D$4:$D24,1)*(VLOOKUP(9E+307,$D$4:P24,COLUMN(M21))&lt;&gt;""),$C25&amp;"",$C25),"")</f>
        <v/>
      </c>
      <c r="Q25" s="3" t="str">
        <f>IF(IF(ISNUMBER(-MID(" "&amp;$A25,SEARCH(Q$3," "&amp;$A25)-2,1)),MID(" "&amp;$A25,SEARCH(Q$3," "&amp;$A25)-2,4)=COUNTIF($E$3:Q$3,Q$3)&amp;" "&amp;Q$3,ISNUMBER(SEARCH(Q$3,$A25))),IF(VLOOKUP(9E+307,$D$4:$D24,1)*(VLOOKUP(9E+307,$D$4:Q24,COLUMN(N21))&lt;&gt;""),$C25&amp;"",$C25),"")</f>
        <v/>
      </c>
      <c r="R25" s="3" t="str">
        <f>IF(IF(ISNUMBER(-MID(" "&amp;$A25,SEARCH(R$3," "&amp;$A25)-2,1)),MID(" "&amp;$A25,SEARCH(R$3," "&amp;$A25)-2,4)=COUNTIF($E$3:R$3,R$3)&amp;" "&amp;R$3,ISNUMBER(SEARCH(R$3,$A25))),IF(VLOOKUP(9E+307,$D$4:$D24,1)*(VLOOKUP(9E+307,$D$4:R24,COLUMN(O21))&lt;&gt;""),$C25&amp;"",$C25),"")</f>
        <v/>
      </c>
      <c r="S25" s="3" t="str">
        <f>IF(IF(ISNUMBER(-MID(" "&amp;$A25,SEARCH(S$3," "&amp;$A25)-2,1)),MID(" "&amp;$A25,SEARCH(S$3," "&amp;$A25)-2,4)=COUNTIF($E$3:S$3,S$3)&amp;" "&amp;S$3,ISNUMBER(SEARCH(S$3,$A25))),IF(VLOOKUP(9E+307,$D$4:$D24,1)*(VLOOKUP(9E+307,$D$4:S24,COLUMN(P21))&lt;&gt;""),$C25&amp;"",$C25),"")</f>
        <v/>
      </c>
      <c r="T25" s="3" t="str">
        <f>IF(IF(ISNUMBER(-MID(" "&amp;$A25,SEARCH(T$3," "&amp;$A25)-2,1)),MID(" "&amp;$A25,SEARCH(T$3," "&amp;$A25)-2,4)=COUNTIF($E$3:T$3,T$3)&amp;" "&amp;T$3,ISNUMBER(SEARCH(T$3,$A25))),IF(VLOOKUP(9E+307,$D$4:$D24,1)*(VLOOKUP(9E+307,$D$4:T24,COLUMN(Q21))&lt;&gt;""),$C25&amp;"",$C25),"")</f>
        <v/>
      </c>
      <c r="U25" s="3" t="str">
        <f>IF(IF(ISNUMBER(-MID(" "&amp;$A25,SEARCH(U$3," "&amp;$A25)-2,1)),MID(" "&amp;$A25,SEARCH(U$3," "&amp;$A25)-2,4)=COUNTIF($E$3:U$3,U$3)&amp;" "&amp;U$3,ISNUMBER(SEARCH(U$3,$A25))),IF(VLOOKUP(9E+307,$D$4:$D24,1)*(VLOOKUP(9E+307,$D$4:U24,COLUMN(R21))&lt;&gt;""),$C25&amp;"",$C25),"")</f>
        <v/>
      </c>
      <c r="V25" s="3" t="str">
        <f>IF(IF(ISNUMBER(-MID(" "&amp;$A25,SEARCH(V$3," "&amp;$A25)-2,1)),MID(" "&amp;$A25,SEARCH(V$3," "&amp;$A25)-2,4)=COUNTIF($E$3:V$3,V$3)&amp;" "&amp;V$3,ISNUMBER(SEARCH(V$3,$A25))),IF(VLOOKUP(9E+307,$D$4:$D24,1)*(VLOOKUP(9E+307,$D$4:V24,COLUMN(S21))&lt;&gt;""),$C25&amp;"",$C25),"")</f>
        <v/>
      </c>
      <c r="W25" s="3" t="str">
        <f>IF(IF(ISNUMBER(-MID(" "&amp;$A25,SEARCH(W$3," "&amp;$A25)-2,1)),MID(" "&amp;$A25,SEARCH(W$3," "&amp;$A25)-2,4)=COUNTIF($E$3:W$3,W$3)&amp;" "&amp;W$3,ISNUMBER(SEARCH(W$3,$A25))),IF(VLOOKUP(9E+307,$D$4:$D24,1)*(VLOOKUP(9E+307,$D$4:W24,COLUMN(T21))&lt;&gt;""),$C25&amp;"",$C25),"")</f>
        <v/>
      </c>
      <c r="X25" s="3" t="str">
        <f>IF(IF(ISNUMBER(-MID(" "&amp;$A25,SEARCH(X$3," "&amp;$A25)-2,1)),MID(" "&amp;$A25,SEARCH(X$3," "&amp;$A25)-2,4)=COUNTIF($E$3:X$3,X$3)&amp;" "&amp;X$3,ISNUMBER(SEARCH(X$3,$A25))),IF(VLOOKUP(9E+307,$D$4:$D24,1)*(VLOOKUP(9E+307,$D$4:X24,COLUMN(U21))&lt;&gt;""),$C25&amp;"",$C25),"")</f>
        <v/>
      </c>
      <c r="Y25" s="3" t="str">
        <f>IF(IF(ISNUMBER(-MID(" "&amp;$A25,SEARCH(Y$3," "&amp;$A25)-2,1)),MID(" "&amp;$A25,SEARCH(Y$3," "&amp;$A25)-2,4)=COUNTIF($E$3:Y$3,Y$3)&amp;" "&amp;Y$3,ISNUMBER(SEARCH(Y$3,$A25))),IF(VLOOKUP(9E+307,$D$4:$D24,1)*(VLOOKUP(9E+307,$D$4:Y24,COLUMN(V21))&lt;&gt;""),$C25&amp;"",$C25),"")</f>
        <v/>
      </c>
      <c r="Z25" s="3" t="str">
        <f>IF(IF(ISNUMBER(-MID(" "&amp;$A25,SEARCH(Z$3," "&amp;$A25)-2,1)),MID(" "&amp;$A25,SEARCH(Z$3," "&amp;$A25)-2,4)=COUNTIF($E$3:Z$3,Z$3)&amp;" "&amp;Z$3,ISNUMBER(SEARCH(Z$3,$A25))),IF(VLOOKUP(9E+307,$D$4:$D24,1)*(VLOOKUP(9E+307,$D$4:Z24,COLUMN(W21))&lt;&gt;""),$C25&amp;"",$C25),"")</f>
        <v/>
      </c>
      <c r="AA25" s="3" t="str">
        <f>IF(IF(ISNUMBER(-MID(" "&amp;$A25,SEARCH(AA$3," "&amp;$A25)-2,1)),MID(" "&amp;$A25,SEARCH(AA$3," "&amp;$A25)-2,4)=COUNTIF($E$3:AA$3,AA$3)&amp;" "&amp;AA$3,ISNUMBER(SEARCH(AA$3,$A25))),IF(VLOOKUP(9E+307,$D$4:$D24,1)*(VLOOKUP(9E+307,$D$4:AA24,COLUMN(X21))&lt;&gt;""),$C25&amp;"",$C25),"")</f>
        <v/>
      </c>
      <c r="AB25" s="3" t="str">
        <f>IF(IF(ISNUMBER(-MID(" "&amp;$A25,SEARCH(AB$3," "&amp;$A25)-2,1)),MID(" "&amp;$A25,SEARCH(AB$3," "&amp;$A25)-2,4)=COUNTIF($E$3:AB$3,AB$3)&amp;" "&amp;AB$3,ISNUMBER(SEARCH(AB$3,$A25))),IF(VLOOKUP(9E+307,$D$4:$D24,1)*(VLOOKUP(9E+307,$D$4:AB24,COLUMN(Y21))&lt;&gt;""),$C25&amp;"",$C25),"")</f>
        <v/>
      </c>
      <c r="AC25" s="3" t="str">
        <f>IF(IF(ISNUMBER(-MID(" "&amp;$A25,SEARCH(AC$3," "&amp;$A25)-2,1)),MID(" "&amp;$A25,SEARCH(AC$3," "&amp;$A25)-2,4)=COUNTIF($E$3:AC$3,AC$3)&amp;" "&amp;AC$3,ISNUMBER(SEARCH(AC$3,$A25))),IF(VLOOKUP(9E+307,$D$4:$D24,1)*(VLOOKUP(9E+307,$D$4:AC24,COLUMN(Z21))&lt;&gt;""),$C25&amp;"",$C25),"")</f>
        <v/>
      </c>
      <c r="AD25" s="3" t="str">
        <f>IF(IF(ISNUMBER(-MID(" "&amp;$A25,SEARCH(AD$3," "&amp;$A25)-2,1)),MID(" "&amp;$A25,SEARCH(AD$3," "&amp;$A25)-2,4)=COUNTIF($E$3:AD$3,AD$3)&amp;" "&amp;AD$3,ISNUMBER(SEARCH(AD$3,$A25))),IF(VLOOKUP(9E+307,$D$4:$D24,1)*(VLOOKUP(9E+307,$D$4:AD24,COLUMN(AA21))&lt;&gt;""),$C25&amp;"",$C25),"")</f>
        <v/>
      </c>
      <c r="AE25" s="3" t="str">
        <f>IF(IF(ISNUMBER(-MID(" "&amp;$A25,SEARCH(AE$3," "&amp;$A25)-2,1)),MID(" "&amp;$A25,SEARCH(AE$3," "&amp;$A25)-2,4)=COUNTIF($E$3:AE$3,AE$3)&amp;" "&amp;AE$3,ISNUMBER(SEARCH(AE$3,$A25))),IF(VLOOKUP(9E+307,$D$4:$D24,1)*(VLOOKUP(9E+307,$D$4:AE24,COLUMN(AB21))&lt;&gt;""),$C25&amp;"",$C25),"")</f>
        <v/>
      </c>
      <c r="AF25" s="3" t="str">
        <f>IF(IF(ISNUMBER(-MID(" "&amp;$A25,SEARCH(AF$3," "&amp;$A25)-2,1)),MID(" "&amp;$A25,SEARCH(AF$3," "&amp;$A25)-2,4)=COUNTIF($E$3:AF$3,AF$3)&amp;" "&amp;AF$3,ISNUMBER(SEARCH(AF$3,$A25))),IF(VLOOKUP(9E+307,$D$4:$D24,1)*(VLOOKUP(9E+307,$D$4:AF24,COLUMN(AC21))&lt;&gt;""),$C25&amp;"",$C25),"")</f>
        <v/>
      </c>
      <c r="AG25" s="3" t="str">
        <f>IF(IF(ISNUMBER(-MID(" "&amp;$A25,SEARCH(AG$3," "&amp;$A25)-2,1)),MID(" "&amp;$A25,SEARCH(AG$3," "&amp;$A25)-2,4)=COUNTIF($E$3:AG$3,AG$3)&amp;" "&amp;AG$3,ISNUMBER(SEARCH(AG$3,$A25))),IF(VLOOKUP(9E+307,$D$4:$D24,1)*(VLOOKUP(9E+307,$D$4:AG24,COLUMN(AD21))&lt;&gt;""),$C25&amp;"",$C25),"")</f>
        <v/>
      </c>
      <c r="AH25" s="3" t="str">
        <f>IF(IF(ISNUMBER(-MID(" "&amp;$A25,SEARCH(AH$3," "&amp;$A25)-2,1)),MID(" "&amp;$A25,SEARCH(AH$3," "&amp;$A25)-2,4)=COUNTIF($E$3:AH$3,AH$3)&amp;" "&amp;AH$3,ISNUMBER(SEARCH(AH$3,$A25))),IF(VLOOKUP(9E+307,$D$4:$D24,1)*(VLOOKUP(9E+307,$D$4:AH24,COLUMN(AE21))&lt;&gt;""),$C25&amp;"",$C25),"")</f>
        <v/>
      </c>
      <c r="AI25" s="3" t="str">
        <f>IF(IF(ISNUMBER(-MID(" "&amp;$A25,SEARCH(AI$3," "&amp;$A25)-2,1)),MID(" "&amp;$A25,SEARCH(AI$3," "&amp;$A25)-2,4)=COUNTIF($E$3:AI$3,AI$3)&amp;" "&amp;AI$3,ISNUMBER(SEARCH(AI$3,$A25))),IF(VLOOKUP(9E+307,$D$4:$D24,1)*(VLOOKUP(9E+307,$D$4:AI24,COLUMN(AF21))&lt;&gt;""),$C25&amp;"",$C25),"")</f>
        <v/>
      </c>
      <c r="AJ25" s="1"/>
      <c r="AK25" s="1"/>
      <c r="AL25" s="60"/>
    </row>
    <row r="26" spans="1:38" ht="12" customHeight="1" x14ac:dyDescent="0.25">
      <c r="A26" s="22"/>
      <c r="B26" s="33"/>
      <c r="C26" s="4"/>
      <c r="D26" s="4"/>
      <c r="E26" s="3" t="str">
        <f>IF(IF(ISNUMBER(-MID(" "&amp;$A26,SEARCH(E$3," "&amp;$A26)-2,1)),MID(" "&amp;$A26,SEARCH(E$3," "&amp;$A26)-2,4)=COUNTIF($E$3:E$3,E$3)&amp;" "&amp;E$3,ISNUMBER(SEARCH(E$3,$A26))),IF(VLOOKUP(9E+307,$D$4:$D25,1)*(VLOOKUP(9E+307,$D$4:E25,COLUMN(B22))&lt;&gt;""),$C26&amp;"",$C26),"")</f>
        <v/>
      </c>
      <c r="F26" s="3" t="str">
        <f>IF(IF(ISNUMBER(-MID(" "&amp;$A26,SEARCH(F$3," "&amp;$A26)-2,1)),MID(" "&amp;$A26,SEARCH(F$3," "&amp;$A26)-2,4)=COUNTIF($E$3:F$3,F$3)&amp;" "&amp;F$3,ISNUMBER(SEARCH(F$3,$A26))),IF(VLOOKUP(9E+307,$D$4:$D25,1)*(VLOOKUP(9E+307,$D$4:F25,COLUMN(C22))&lt;&gt;""),$C26&amp;"",$C26),"")</f>
        <v/>
      </c>
      <c r="G26" s="3" t="str">
        <f>IF(IF(ISNUMBER(-MID(" "&amp;$A26,SEARCH(G$3," "&amp;$A26)-2,1)),MID(" "&amp;$A26,SEARCH(G$3," "&amp;$A26)-2,4)=COUNTIF($E$3:G$3,G$3)&amp;" "&amp;G$3,ISNUMBER(SEARCH(G$3,$A26))),IF(VLOOKUP(9E+307,$D$4:$D25,1)*(VLOOKUP(9E+307,$D$4:G25,COLUMN(D22))&lt;&gt;""),$C26&amp;"",$C26),"")</f>
        <v/>
      </c>
      <c r="H26" s="3" t="str">
        <f>IF(IF(ISNUMBER(-MID(" "&amp;$A26,SEARCH(H$3," "&amp;$A26)-2,1)),MID(" "&amp;$A26,SEARCH(H$3," "&amp;$A26)-2,4)=COUNTIF($E$3:H$3,H$3)&amp;" "&amp;H$3,ISNUMBER(SEARCH(H$3,$A26))),IF(VLOOKUP(9E+307,$D$4:$D25,1)*(VLOOKUP(9E+307,$D$4:H25,COLUMN(E22))&lt;&gt;""),$C26&amp;"",$C26),"")</f>
        <v/>
      </c>
      <c r="I26" s="3" t="str">
        <f>IF(IF(ISNUMBER(-MID(" "&amp;$A26,SEARCH(I$3," "&amp;$A26)-2,1)),MID(" "&amp;$A26,SEARCH(I$3," "&amp;$A26)-2,4)=COUNTIF($E$3:I$3,I$3)&amp;" "&amp;I$3,ISNUMBER(SEARCH(I$3,$A26))),IF(VLOOKUP(9E+307,$D$4:$D25,1)*(VLOOKUP(9E+307,$D$4:I25,COLUMN(F22))&lt;&gt;""),$C26&amp;"",$C26),"")</f>
        <v/>
      </c>
      <c r="J26" s="3" t="str">
        <f>IF(IF(ISNUMBER(-MID(" "&amp;$A26,SEARCH(J$3," "&amp;$A26)-2,1)),MID(" "&amp;$A26,SEARCH(J$3," "&amp;$A26)-2,4)=COUNTIF($E$3:J$3,J$3)&amp;" "&amp;J$3,ISNUMBER(SEARCH(J$3,$A26))),IF(VLOOKUP(9E+307,$D$4:$D25,1)*(VLOOKUP(9E+307,$D$4:J25,COLUMN(G22))&lt;&gt;""),$C26&amp;"",$C26),"")</f>
        <v/>
      </c>
      <c r="K26" s="3" t="str">
        <f>IF(IF(ISNUMBER(-MID(" "&amp;$A26,SEARCH(K$3," "&amp;$A26)-2,1)),MID(" "&amp;$A26,SEARCH(K$3," "&amp;$A26)-2,4)=COUNTIF($E$3:K$3,K$3)&amp;" "&amp;K$3,ISNUMBER(SEARCH(K$3,$A26))),IF(VLOOKUP(9E+307,$D$4:$D25,1)*(VLOOKUP(9E+307,$D$4:K25,COLUMN(H22))&lt;&gt;""),$C26&amp;"",$C26),"")</f>
        <v/>
      </c>
      <c r="L26" s="3" t="str">
        <f>IF(IF(ISNUMBER(-MID(" "&amp;$A26,SEARCH(L$3," "&amp;$A26)-2,1)),MID(" "&amp;$A26,SEARCH(L$3," "&amp;$A26)-2,4)=COUNTIF($E$3:L$3,L$3)&amp;" "&amp;L$3,ISNUMBER(SEARCH(L$3,$A26))),IF(VLOOKUP(9E+307,$D$4:$D25,1)*(VLOOKUP(9E+307,$D$4:L25,COLUMN(I22))&lt;&gt;""),$C26&amp;"",$C26),"")</f>
        <v/>
      </c>
      <c r="M26" s="3" t="str">
        <f>IF(IF(ISNUMBER(-MID(" "&amp;$A26,SEARCH(M$3," "&amp;$A26)-2,1)),MID(" "&amp;$A26,SEARCH(M$3," "&amp;$A26)-2,4)=COUNTIF($E$3:M$3,M$3)&amp;" "&amp;M$3,ISNUMBER(SEARCH(M$3,$A26))),IF(VLOOKUP(9E+307,$D$4:$D25,1)*(VLOOKUP(9E+307,$D$4:M25,COLUMN(J22))&lt;&gt;""),$C26&amp;"",$C26),"")</f>
        <v/>
      </c>
      <c r="N26" s="3" t="str">
        <f>IF(IF(ISNUMBER(-MID(" "&amp;$A26,SEARCH(N$3," "&amp;$A26)-2,1)),MID(" "&amp;$A26,SEARCH(N$3," "&amp;$A26)-2,4)=COUNTIF($E$3:N$3,N$3)&amp;" "&amp;N$3,ISNUMBER(SEARCH(N$3,$A26))),IF(VLOOKUP(9E+307,$D$4:$D25,1)*(VLOOKUP(9E+307,$D$4:N25,COLUMN(K22))&lt;&gt;""),$C26&amp;"",$C26),"")</f>
        <v/>
      </c>
      <c r="O26" s="3" t="str">
        <f>IF(IF(ISNUMBER(-MID(" "&amp;$A26,SEARCH(O$3," "&amp;$A26)-2,1)),MID(" "&amp;$A26,SEARCH(O$3," "&amp;$A26)-2,4)=COUNTIF($E$3:O$3,O$3)&amp;" "&amp;O$3,ISNUMBER(SEARCH(O$3,$A26))),IF(VLOOKUP(9E+307,$D$4:$D25,1)*(VLOOKUP(9E+307,$D$4:O25,COLUMN(L22))&lt;&gt;""),$C26&amp;"",$C26),"")</f>
        <v/>
      </c>
      <c r="P26" s="3" t="str">
        <f>IF(IF(ISNUMBER(-MID(" "&amp;$A26,SEARCH(P$3," "&amp;$A26)-2,1)),MID(" "&amp;$A26,SEARCH(P$3," "&amp;$A26)-2,4)=COUNTIF($E$3:P$3,P$3)&amp;" "&amp;P$3,ISNUMBER(SEARCH(P$3,$A26))),IF(VLOOKUP(9E+307,$D$4:$D25,1)*(VLOOKUP(9E+307,$D$4:P25,COLUMN(M22))&lt;&gt;""),$C26&amp;"",$C26),"")</f>
        <v/>
      </c>
      <c r="Q26" s="3" t="str">
        <f>IF(IF(ISNUMBER(-MID(" "&amp;$A26,SEARCH(Q$3," "&amp;$A26)-2,1)),MID(" "&amp;$A26,SEARCH(Q$3," "&amp;$A26)-2,4)=COUNTIF($E$3:Q$3,Q$3)&amp;" "&amp;Q$3,ISNUMBER(SEARCH(Q$3,$A26))),IF(VLOOKUP(9E+307,$D$4:$D25,1)*(VLOOKUP(9E+307,$D$4:Q25,COLUMN(N22))&lt;&gt;""),$C26&amp;"",$C26),"")</f>
        <v/>
      </c>
      <c r="R26" s="3" t="str">
        <f>IF(IF(ISNUMBER(-MID(" "&amp;$A26,SEARCH(R$3," "&amp;$A26)-2,1)),MID(" "&amp;$A26,SEARCH(R$3," "&amp;$A26)-2,4)=COUNTIF($E$3:R$3,R$3)&amp;" "&amp;R$3,ISNUMBER(SEARCH(R$3,$A26))),IF(VLOOKUP(9E+307,$D$4:$D25,1)*(VLOOKUP(9E+307,$D$4:R25,COLUMN(O22))&lt;&gt;""),$C26&amp;"",$C26),"")</f>
        <v/>
      </c>
      <c r="S26" s="3" t="str">
        <f>IF(IF(ISNUMBER(-MID(" "&amp;$A26,SEARCH(S$3," "&amp;$A26)-2,1)),MID(" "&amp;$A26,SEARCH(S$3," "&amp;$A26)-2,4)=COUNTIF($E$3:S$3,S$3)&amp;" "&amp;S$3,ISNUMBER(SEARCH(S$3,$A26))),IF(VLOOKUP(9E+307,$D$4:$D25,1)*(VLOOKUP(9E+307,$D$4:S25,COLUMN(P22))&lt;&gt;""),$C26&amp;"",$C26),"")</f>
        <v/>
      </c>
      <c r="T26" s="3" t="str">
        <f>IF(IF(ISNUMBER(-MID(" "&amp;$A26,SEARCH(T$3," "&amp;$A26)-2,1)),MID(" "&amp;$A26,SEARCH(T$3," "&amp;$A26)-2,4)=COUNTIF($E$3:T$3,T$3)&amp;" "&amp;T$3,ISNUMBER(SEARCH(T$3,$A26))),IF(VLOOKUP(9E+307,$D$4:$D25,1)*(VLOOKUP(9E+307,$D$4:T25,COLUMN(Q22))&lt;&gt;""),$C26&amp;"",$C26),"")</f>
        <v/>
      </c>
      <c r="U26" s="3" t="str">
        <f>IF(IF(ISNUMBER(-MID(" "&amp;$A26,SEARCH(U$3," "&amp;$A26)-2,1)),MID(" "&amp;$A26,SEARCH(U$3," "&amp;$A26)-2,4)=COUNTIF($E$3:U$3,U$3)&amp;" "&amp;U$3,ISNUMBER(SEARCH(U$3,$A26))),IF(VLOOKUP(9E+307,$D$4:$D25,1)*(VLOOKUP(9E+307,$D$4:U25,COLUMN(R22))&lt;&gt;""),$C26&amp;"",$C26),"")</f>
        <v/>
      </c>
      <c r="V26" s="3" t="str">
        <f>IF(IF(ISNUMBER(-MID(" "&amp;$A26,SEARCH(V$3," "&amp;$A26)-2,1)),MID(" "&amp;$A26,SEARCH(V$3," "&amp;$A26)-2,4)=COUNTIF($E$3:V$3,V$3)&amp;" "&amp;V$3,ISNUMBER(SEARCH(V$3,$A26))),IF(VLOOKUP(9E+307,$D$4:$D25,1)*(VLOOKUP(9E+307,$D$4:V25,COLUMN(S22))&lt;&gt;""),$C26&amp;"",$C26),"")</f>
        <v/>
      </c>
      <c r="W26" s="3" t="str">
        <f>IF(IF(ISNUMBER(-MID(" "&amp;$A26,SEARCH(W$3," "&amp;$A26)-2,1)),MID(" "&amp;$A26,SEARCH(W$3," "&amp;$A26)-2,4)=COUNTIF($E$3:W$3,W$3)&amp;" "&amp;W$3,ISNUMBER(SEARCH(W$3,$A26))),IF(VLOOKUP(9E+307,$D$4:$D25,1)*(VLOOKUP(9E+307,$D$4:W25,COLUMN(T22))&lt;&gt;""),$C26&amp;"",$C26),"")</f>
        <v/>
      </c>
      <c r="X26" s="3" t="str">
        <f>IF(IF(ISNUMBER(-MID(" "&amp;$A26,SEARCH(X$3," "&amp;$A26)-2,1)),MID(" "&amp;$A26,SEARCH(X$3," "&amp;$A26)-2,4)=COUNTIF($E$3:X$3,X$3)&amp;" "&amp;X$3,ISNUMBER(SEARCH(X$3,$A26))),IF(VLOOKUP(9E+307,$D$4:$D25,1)*(VLOOKUP(9E+307,$D$4:X25,COLUMN(U22))&lt;&gt;""),$C26&amp;"",$C26),"")</f>
        <v/>
      </c>
      <c r="Y26" s="3" t="str">
        <f>IF(IF(ISNUMBER(-MID(" "&amp;$A26,SEARCH(Y$3," "&amp;$A26)-2,1)),MID(" "&amp;$A26,SEARCH(Y$3," "&amp;$A26)-2,4)=COUNTIF($E$3:Y$3,Y$3)&amp;" "&amp;Y$3,ISNUMBER(SEARCH(Y$3,$A26))),IF(VLOOKUP(9E+307,$D$4:$D25,1)*(VLOOKUP(9E+307,$D$4:Y25,COLUMN(V22))&lt;&gt;""),$C26&amp;"",$C26),"")</f>
        <v/>
      </c>
      <c r="Z26" s="3" t="str">
        <f>IF(IF(ISNUMBER(-MID(" "&amp;$A26,SEARCH(Z$3," "&amp;$A26)-2,1)),MID(" "&amp;$A26,SEARCH(Z$3," "&amp;$A26)-2,4)=COUNTIF($E$3:Z$3,Z$3)&amp;" "&amp;Z$3,ISNUMBER(SEARCH(Z$3,$A26))),IF(VLOOKUP(9E+307,$D$4:$D25,1)*(VLOOKUP(9E+307,$D$4:Z25,COLUMN(W22))&lt;&gt;""),$C26&amp;"",$C26),"")</f>
        <v/>
      </c>
      <c r="AA26" s="3" t="str">
        <f>IF(IF(ISNUMBER(-MID(" "&amp;$A26,SEARCH(AA$3," "&amp;$A26)-2,1)),MID(" "&amp;$A26,SEARCH(AA$3," "&amp;$A26)-2,4)=COUNTIF($E$3:AA$3,AA$3)&amp;" "&amp;AA$3,ISNUMBER(SEARCH(AA$3,$A26))),IF(VLOOKUP(9E+307,$D$4:$D25,1)*(VLOOKUP(9E+307,$D$4:AA25,COLUMN(X22))&lt;&gt;""),$C26&amp;"",$C26),"")</f>
        <v/>
      </c>
      <c r="AB26" s="3" t="str">
        <f>IF(IF(ISNUMBER(-MID(" "&amp;$A26,SEARCH(AB$3," "&amp;$A26)-2,1)),MID(" "&amp;$A26,SEARCH(AB$3," "&amp;$A26)-2,4)=COUNTIF($E$3:AB$3,AB$3)&amp;" "&amp;AB$3,ISNUMBER(SEARCH(AB$3,$A26))),IF(VLOOKUP(9E+307,$D$4:$D25,1)*(VLOOKUP(9E+307,$D$4:AB25,COLUMN(Y22))&lt;&gt;""),$C26&amp;"",$C26),"")</f>
        <v/>
      </c>
      <c r="AC26" s="3" t="str">
        <f>IF(IF(ISNUMBER(-MID(" "&amp;$A26,SEARCH(AC$3," "&amp;$A26)-2,1)),MID(" "&amp;$A26,SEARCH(AC$3," "&amp;$A26)-2,4)=COUNTIF($E$3:AC$3,AC$3)&amp;" "&amp;AC$3,ISNUMBER(SEARCH(AC$3,$A26))),IF(VLOOKUP(9E+307,$D$4:$D25,1)*(VLOOKUP(9E+307,$D$4:AC25,COLUMN(Z22))&lt;&gt;""),$C26&amp;"",$C26),"")</f>
        <v/>
      </c>
      <c r="AD26" s="3" t="str">
        <f>IF(IF(ISNUMBER(-MID(" "&amp;$A26,SEARCH(AD$3," "&amp;$A26)-2,1)),MID(" "&amp;$A26,SEARCH(AD$3," "&amp;$A26)-2,4)=COUNTIF($E$3:AD$3,AD$3)&amp;" "&amp;AD$3,ISNUMBER(SEARCH(AD$3,$A26))),IF(VLOOKUP(9E+307,$D$4:$D25,1)*(VLOOKUP(9E+307,$D$4:AD25,COLUMN(AA22))&lt;&gt;""),$C26&amp;"",$C26),"")</f>
        <v/>
      </c>
      <c r="AE26" s="3" t="str">
        <f>IF(IF(ISNUMBER(-MID(" "&amp;$A26,SEARCH(AE$3," "&amp;$A26)-2,1)),MID(" "&amp;$A26,SEARCH(AE$3," "&amp;$A26)-2,4)=COUNTIF($E$3:AE$3,AE$3)&amp;" "&amp;AE$3,ISNUMBER(SEARCH(AE$3,$A26))),IF(VLOOKUP(9E+307,$D$4:$D25,1)*(VLOOKUP(9E+307,$D$4:AE25,COLUMN(AB22))&lt;&gt;""),$C26&amp;"",$C26),"")</f>
        <v/>
      </c>
      <c r="AF26" s="3" t="str">
        <f>IF(IF(ISNUMBER(-MID(" "&amp;$A26,SEARCH(AF$3," "&amp;$A26)-2,1)),MID(" "&amp;$A26,SEARCH(AF$3," "&amp;$A26)-2,4)=COUNTIF($E$3:AF$3,AF$3)&amp;" "&amp;AF$3,ISNUMBER(SEARCH(AF$3,$A26))),IF(VLOOKUP(9E+307,$D$4:$D25,1)*(VLOOKUP(9E+307,$D$4:AF25,COLUMN(AC22))&lt;&gt;""),$C26&amp;"",$C26),"")</f>
        <v/>
      </c>
      <c r="AG26" s="3" t="str">
        <f>IF(IF(ISNUMBER(-MID(" "&amp;$A26,SEARCH(AG$3," "&amp;$A26)-2,1)),MID(" "&amp;$A26,SEARCH(AG$3," "&amp;$A26)-2,4)=COUNTIF($E$3:AG$3,AG$3)&amp;" "&amp;AG$3,ISNUMBER(SEARCH(AG$3,$A26))),IF(VLOOKUP(9E+307,$D$4:$D25,1)*(VLOOKUP(9E+307,$D$4:AG25,COLUMN(AD22))&lt;&gt;""),$C26&amp;"",$C26),"")</f>
        <v/>
      </c>
      <c r="AH26" s="3" t="str">
        <f>IF(IF(ISNUMBER(-MID(" "&amp;$A26,SEARCH(AH$3," "&amp;$A26)-2,1)),MID(" "&amp;$A26,SEARCH(AH$3," "&amp;$A26)-2,4)=COUNTIF($E$3:AH$3,AH$3)&amp;" "&amp;AH$3,ISNUMBER(SEARCH(AH$3,$A26))),IF(VLOOKUP(9E+307,$D$4:$D25,1)*(VLOOKUP(9E+307,$D$4:AH25,COLUMN(AE22))&lt;&gt;""),$C26&amp;"",$C26),"")</f>
        <v/>
      </c>
      <c r="AI26" s="3" t="str">
        <f>IF(IF(ISNUMBER(-MID(" "&amp;$A26,SEARCH(AI$3," "&amp;$A26)-2,1)),MID(" "&amp;$A26,SEARCH(AI$3," "&amp;$A26)-2,4)=COUNTIF($E$3:AI$3,AI$3)&amp;" "&amp;AI$3,ISNUMBER(SEARCH(AI$3,$A26))),IF(VLOOKUP(9E+307,$D$4:$D25,1)*(VLOOKUP(9E+307,$D$4:AI25,COLUMN(AF22))&lt;&gt;""),$C26&amp;"",$C26),"")</f>
        <v/>
      </c>
      <c r="AJ26" s="1"/>
      <c r="AK26" s="1"/>
      <c r="AL26" s="60"/>
    </row>
    <row r="27" spans="1:38" ht="12" customHeight="1" x14ac:dyDescent="0.25">
      <c r="A27" s="22"/>
      <c r="B27" s="33"/>
      <c r="C27" s="4"/>
      <c r="D27" s="4"/>
      <c r="E27" s="3" t="str">
        <f>IF(IF(ISNUMBER(-MID(" "&amp;$A27,SEARCH(E$3," "&amp;$A27)-2,1)),MID(" "&amp;$A27,SEARCH(E$3," "&amp;$A27)-2,4)=COUNTIF($E$3:E$3,E$3)&amp;" "&amp;E$3,ISNUMBER(SEARCH(E$3,$A27))),IF(VLOOKUP(9E+307,$D$4:$D26,1)*(VLOOKUP(9E+307,$D$4:E26,COLUMN(B23))&lt;&gt;""),$C27&amp;"",$C27),"")</f>
        <v/>
      </c>
      <c r="F27" s="3" t="str">
        <f>IF(IF(ISNUMBER(-MID(" "&amp;$A27,SEARCH(F$3," "&amp;$A27)-2,1)),MID(" "&amp;$A27,SEARCH(F$3," "&amp;$A27)-2,4)=COUNTIF($E$3:F$3,F$3)&amp;" "&amp;F$3,ISNUMBER(SEARCH(F$3,$A27))),IF(VLOOKUP(9E+307,$D$4:$D26,1)*(VLOOKUP(9E+307,$D$4:F26,COLUMN(C23))&lt;&gt;""),$C27&amp;"",$C27),"")</f>
        <v/>
      </c>
      <c r="G27" s="3" t="str">
        <f>IF(IF(ISNUMBER(-MID(" "&amp;$A27,SEARCH(G$3," "&amp;$A27)-2,1)),MID(" "&amp;$A27,SEARCH(G$3," "&amp;$A27)-2,4)=COUNTIF($E$3:G$3,G$3)&amp;" "&amp;G$3,ISNUMBER(SEARCH(G$3,$A27))),IF(VLOOKUP(9E+307,$D$4:$D26,1)*(VLOOKUP(9E+307,$D$4:G26,COLUMN(D23))&lt;&gt;""),$C27&amp;"",$C27),"")</f>
        <v/>
      </c>
      <c r="H27" s="3" t="str">
        <f>IF(IF(ISNUMBER(-MID(" "&amp;$A27,SEARCH(H$3," "&amp;$A27)-2,1)),MID(" "&amp;$A27,SEARCH(H$3," "&amp;$A27)-2,4)=COUNTIF($E$3:H$3,H$3)&amp;" "&amp;H$3,ISNUMBER(SEARCH(H$3,$A27))),IF(VLOOKUP(9E+307,$D$4:$D26,1)*(VLOOKUP(9E+307,$D$4:H26,COLUMN(E23))&lt;&gt;""),$C27&amp;"",$C27),"")</f>
        <v/>
      </c>
      <c r="I27" s="3" t="str">
        <f>IF(IF(ISNUMBER(-MID(" "&amp;$A27,SEARCH(I$3," "&amp;$A27)-2,1)),MID(" "&amp;$A27,SEARCH(I$3," "&amp;$A27)-2,4)=COUNTIF($E$3:I$3,I$3)&amp;" "&amp;I$3,ISNUMBER(SEARCH(I$3,$A27))),IF(VLOOKUP(9E+307,$D$4:$D26,1)*(VLOOKUP(9E+307,$D$4:I26,COLUMN(F23))&lt;&gt;""),$C27&amp;"",$C27),"")</f>
        <v/>
      </c>
      <c r="J27" s="3" t="str">
        <f>IF(IF(ISNUMBER(-MID(" "&amp;$A27,SEARCH(J$3," "&amp;$A27)-2,1)),MID(" "&amp;$A27,SEARCH(J$3," "&amp;$A27)-2,4)=COUNTIF($E$3:J$3,J$3)&amp;" "&amp;J$3,ISNUMBER(SEARCH(J$3,$A27))),IF(VLOOKUP(9E+307,$D$4:$D26,1)*(VLOOKUP(9E+307,$D$4:J26,COLUMN(G23))&lt;&gt;""),$C27&amp;"",$C27),"")</f>
        <v/>
      </c>
      <c r="K27" s="3" t="str">
        <f>IF(IF(ISNUMBER(-MID(" "&amp;$A27,SEARCH(K$3," "&amp;$A27)-2,1)),MID(" "&amp;$A27,SEARCH(K$3," "&amp;$A27)-2,4)=COUNTIF($E$3:K$3,K$3)&amp;" "&amp;K$3,ISNUMBER(SEARCH(K$3,$A27))),IF(VLOOKUP(9E+307,$D$4:$D26,1)*(VLOOKUP(9E+307,$D$4:K26,COLUMN(H23))&lt;&gt;""),$C27&amp;"",$C27),"")</f>
        <v/>
      </c>
      <c r="L27" s="3" t="str">
        <f>IF(IF(ISNUMBER(-MID(" "&amp;$A27,SEARCH(L$3," "&amp;$A27)-2,1)),MID(" "&amp;$A27,SEARCH(L$3," "&amp;$A27)-2,4)=COUNTIF($E$3:L$3,L$3)&amp;" "&amp;L$3,ISNUMBER(SEARCH(L$3,$A27))),IF(VLOOKUP(9E+307,$D$4:$D26,1)*(VLOOKUP(9E+307,$D$4:L26,COLUMN(I23))&lt;&gt;""),$C27&amp;"",$C27),"")</f>
        <v/>
      </c>
      <c r="M27" s="3" t="str">
        <f>IF(IF(ISNUMBER(-MID(" "&amp;$A27,SEARCH(M$3," "&amp;$A27)-2,1)),MID(" "&amp;$A27,SEARCH(M$3," "&amp;$A27)-2,4)=COUNTIF($E$3:M$3,M$3)&amp;" "&amp;M$3,ISNUMBER(SEARCH(M$3,$A27))),IF(VLOOKUP(9E+307,$D$4:$D26,1)*(VLOOKUP(9E+307,$D$4:M26,COLUMN(J23))&lt;&gt;""),$C27&amp;"",$C27),"")</f>
        <v/>
      </c>
      <c r="N27" s="3" t="str">
        <f>IF(IF(ISNUMBER(-MID(" "&amp;$A27,SEARCH(N$3," "&amp;$A27)-2,1)),MID(" "&amp;$A27,SEARCH(N$3," "&amp;$A27)-2,4)=COUNTIF($E$3:N$3,N$3)&amp;" "&amp;N$3,ISNUMBER(SEARCH(N$3,$A27))),IF(VLOOKUP(9E+307,$D$4:$D26,1)*(VLOOKUP(9E+307,$D$4:N26,COLUMN(K23))&lt;&gt;""),$C27&amp;"",$C27),"")</f>
        <v/>
      </c>
      <c r="O27" s="3" t="str">
        <f>IF(IF(ISNUMBER(-MID(" "&amp;$A27,SEARCH(O$3," "&amp;$A27)-2,1)),MID(" "&amp;$A27,SEARCH(O$3," "&amp;$A27)-2,4)=COUNTIF($E$3:O$3,O$3)&amp;" "&amp;O$3,ISNUMBER(SEARCH(O$3,$A27))),IF(VLOOKUP(9E+307,$D$4:$D26,1)*(VLOOKUP(9E+307,$D$4:O26,COLUMN(L23))&lt;&gt;""),$C27&amp;"",$C27),"")</f>
        <v/>
      </c>
      <c r="P27" s="3" t="str">
        <f>IF(IF(ISNUMBER(-MID(" "&amp;$A27,SEARCH(P$3," "&amp;$A27)-2,1)),MID(" "&amp;$A27,SEARCH(P$3," "&amp;$A27)-2,4)=COUNTIF($E$3:P$3,P$3)&amp;" "&amp;P$3,ISNUMBER(SEARCH(P$3,$A27))),IF(VLOOKUP(9E+307,$D$4:$D26,1)*(VLOOKUP(9E+307,$D$4:P26,COLUMN(M23))&lt;&gt;""),$C27&amp;"",$C27),"")</f>
        <v/>
      </c>
      <c r="Q27" s="3" t="str">
        <f>IF(IF(ISNUMBER(-MID(" "&amp;$A27,SEARCH(Q$3," "&amp;$A27)-2,1)),MID(" "&amp;$A27,SEARCH(Q$3," "&amp;$A27)-2,4)=COUNTIF($E$3:Q$3,Q$3)&amp;" "&amp;Q$3,ISNUMBER(SEARCH(Q$3,$A27))),IF(VLOOKUP(9E+307,$D$4:$D26,1)*(VLOOKUP(9E+307,$D$4:Q26,COLUMN(N23))&lt;&gt;""),$C27&amp;"",$C27),"")</f>
        <v/>
      </c>
      <c r="R27" s="3" t="str">
        <f>IF(IF(ISNUMBER(-MID(" "&amp;$A27,SEARCH(R$3," "&amp;$A27)-2,1)),MID(" "&amp;$A27,SEARCH(R$3," "&amp;$A27)-2,4)=COUNTIF($E$3:R$3,R$3)&amp;" "&amp;R$3,ISNUMBER(SEARCH(R$3,$A27))),IF(VLOOKUP(9E+307,$D$4:$D26,1)*(VLOOKUP(9E+307,$D$4:R26,COLUMN(O23))&lt;&gt;""),$C27&amp;"",$C27),"")</f>
        <v/>
      </c>
      <c r="S27" s="3" t="str">
        <f>IF(IF(ISNUMBER(-MID(" "&amp;$A27,SEARCH(S$3," "&amp;$A27)-2,1)),MID(" "&amp;$A27,SEARCH(S$3," "&amp;$A27)-2,4)=COUNTIF($E$3:S$3,S$3)&amp;" "&amp;S$3,ISNUMBER(SEARCH(S$3,$A27))),IF(VLOOKUP(9E+307,$D$4:$D26,1)*(VLOOKUP(9E+307,$D$4:S26,COLUMN(P23))&lt;&gt;""),$C27&amp;"",$C27),"")</f>
        <v/>
      </c>
      <c r="T27" s="3" t="str">
        <f>IF(IF(ISNUMBER(-MID(" "&amp;$A27,SEARCH(T$3," "&amp;$A27)-2,1)),MID(" "&amp;$A27,SEARCH(T$3," "&amp;$A27)-2,4)=COUNTIF($E$3:T$3,T$3)&amp;" "&amp;T$3,ISNUMBER(SEARCH(T$3,$A27))),IF(VLOOKUP(9E+307,$D$4:$D26,1)*(VLOOKUP(9E+307,$D$4:T26,COLUMN(Q23))&lt;&gt;""),$C27&amp;"",$C27),"")</f>
        <v/>
      </c>
      <c r="U27" s="3" t="str">
        <f>IF(IF(ISNUMBER(-MID(" "&amp;$A27,SEARCH(U$3," "&amp;$A27)-2,1)),MID(" "&amp;$A27,SEARCH(U$3," "&amp;$A27)-2,4)=COUNTIF($E$3:U$3,U$3)&amp;" "&amp;U$3,ISNUMBER(SEARCH(U$3,$A27))),IF(VLOOKUP(9E+307,$D$4:$D26,1)*(VLOOKUP(9E+307,$D$4:U26,COLUMN(R23))&lt;&gt;""),$C27&amp;"",$C27),"")</f>
        <v/>
      </c>
      <c r="V27" s="3" t="str">
        <f>IF(IF(ISNUMBER(-MID(" "&amp;$A27,SEARCH(V$3," "&amp;$A27)-2,1)),MID(" "&amp;$A27,SEARCH(V$3," "&amp;$A27)-2,4)=COUNTIF($E$3:V$3,V$3)&amp;" "&amp;V$3,ISNUMBER(SEARCH(V$3,$A27))),IF(VLOOKUP(9E+307,$D$4:$D26,1)*(VLOOKUP(9E+307,$D$4:V26,COLUMN(S23))&lt;&gt;""),$C27&amp;"",$C27),"")</f>
        <v/>
      </c>
      <c r="W27" s="3" t="str">
        <f>IF(IF(ISNUMBER(-MID(" "&amp;$A27,SEARCH(W$3," "&amp;$A27)-2,1)),MID(" "&amp;$A27,SEARCH(W$3," "&amp;$A27)-2,4)=COUNTIF($E$3:W$3,W$3)&amp;" "&amp;W$3,ISNUMBER(SEARCH(W$3,$A27))),IF(VLOOKUP(9E+307,$D$4:$D26,1)*(VLOOKUP(9E+307,$D$4:W26,COLUMN(T23))&lt;&gt;""),$C27&amp;"",$C27),"")</f>
        <v/>
      </c>
      <c r="X27" s="3" t="str">
        <f>IF(IF(ISNUMBER(-MID(" "&amp;$A27,SEARCH(X$3," "&amp;$A27)-2,1)),MID(" "&amp;$A27,SEARCH(X$3," "&amp;$A27)-2,4)=COUNTIF($E$3:X$3,X$3)&amp;" "&amp;X$3,ISNUMBER(SEARCH(X$3,$A27))),IF(VLOOKUP(9E+307,$D$4:$D26,1)*(VLOOKUP(9E+307,$D$4:X26,COLUMN(U23))&lt;&gt;""),$C27&amp;"",$C27),"")</f>
        <v/>
      </c>
      <c r="Y27" s="3" t="str">
        <f>IF(IF(ISNUMBER(-MID(" "&amp;$A27,SEARCH(Y$3," "&amp;$A27)-2,1)),MID(" "&amp;$A27,SEARCH(Y$3," "&amp;$A27)-2,4)=COUNTIF($E$3:Y$3,Y$3)&amp;" "&amp;Y$3,ISNUMBER(SEARCH(Y$3,$A27))),IF(VLOOKUP(9E+307,$D$4:$D26,1)*(VLOOKUP(9E+307,$D$4:Y26,COLUMN(V23))&lt;&gt;""),$C27&amp;"",$C27),"")</f>
        <v/>
      </c>
      <c r="Z27" s="3" t="str">
        <f>IF(IF(ISNUMBER(-MID(" "&amp;$A27,SEARCH(Z$3," "&amp;$A27)-2,1)),MID(" "&amp;$A27,SEARCH(Z$3," "&amp;$A27)-2,4)=COUNTIF($E$3:Z$3,Z$3)&amp;" "&amp;Z$3,ISNUMBER(SEARCH(Z$3,$A27))),IF(VLOOKUP(9E+307,$D$4:$D26,1)*(VLOOKUP(9E+307,$D$4:Z26,COLUMN(W23))&lt;&gt;""),$C27&amp;"",$C27),"")</f>
        <v/>
      </c>
      <c r="AA27" s="3" t="str">
        <f>IF(IF(ISNUMBER(-MID(" "&amp;$A27,SEARCH(AA$3," "&amp;$A27)-2,1)),MID(" "&amp;$A27,SEARCH(AA$3," "&amp;$A27)-2,4)=COUNTIF($E$3:AA$3,AA$3)&amp;" "&amp;AA$3,ISNUMBER(SEARCH(AA$3,$A27))),IF(VLOOKUP(9E+307,$D$4:$D26,1)*(VLOOKUP(9E+307,$D$4:AA26,COLUMN(X23))&lt;&gt;""),$C27&amp;"",$C27),"")</f>
        <v/>
      </c>
      <c r="AB27" s="3" t="str">
        <f>IF(IF(ISNUMBER(-MID(" "&amp;$A27,SEARCH(AB$3," "&amp;$A27)-2,1)),MID(" "&amp;$A27,SEARCH(AB$3," "&amp;$A27)-2,4)=COUNTIF($E$3:AB$3,AB$3)&amp;" "&amp;AB$3,ISNUMBER(SEARCH(AB$3,$A27))),IF(VLOOKUP(9E+307,$D$4:$D26,1)*(VLOOKUP(9E+307,$D$4:AB26,COLUMN(Y23))&lt;&gt;""),$C27&amp;"",$C27),"")</f>
        <v/>
      </c>
      <c r="AC27" s="3" t="str">
        <f>IF(IF(ISNUMBER(-MID(" "&amp;$A27,SEARCH(AC$3," "&amp;$A27)-2,1)),MID(" "&amp;$A27,SEARCH(AC$3," "&amp;$A27)-2,4)=COUNTIF($E$3:AC$3,AC$3)&amp;" "&amp;AC$3,ISNUMBER(SEARCH(AC$3,$A27))),IF(VLOOKUP(9E+307,$D$4:$D26,1)*(VLOOKUP(9E+307,$D$4:AC26,COLUMN(Z23))&lt;&gt;""),$C27&amp;"",$C27),"")</f>
        <v/>
      </c>
      <c r="AD27" s="3" t="str">
        <f>IF(IF(ISNUMBER(-MID(" "&amp;$A27,SEARCH(AD$3," "&amp;$A27)-2,1)),MID(" "&amp;$A27,SEARCH(AD$3," "&amp;$A27)-2,4)=COUNTIF($E$3:AD$3,AD$3)&amp;" "&amp;AD$3,ISNUMBER(SEARCH(AD$3,$A27))),IF(VLOOKUP(9E+307,$D$4:$D26,1)*(VLOOKUP(9E+307,$D$4:AD26,COLUMN(AA23))&lt;&gt;""),$C27&amp;"",$C27),"")</f>
        <v/>
      </c>
      <c r="AE27" s="3" t="str">
        <f>IF(IF(ISNUMBER(-MID(" "&amp;$A27,SEARCH(AE$3," "&amp;$A27)-2,1)),MID(" "&amp;$A27,SEARCH(AE$3," "&amp;$A27)-2,4)=COUNTIF($E$3:AE$3,AE$3)&amp;" "&amp;AE$3,ISNUMBER(SEARCH(AE$3,$A27))),IF(VLOOKUP(9E+307,$D$4:$D26,1)*(VLOOKUP(9E+307,$D$4:AE26,COLUMN(AB23))&lt;&gt;""),$C27&amp;"",$C27),"")</f>
        <v/>
      </c>
      <c r="AF27" s="3" t="str">
        <f>IF(IF(ISNUMBER(-MID(" "&amp;$A27,SEARCH(AF$3," "&amp;$A27)-2,1)),MID(" "&amp;$A27,SEARCH(AF$3," "&amp;$A27)-2,4)=COUNTIF($E$3:AF$3,AF$3)&amp;" "&amp;AF$3,ISNUMBER(SEARCH(AF$3,$A27))),IF(VLOOKUP(9E+307,$D$4:$D26,1)*(VLOOKUP(9E+307,$D$4:AF26,COLUMN(AC23))&lt;&gt;""),$C27&amp;"",$C27),"")</f>
        <v/>
      </c>
      <c r="AG27" s="3" t="str">
        <f>IF(IF(ISNUMBER(-MID(" "&amp;$A27,SEARCH(AG$3," "&amp;$A27)-2,1)),MID(" "&amp;$A27,SEARCH(AG$3," "&amp;$A27)-2,4)=COUNTIF($E$3:AG$3,AG$3)&amp;" "&amp;AG$3,ISNUMBER(SEARCH(AG$3,$A27))),IF(VLOOKUP(9E+307,$D$4:$D26,1)*(VLOOKUP(9E+307,$D$4:AG26,COLUMN(AD23))&lt;&gt;""),$C27&amp;"",$C27),"")</f>
        <v/>
      </c>
      <c r="AH27" s="3" t="str">
        <f>IF(IF(ISNUMBER(-MID(" "&amp;$A27,SEARCH(AH$3," "&amp;$A27)-2,1)),MID(" "&amp;$A27,SEARCH(AH$3," "&amp;$A27)-2,4)=COUNTIF($E$3:AH$3,AH$3)&amp;" "&amp;AH$3,ISNUMBER(SEARCH(AH$3,$A27))),IF(VLOOKUP(9E+307,$D$4:$D26,1)*(VLOOKUP(9E+307,$D$4:AH26,COLUMN(AE23))&lt;&gt;""),$C27&amp;"",$C27),"")</f>
        <v/>
      </c>
      <c r="AI27" s="3" t="str">
        <f>IF(IF(ISNUMBER(-MID(" "&amp;$A27,SEARCH(AI$3," "&amp;$A27)-2,1)),MID(" "&amp;$A27,SEARCH(AI$3," "&amp;$A27)-2,4)=COUNTIF($E$3:AI$3,AI$3)&amp;" "&amp;AI$3,ISNUMBER(SEARCH(AI$3,$A27))),IF(VLOOKUP(9E+307,$D$4:$D26,1)*(VLOOKUP(9E+307,$D$4:AI26,COLUMN(AF23))&lt;&gt;""),$C27&amp;"",$C27),"")</f>
        <v/>
      </c>
      <c r="AJ27" s="1"/>
      <c r="AK27" s="1"/>
      <c r="AL27" s="60"/>
    </row>
    <row r="28" spans="1:38" ht="12" customHeight="1" x14ac:dyDescent="0.25">
      <c r="A28" s="22"/>
      <c r="B28" s="33"/>
      <c r="C28" s="4"/>
      <c r="D28" s="4"/>
      <c r="E28" s="3" t="str">
        <f>IF(IF(ISNUMBER(-MID(" "&amp;$A28,SEARCH(E$3," "&amp;$A28)-2,1)),MID(" "&amp;$A28,SEARCH(E$3," "&amp;$A28)-2,4)=COUNTIF($E$3:E$3,E$3)&amp;" "&amp;E$3,ISNUMBER(SEARCH(E$3,$A28))),IF(VLOOKUP(9E+307,$D$4:$D27,1)*(VLOOKUP(9E+307,$D$4:E27,COLUMN(B24))&lt;&gt;""),$C28&amp;"",$C28),"")</f>
        <v/>
      </c>
      <c r="F28" s="3" t="str">
        <f>IF(IF(ISNUMBER(-MID(" "&amp;$A28,SEARCH(F$3," "&amp;$A28)-2,1)),MID(" "&amp;$A28,SEARCH(F$3," "&amp;$A28)-2,4)=COUNTIF($E$3:F$3,F$3)&amp;" "&amp;F$3,ISNUMBER(SEARCH(F$3,$A28))),IF(VLOOKUP(9E+307,$D$4:$D27,1)*(VLOOKUP(9E+307,$D$4:F27,COLUMN(C24))&lt;&gt;""),$C28&amp;"",$C28),"")</f>
        <v/>
      </c>
      <c r="G28" s="3" t="str">
        <f>IF(IF(ISNUMBER(-MID(" "&amp;$A28,SEARCH(G$3," "&amp;$A28)-2,1)),MID(" "&amp;$A28,SEARCH(G$3," "&amp;$A28)-2,4)=COUNTIF($E$3:G$3,G$3)&amp;" "&amp;G$3,ISNUMBER(SEARCH(G$3,$A28))),IF(VLOOKUP(9E+307,$D$4:$D27,1)*(VLOOKUP(9E+307,$D$4:G27,COLUMN(D24))&lt;&gt;""),$C28&amp;"",$C28),"")</f>
        <v/>
      </c>
      <c r="H28" s="3" t="str">
        <f>IF(IF(ISNUMBER(-MID(" "&amp;$A28,SEARCH(H$3," "&amp;$A28)-2,1)),MID(" "&amp;$A28,SEARCH(H$3," "&amp;$A28)-2,4)=COUNTIF($E$3:H$3,H$3)&amp;" "&amp;H$3,ISNUMBER(SEARCH(H$3,$A28))),IF(VLOOKUP(9E+307,$D$4:$D27,1)*(VLOOKUP(9E+307,$D$4:H27,COLUMN(E24))&lt;&gt;""),$C28&amp;"",$C28),"")</f>
        <v/>
      </c>
      <c r="I28" s="3" t="str">
        <f>IF(IF(ISNUMBER(-MID(" "&amp;$A28,SEARCH(I$3," "&amp;$A28)-2,1)),MID(" "&amp;$A28,SEARCH(I$3," "&amp;$A28)-2,4)=COUNTIF($E$3:I$3,I$3)&amp;" "&amp;I$3,ISNUMBER(SEARCH(I$3,$A28))),IF(VLOOKUP(9E+307,$D$4:$D27,1)*(VLOOKUP(9E+307,$D$4:I27,COLUMN(F24))&lt;&gt;""),$C28&amp;"",$C28),"")</f>
        <v/>
      </c>
      <c r="J28" s="3" t="str">
        <f>IF(IF(ISNUMBER(-MID(" "&amp;$A28,SEARCH(J$3," "&amp;$A28)-2,1)),MID(" "&amp;$A28,SEARCH(J$3," "&amp;$A28)-2,4)=COUNTIF($E$3:J$3,J$3)&amp;" "&amp;J$3,ISNUMBER(SEARCH(J$3,$A28))),IF(VLOOKUP(9E+307,$D$4:$D27,1)*(VLOOKUP(9E+307,$D$4:J27,COLUMN(G24))&lt;&gt;""),$C28&amp;"",$C28),"")</f>
        <v/>
      </c>
      <c r="K28" s="3" t="str">
        <f>IF(IF(ISNUMBER(-MID(" "&amp;$A28,SEARCH(K$3," "&amp;$A28)-2,1)),MID(" "&amp;$A28,SEARCH(K$3," "&amp;$A28)-2,4)=COUNTIF($E$3:K$3,K$3)&amp;" "&amp;K$3,ISNUMBER(SEARCH(K$3,$A28))),IF(VLOOKUP(9E+307,$D$4:$D27,1)*(VLOOKUP(9E+307,$D$4:K27,COLUMN(H24))&lt;&gt;""),$C28&amp;"",$C28),"")</f>
        <v/>
      </c>
      <c r="L28" s="3" t="str">
        <f>IF(IF(ISNUMBER(-MID(" "&amp;$A28,SEARCH(L$3," "&amp;$A28)-2,1)),MID(" "&amp;$A28,SEARCH(L$3," "&amp;$A28)-2,4)=COUNTIF($E$3:L$3,L$3)&amp;" "&amp;L$3,ISNUMBER(SEARCH(L$3,$A28))),IF(VLOOKUP(9E+307,$D$4:$D27,1)*(VLOOKUP(9E+307,$D$4:L27,COLUMN(I24))&lt;&gt;""),$C28&amp;"",$C28),"")</f>
        <v/>
      </c>
      <c r="M28" s="3" t="str">
        <f>IF(IF(ISNUMBER(-MID(" "&amp;$A28,SEARCH(M$3," "&amp;$A28)-2,1)),MID(" "&amp;$A28,SEARCH(M$3," "&amp;$A28)-2,4)=COUNTIF($E$3:M$3,M$3)&amp;" "&amp;M$3,ISNUMBER(SEARCH(M$3,$A28))),IF(VLOOKUP(9E+307,$D$4:$D27,1)*(VLOOKUP(9E+307,$D$4:M27,COLUMN(J24))&lt;&gt;""),$C28&amp;"",$C28),"")</f>
        <v/>
      </c>
      <c r="N28" s="3" t="str">
        <f>IF(IF(ISNUMBER(-MID(" "&amp;$A28,SEARCH(N$3," "&amp;$A28)-2,1)),MID(" "&amp;$A28,SEARCH(N$3," "&amp;$A28)-2,4)=COUNTIF($E$3:N$3,N$3)&amp;" "&amp;N$3,ISNUMBER(SEARCH(N$3,$A28))),IF(VLOOKUP(9E+307,$D$4:$D27,1)*(VLOOKUP(9E+307,$D$4:N27,COLUMN(K24))&lt;&gt;""),$C28&amp;"",$C28),"")</f>
        <v/>
      </c>
      <c r="O28" s="3" t="str">
        <f>IF(IF(ISNUMBER(-MID(" "&amp;$A28,SEARCH(O$3," "&amp;$A28)-2,1)),MID(" "&amp;$A28,SEARCH(O$3," "&amp;$A28)-2,4)=COUNTIF($E$3:O$3,O$3)&amp;" "&amp;O$3,ISNUMBER(SEARCH(O$3,$A28))),IF(VLOOKUP(9E+307,$D$4:$D27,1)*(VLOOKUP(9E+307,$D$4:O27,COLUMN(L24))&lt;&gt;""),$C28&amp;"",$C28),"")</f>
        <v/>
      </c>
      <c r="P28" s="3" t="str">
        <f>IF(IF(ISNUMBER(-MID(" "&amp;$A28,SEARCH(P$3," "&amp;$A28)-2,1)),MID(" "&amp;$A28,SEARCH(P$3," "&amp;$A28)-2,4)=COUNTIF($E$3:P$3,P$3)&amp;" "&amp;P$3,ISNUMBER(SEARCH(P$3,$A28))),IF(VLOOKUP(9E+307,$D$4:$D27,1)*(VLOOKUP(9E+307,$D$4:P27,COLUMN(M24))&lt;&gt;""),$C28&amp;"",$C28),"")</f>
        <v/>
      </c>
      <c r="Q28" s="3" t="str">
        <f>IF(IF(ISNUMBER(-MID(" "&amp;$A28,SEARCH(Q$3," "&amp;$A28)-2,1)),MID(" "&amp;$A28,SEARCH(Q$3," "&amp;$A28)-2,4)=COUNTIF($E$3:Q$3,Q$3)&amp;" "&amp;Q$3,ISNUMBER(SEARCH(Q$3,$A28))),IF(VLOOKUP(9E+307,$D$4:$D27,1)*(VLOOKUP(9E+307,$D$4:Q27,COLUMN(N24))&lt;&gt;""),$C28&amp;"",$C28),"")</f>
        <v/>
      </c>
      <c r="R28" s="3" t="str">
        <f>IF(IF(ISNUMBER(-MID(" "&amp;$A28,SEARCH(R$3," "&amp;$A28)-2,1)),MID(" "&amp;$A28,SEARCH(R$3," "&amp;$A28)-2,4)=COUNTIF($E$3:R$3,R$3)&amp;" "&amp;R$3,ISNUMBER(SEARCH(R$3,$A28))),IF(VLOOKUP(9E+307,$D$4:$D27,1)*(VLOOKUP(9E+307,$D$4:R27,COLUMN(O24))&lt;&gt;""),$C28&amp;"",$C28),"")</f>
        <v/>
      </c>
      <c r="S28" s="3" t="str">
        <f>IF(IF(ISNUMBER(-MID(" "&amp;$A28,SEARCH(S$3," "&amp;$A28)-2,1)),MID(" "&amp;$A28,SEARCH(S$3," "&amp;$A28)-2,4)=COUNTIF($E$3:S$3,S$3)&amp;" "&amp;S$3,ISNUMBER(SEARCH(S$3,$A28))),IF(VLOOKUP(9E+307,$D$4:$D27,1)*(VLOOKUP(9E+307,$D$4:S27,COLUMN(P24))&lt;&gt;""),$C28&amp;"",$C28),"")</f>
        <v/>
      </c>
      <c r="T28" s="3" t="str">
        <f>IF(IF(ISNUMBER(-MID(" "&amp;$A28,SEARCH(T$3," "&amp;$A28)-2,1)),MID(" "&amp;$A28,SEARCH(T$3," "&amp;$A28)-2,4)=COUNTIF($E$3:T$3,T$3)&amp;" "&amp;T$3,ISNUMBER(SEARCH(T$3,$A28))),IF(VLOOKUP(9E+307,$D$4:$D27,1)*(VLOOKUP(9E+307,$D$4:T27,COLUMN(Q24))&lt;&gt;""),$C28&amp;"",$C28),"")</f>
        <v/>
      </c>
      <c r="U28" s="3" t="str">
        <f>IF(IF(ISNUMBER(-MID(" "&amp;$A28,SEARCH(U$3," "&amp;$A28)-2,1)),MID(" "&amp;$A28,SEARCH(U$3," "&amp;$A28)-2,4)=COUNTIF($E$3:U$3,U$3)&amp;" "&amp;U$3,ISNUMBER(SEARCH(U$3,$A28))),IF(VLOOKUP(9E+307,$D$4:$D27,1)*(VLOOKUP(9E+307,$D$4:U27,COLUMN(R24))&lt;&gt;""),$C28&amp;"",$C28),"")</f>
        <v/>
      </c>
      <c r="V28" s="3" t="str">
        <f>IF(IF(ISNUMBER(-MID(" "&amp;$A28,SEARCH(V$3," "&amp;$A28)-2,1)),MID(" "&amp;$A28,SEARCH(V$3," "&amp;$A28)-2,4)=COUNTIF($E$3:V$3,V$3)&amp;" "&amp;V$3,ISNUMBER(SEARCH(V$3,$A28))),IF(VLOOKUP(9E+307,$D$4:$D27,1)*(VLOOKUP(9E+307,$D$4:V27,COLUMN(S24))&lt;&gt;""),$C28&amp;"",$C28),"")</f>
        <v/>
      </c>
      <c r="W28" s="3" t="str">
        <f>IF(IF(ISNUMBER(-MID(" "&amp;$A28,SEARCH(W$3," "&amp;$A28)-2,1)),MID(" "&amp;$A28,SEARCH(W$3," "&amp;$A28)-2,4)=COUNTIF($E$3:W$3,W$3)&amp;" "&amp;W$3,ISNUMBER(SEARCH(W$3,$A28))),IF(VLOOKUP(9E+307,$D$4:$D27,1)*(VLOOKUP(9E+307,$D$4:W27,COLUMN(T24))&lt;&gt;""),$C28&amp;"",$C28),"")</f>
        <v/>
      </c>
      <c r="X28" s="3" t="str">
        <f>IF(IF(ISNUMBER(-MID(" "&amp;$A28,SEARCH(X$3," "&amp;$A28)-2,1)),MID(" "&amp;$A28,SEARCH(X$3," "&amp;$A28)-2,4)=COUNTIF($E$3:X$3,X$3)&amp;" "&amp;X$3,ISNUMBER(SEARCH(X$3,$A28))),IF(VLOOKUP(9E+307,$D$4:$D27,1)*(VLOOKUP(9E+307,$D$4:X27,COLUMN(U24))&lt;&gt;""),$C28&amp;"",$C28),"")</f>
        <v/>
      </c>
      <c r="Y28" s="3" t="str">
        <f>IF(IF(ISNUMBER(-MID(" "&amp;$A28,SEARCH(Y$3," "&amp;$A28)-2,1)),MID(" "&amp;$A28,SEARCH(Y$3," "&amp;$A28)-2,4)=COUNTIF($E$3:Y$3,Y$3)&amp;" "&amp;Y$3,ISNUMBER(SEARCH(Y$3,$A28))),IF(VLOOKUP(9E+307,$D$4:$D27,1)*(VLOOKUP(9E+307,$D$4:Y27,COLUMN(V24))&lt;&gt;""),$C28&amp;"",$C28),"")</f>
        <v/>
      </c>
      <c r="Z28" s="3" t="str">
        <f>IF(IF(ISNUMBER(-MID(" "&amp;$A28,SEARCH(Z$3," "&amp;$A28)-2,1)),MID(" "&amp;$A28,SEARCH(Z$3," "&amp;$A28)-2,4)=COUNTIF($E$3:Z$3,Z$3)&amp;" "&amp;Z$3,ISNUMBER(SEARCH(Z$3,$A28))),IF(VLOOKUP(9E+307,$D$4:$D27,1)*(VLOOKUP(9E+307,$D$4:Z27,COLUMN(W24))&lt;&gt;""),$C28&amp;"",$C28),"")</f>
        <v/>
      </c>
      <c r="AA28" s="3" t="str">
        <f>IF(IF(ISNUMBER(-MID(" "&amp;$A28,SEARCH(AA$3," "&amp;$A28)-2,1)),MID(" "&amp;$A28,SEARCH(AA$3," "&amp;$A28)-2,4)=COUNTIF($E$3:AA$3,AA$3)&amp;" "&amp;AA$3,ISNUMBER(SEARCH(AA$3,$A28))),IF(VLOOKUP(9E+307,$D$4:$D27,1)*(VLOOKUP(9E+307,$D$4:AA27,COLUMN(X24))&lt;&gt;""),$C28&amp;"",$C28),"")</f>
        <v/>
      </c>
      <c r="AB28" s="3" t="str">
        <f>IF(IF(ISNUMBER(-MID(" "&amp;$A28,SEARCH(AB$3," "&amp;$A28)-2,1)),MID(" "&amp;$A28,SEARCH(AB$3," "&amp;$A28)-2,4)=COUNTIF($E$3:AB$3,AB$3)&amp;" "&amp;AB$3,ISNUMBER(SEARCH(AB$3,$A28))),IF(VLOOKUP(9E+307,$D$4:$D27,1)*(VLOOKUP(9E+307,$D$4:AB27,COLUMN(Y24))&lt;&gt;""),$C28&amp;"",$C28),"")</f>
        <v/>
      </c>
      <c r="AC28" s="3" t="str">
        <f>IF(IF(ISNUMBER(-MID(" "&amp;$A28,SEARCH(AC$3," "&amp;$A28)-2,1)),MID(" "&amp;$A28,SEARCH(AC$3," "&amp;$A28)-2,4)=COUNTIF($E$3:AC$3,AC$3)&amp;" "&amp;AC$3,ISNUMBER(SEARCH(AC$3,$A28))),IF(VLOOKUP(9E+307,$D$4:$D27,1)*(VLOOKUP(9E+307,$D$4:AC27,COLUMN(Z24))&lt;&gt;""),$C28&amp;"",$C28),"")</f>
        <v/>
      </c>
      <c r="AD28" s="3" t="str">
        <f>IF(IF(ISNUMBER(-MID(" "&amp;$A28,SEARCH(AD$3," "&amp;$A28)-2,1)),MID(" "&amp;$A28,SEARCH(AD$3," "&amp;$A28)-2,4)=COUNTIF($E$3:AD$3,AD$3)&amp;" "&amp;AD$3,ISNUMBER(SEARCH(AD$3,$A28))),IF(VLOOKUP(9E+307,$D$4:$D27,1)*(VLOOKUP(9E+307,$D$4:AD27,COLUMN(AA24))&lt;&gt;""),$C28&amp;"",$C28),"")</f>
        <v/>
      </c>
      <c r="AE28" s="3" t="str">
        <f>IF(IF(ISNUMBER(-MID(" "&amp;$A28,SEARCH(AE$3," "&amp;$A28)-2,1)),MID(" "&amp;$A28,SEARCH(AE$3," "&amp;$A28)-2,4)=COUNTIF($E$3:AE$3,AE$3)&amp;" "&amp;AE$3,ISNUMBER(SEARCH(AE$3,$A28))),IF(VLOOKUP(9E+307,$D$4:$D27,1)*(VLOOKUP(9E+307,$D$4:AE27,COLUMN(AB24))&lt;&gt;""),$C28&amp;"",$C28),"")</f>
        <v/>
      </c>
      <c r="AF28" s="3" t="str">
        <f>IF(IF(ISNUMBER(-MID(" "&amp;$A28,SEARCH(AF$3," "&amp;$A28)-2,1)),MID(" "&amp;$A28,SEARCH(AF$3," "&amp;$A28)-2,4)=COUNTIF($E$3:AF$3,AF$3)&amp;" "&amp;AF$3,ISNUMBER(SEARCH(AF$3,$A28))),IF(VLOOKUP(9E+307,$D$4:$D27,1)*(VLOOKUP(9E+307,$D$4:AF27,COLUMN(AC24))&lt;&gt;""),$C28&amp;"",$C28),"")</f>
        <v/>
      </c>
      <c r="AG28" s="3" t="str">
        <f>IF(IF(ISNUMBER(-MID(" "&amp;$A28,SEARCH(AG$3," "&amp;$A28)-2,1)),MID(" "&amp;$A28,SEARCH(AG$3," "&amp;$A28)-2,4)=COUNTIF($E$3:AG$3,AG$3)&amp;" "&amp;AG$3,ISNUMBER(SEARCH(AG$3,$A28))),IF(VLOOKUP(9E+307,$D$4:$D27,1)*(VLOOKUP(9E+307,$D$4:AG27,COLUMN(AD24))&lt;&gt;""),$C28&amp;"",$C28),"")</f>
        <v/>
      </c>
      <c r="AH28" s="3" t="str">
        <f>IF(IF(ISNUMBER(-MID(" "&amp;$A28,SEARCH(AH$3," "&amp;$A28)-2,1)),MID(" "&amp;$A28,SEARCH(AH$3," "&amp;$A28)-2,4)=COUNTIF($E$3:AH$3,AH$3)&amp;" "&amp;AH$3,ISNUMBER(SEARCH(AH$3,$A28))),IF(VLOOKUP(9E+307,$D$4:$D27,1)*(VLOOKUP(9E+307,$D$4:AH27,COLUMN(AE24))&lt;&gt;""),$C28&amp;"",$C28),"")</f>
        <v/>
      </c>
      <c r="AI28" s="3" t="str">
        <f>IF(IF(ISNUMBER(-MID(" "&amp;$A28,SEARCH(AI$3," "&amp;$A28)-2,1)),MID(" "&amp;$A28,SEARCH(AI$3," "&amp;$A28)-2,4)=COUNTIF($E$3:AI$3,AI$3)&amp;" "&amp;AI$3,ISNUMBER(SEARCH(AI$3,$A28))),IF(VLOOKUP(9E+307,$D$4:$D27,1)*(VLOOKUP(9E+307,$D$4:AI27,COLUMN(AF24))&lt;&gt;""),$C28&amp;"",$C28),"")</f>
        <v/>
      </c>
      <c r="AJ28" s="1"/>
      <c r="AK28" s="1"/>
      <c r="AL28" s="60"/>
    </row>
    <row r="29" spans="1:38" ht="12" customHeight="1" x14ac:dyDescent="0.25">
      <c r="A29" s="22"/>
      <c r="B29" s="33"/>
      <c r="C29" s="4"/>
      <c r="D29" s="4"/>
      <c r="E29" s="3" t="str">
        <f>IF(IF(ISNUMBER(-MID(" "&amp;$A29,SEARCH(E$3," "&amp;$A29)-2,1)),MID(" "&amp;$A29,SEARCH(E$3," "&amp;$A29)-2,4)=COUNTIF($E$3:E$3,E$3)&amp;" "&amp;E$3,ISNUMBER(SEARCH(E$3,$A29))),IF(VLOOKUP(9E+307,$D$4:$D28,1)*(VLOOKUP(9E+307,$D$4:E28,COLUMN(B25))&lt;&gt;""),$C29&amp;"",$C29),"")</f>
        <v/>
      </c>
      <c r="F29" s="3" t="str">
        <f>IF(IF(ISNUMBER(-MID(" "&amp;$A29,SEARCH(F$3," "&amp;$A29)-2,1)),MID(" "&amp;$A29,SEARCH(F$3," "&amp;$A29)-2,4)=COUNTIF($E$3:F$3,F$3)&amp;" "&amp;F$3,ISNUMBER(SEARCH(F$3,$A29))),IF(VLOOKUP(9E+307,$D$4:$D28,1)*(VLOOKUP(9E+307,$D$4:F28,COLUMN(C25))&lt;&gt;""),$C29&amp;"",$C29),"")</f>
        <v/>
      </c>
      <c r="G29" s="3" t="str">
        <f>IF(IF(ISNUMBER(-MID(" "&amp;$A29,SEARCH(G$3," "&amp;$A29)-2,1)),MID(" "&amp;$A29,SEARCH(G$3," "&amp;$A29)-2,4)=COUNTIF($E$3:G$3,G$3)&amp;" "&amp;G$3,ISNUMBER(SEARCH(G$3,$A29))),IF(VLOOKUP(9E+307,$D$4:$D28,1)*(VLOOKUP(9E+307,$D$4:G28,COLUMN(D25))&lt;&gt;""),$C29&amp;"",$C29),"")</f>
        <v/>
      </c>
      <c r="H29" s="3" t="str">
        <f>IF(IF(ISNUMBER(-MID(" "&amp;$A29,SEARCH(H$3," "&amp;$A29)-2,1)),MID(" "&amp;$A29,SEARCH(H$3," "&amp;$A29)-2,4)=COUNTIF($E$3:H$3,H$3)&amp;" "&amp;H$3,ISNUMBER(SEARCH(H$3,$A29))),IF(VLOOKUP(9E+307,$D$4:$D28,1)*(VLOOKUP(9E+307,$D$4:H28,COLUMN(E25))&lt;&gt;""),$C29&amp;"",$C29),"")</f>
        <v/>
      </c>
      <c r="I29" s="3" t="str">
        <f>IF(IF(ISNUMBER(-MID(" "&amp;$A29,SEARCH(I$3," "&amp;$A29)-2,1)),MID(" "&amp;$A29,SEARCH(I$3," "&amp;$A29)-2,4)=COUNTIF($E$3:I$3,I$3)&amp;" "&amp;I$3,ISNUMBER(SEARCH(I$3,$A29))),IF(VLOOKUP(9E+307,$D$4:$D28,1)*(VLOOKUP(9E+307,$D$4:I28,COLUMN(F25))&lt;&gt;""),$C29&amp;"",$C29),"")</f>
        <v/>
      </c>
      <c r="J29" s="3" t="str">
        <f>IF(IF(ISNUMBER(-MID(" "&amp;$A29,SEARCH(J$3," "&amp;$A29)-2,1)),MID(" "&amp;$A29,SEARCH(J$3," "&amp;$A29)-2,4)=COUNTIF($E$3:J$3,J$3)&amp;" "&amp;J$3,ISNUMBER(SEARCH(J$3,$A29))),IF(VLOOKUP(9E+307,$D$4:$D28,1)*(VLOOKUP(9E+307,$D$4:J28,COLUMN(G25))&lt;&gt;""),$C29&amp;"",$C29),"")</f>
        <v/>
      </c>
      <c r="K29" s="3" t="str">
        <f>IF(IF(ISNUMBER(-MID(" "&amp;$A29,SEARCH(K$3," "&amp;$A29)-2,1)),MID(" "&amp;$A29,SEARCH(K$3," "&amp;$A29)-2,4)=COUNTIF($E$3:K$3,K$3)&amp;" "&amp;K$3,ISNUMBER(SEARCH(K$3,$A29))),IF(VLOOKUP(9E+307,$D$4:$D28,1)*(VLOOKUP(9E+307,$D$4:K28,COLUMN(H25))&lt;&gt;""),$C29&amp;"",$C29),"")</f>
        <v/>
      </c>
      <c r="L29" s="3" t="str">
        <f>IF(IF(ISNUMBER(-MID(" "&amp;$A29,SEARCH(L$3," "&amp;$A29)-2,1)),MID(" "&amp;$A29,SEARCH(L$3," "&amp;$A29)-2,4)=COUNTIF($E$3:L$3,L$3)&amp;" "&amp;L$3,ISNUMBER(SEARCH(L$3,$A29))),IF(VLOOKUP(9E+307,$D$4:$D28,1)*(VLOOKUP(9E+307,$D$4:L28,COLUMN(I25))&lt;&gt;""),$C29&amp;"",$C29),"")</f>
        <v/>
      </c>
      <c r="M29" s="3" t="str">
        <f>IF(IF(ISNUMBER(-MID(" "&amp;$A29,SEARCH(M$3," "&amp;$A29)-2,1)),MID(" "&amp;$A29,SEARCH(M$3," "&amp;$A29)-2,4)=COUNTIF($E$3:M$3,M$3)&amp;" "&amp;M$3,ISNUMBER(SEARCH(M$3,$A29))),IF(VLOOKUP(9E+307,$D$4:$D28,1)*(VLOOKUP(9E+307,$D$4:M28,COLUMN(J25))&lt;&gt;""),$C29&amp;"",$C29),"")</f>
        <v/>
      </c>
      <c r="N29" s="3" t="str">
        <f>IF(IF(ISNUMBER(-MID(" "&amp;$A29,SEARCH(N$3," "&amp;$A29)-2,1)),MID(" "&amp;$A29,SEARCH(N$3," "&amp;$A29)-2,4)=COUNTIF($E$3:N$3,N$3)&amp;" "&amp;N$3,ISNUMBER(SEARCH(N$3,$A29))),IF(VLOOKUP(9E+307,$D$4:$D28,1)*(VLOOKUP(9E+307,$D$4:N28,COLUMN(K25))&lt;&gt;""),$C29&amp;"",$C29),"")</f>
        <v/>
      </c>
      <c r="O29" s="3" t="str">
        <f>IF(IF(ISNUMBER(-MID(" "&amp;$A29,SEARCH(O$3," "&amp;$A29)-2,1)),MID(" "&amp;$A29,SEARCH(O$3," "&amp;$A29)-2,4)=COUNTIF($E$3:O$3,O$3)&amp;" "&amp;O$3,ISNUMBER(SEARCH(O$3,$A29))),IF(VLOOKUP(9E+307,$D$4:$D28,1)*(VLOOKUP(9E+307,$D$4:O28,COLUMN(L25))&lt;&gt;""),$C29&amp;"",$C29),"")</f>
        <v/>
      </c>
      <c r="P29" s="3" t="str">
        <f>IF(IF(ISNUMBER(-MID(" "&amp;$A29,SEARCH(P$3," "&amp;$A29)-2,1)),MID(" "&amp;$A29,SEARCH(P$3," "&amp;$A29)-2,4)=COUNTIF($E$3:P$3,P$3)&amp;" "&amp;P$3,ISNUMBER(SEARCH(P$3,$A29))),IF(VLOOKUP(9E+307,$D$4:$D28,1)*(VLOOKUP(9E+307,$D$4:P28,COLUMN(M25))&lt;&gt;""),$C29&amp;"",$C29),"")</f>
        <v/>
      </c>
      <c r="Q29" s="3" t="str">
        <f>IF(IF(ISNUMBER(-MID(" "&amp;$A29,SEARCH(Q$3," "&amp;$A29)-2,1)),MID(" "&amp;$A29,SEARCH(Q$3," "&amp;$A29)-2,4)=COUNTIF($E$3:Q$3,Q$3)&amp;" "&amp;Q$3,ISNUMBER(SEARCH(Q$3,$A29))),IF(VLOOKUP(9E+307,$D$4:$D28,1)*(VLOOKUP(9E+307,$D$4:Q28,COLUMN(N25))&lt;&gt;""),$C29&amp;"",$C29),"")</f>
        <v/>
      </c>
      <c r="R29" s="3" t="str">
        <f>IF(IF(ISNUMBER(-MID(" "&amp;$A29,SEARCH(R$3," "&amp;$A29)-2,1)),MID(" "&amp;$A29,SEARCH(R$3," "&amp;$A29)-2,4)=COUNTIF($E$3:R$3,R$3)&amp;" "&amp;R$3,ISNUMBER(SEARCH(R$3,$A29))),IF(VLOOKUP(9E+307,$D$4:$D28,1)*(VLOOKUP(9E+307,$D$4:R28,COLUMN(O25))&lt;&gt;""),$C29&amp;"",$C29),"")</f>
        <v/>
      </c>
      <c r="S29" s="3" t="str">
        <f>IF(IF(ISNUMBER(-MID(" "&amp;$A29,SEARCH(S$3," "&amp;$A29)-2,1)),MID(" "&amp;$A29,SEARCH(S$3," "&amp;$A29)-2,4)=COUNTIF($E$3:S$3,S$3)&amp;" "&amp;S$3,ISNUMBER(SEARCH(S$3,$A29))),IF(VLOOKUP(9E+307,$D$4:$D28,1)*(VLOOKUP(9E+307,$D$4:S28,COLUMN(P25))&lt;&gt;""),$C29&amp;"",$C29),"")</f>
        <v/>
      </c>
      <c r="T29" s="3" t="str">
        <f>IF(IF(ISNUMBER(-MID(" "&amp;$A29,SEARCH(T$3," "&amp;$A29)-2,1)),MID(" "&amp;$A29,SEARCH(T$3," "&amp;$A29)-2,4)=COUNTIF($E$3:T$3,T$3)&amp;" "&amp;T$3,ISNUMBER(SEARCH(T$3,$A29))),IF(VLOOKUP(9E+307,$D$4:$D28,1)*(VLOOKUP(9E+307,$D$4:T28,COLUMN(Q25))&lt;&gt;""),$C29&amp;"",$C29),"")</f>
        <v/>
      </c>
      <c r="U29" s="3" t="str">
        <f>IF(IF(ISNUMBER(-MID(" "&amp;$A29,SEARCH(U$3," "&amp;$A29)-2,1)),MID(" "&amp;$A29,SEARCH(U$3," "&amp;$A29)-2,4)=COUNTIF($E$3:U$3,U$3)&amp;" "&amp;U$3,ISNUMBER(SEARCH(U$3,$A29))),IF(VLOOKUP(9E+307,$D$4:$D28,1)*(VLOOKUP(9E+307,$D$4:U28,COLUMN(R25))&lt;&gt;""),$C29&amp;"",$C29),"")</f>
        <v/>
      </c>
      <c r="V29" s="3" t="str">
        <f>IF(IF(ISNUMBER(-MID(" "&amp;$A29,SEARCH(V$3," "&amp;$A29)-2,1)),MID(" "&amp;$A29,SEARCH(V$3," "&amp;$A29)-2,4)=COUNTIF($E$3:V$3,V$3)&amp;" "&amp;V$3,ISNUMBER(SEARCH(V$3,$A29))),IF(VLOOKUP(9E+307,$D$4:$D28,1)*(VLOOKUP(9E+307,$D$4:V28,COLUMN(S25))&lt;&gt;""),$C29&amp;"",$C29),"")</f>
        <v/>
      </c>
      <c r="W29" s="3" t="str">
        <f>IF(IF(ISNUMBER(-MID(" "&amp;$A29,SEARCH(W$3," "&amp;$A29)-2,1)),MID(" "&amp;$A29,SEARCH(W$3," "&amp;$A29)-2,4)=COUNTIF($E$3:W$3,W$3)&amp;" "&amp;W$3,ISNUMBER(SEARCH(W$3,$A29))),IF(VLOOKUP(9E+307,$D$4:$D28,1)*(VLOOKUP(9E+307,$D$4:W28,COLUMN(T25))&lt;&gt;""),$C29&amp;"",$C29),"")</f>
        <v/>
      </c>
      <c r="X29" s="3" t="str">
        <f>IF(IF(ISNUMBER(-MID(" "&amp;$A29,SEARCH(X$3," "&amp;$A29)-2,1)),MID(" "&amp;$A29,SEARCH(X$3," "&amp;$A29)-2,4)=COUNTIF($E$3:X$3,X$3)&amp;" "&amp;X$3,ISNUMBER(SEARCH(X$3,$A29))),IF(VLOOKUP(9E+307,$D$4:$D28,1)*(VLOOKUP(9E+307,$D$4:X28,COLUMN(U25))&lt;&gt;""),$C29&amp;"",$C29),"")</f>
        <v/>
      </c>
      <c r="Y29" s="3" t="str">
        <f>IF(IF(ISNUMBER(-MID(" "&amp;$A29,SEARCH(Y$3," "&amp;$A29)-2,1)),MID(" "&amp;$A29,SEARCH(Y$3," "&amp;$A29)-2,4)=COUNTIF($E$3:Y$3,Y$3)&amp;" "&amp;Y$3,ISNUMBER(SEARCH(Y$3,$A29))),IF(VLOOKUP(9E+307,$D$4:$D28,1)*(VLOOKUP(9E+307,$D$4:Y28,COLUMN(V25))&lt;&gt;""),$C29&amp;"",$C29),"")</f>
        <v/>
      </c>
      <c r="Z29" s="3" t="str">
        <f>IF(IF(ISNUMBER(-MID(" "&amp;$A29,SEARCH(Z$3," "&amp;$A29)-2,1)),MID(" "&amp;$A29,SEARCH(Z$3," "&amp;$A29)-2,4)=COUNTIF($E$3:Z$3,Z$3)&amp;" "&amp;Z$3,ISNUMBER(SEARCH(Z$3,$A29))),IF(VLOOKUP(9E+307,$D$4:$D28,1)*(VLOOKUP(9E+307,$D$4:Z28,COLUMN(W25))&lt;&gt;""),$C29&amp;"",$C29),"")</f>
        <v/>
      </c>
      <c r="AA29" s="3" t="str">
        <f>IF(IF(ISNUMBER(-MID(" "&amp;$A29,SEARCH(AA$3," "&amp;$A29)-2,1)),MID(" "&amp;$A29,SEARCH(AA$3," "&amp;$A29)-2,4)=COUNTIF($E$3:AA$3,AA$3)&amp;" "&amp;AA$3,ISNUMBER(SEARCH(AA$3,$A29))),IF(VLOOKUP(9E+307,$D$4:$D28,1)*(VLOOKUP(9E+307,$D$4:AA28,COLUMN(X25))&lt;&gt;""),$C29&amp;"",$C29),"")</f>
        <v/>
      </c>
      <c r="AB29" s="3" t="str">
        <f>IF(IF(ISNUMBER(-MID(" "&amp;$A29,SEARCH(AB$3," "&amp;$A29)-2,1)),MID(" "&amp;$A29,SEARCH(AB$3," "&amp;$A29)-2,4)=COUNTIF($E$3:AB$3,AB$3)&amp;" "&amp;AB$3,ISNUMBER(SEARCH(AB$3,$A29))),IF(VLOOKUP(9E+307,$D$4:$D28,1)*(VLOOKUP(9E+307,$D$4:AB28,COLUMN(Y25))&lt;&gt;""),$C29&amp;"",$C29),"")</f>
        <v/>
      </c>
      <c r="AC29" s="3" t="str">
        <f>IF(IF(ISNUMBER(-MID(" "&amp;$A29,SEARCH(AC$3," "&amp;$A29)-2,1)),MID(" "&amp;$A29,SEARCH(AC$3," "&amp;$A29)-2,4)=COUNTIF($E$3:AC$3,AC$3)&amp;" "&amp;AC$3,ISNUMBER(SEARCH(AC$3,$A29))),IF(VLOOKUP(9E+307,$D$4:$D28,1)*(VLOOKUP(9E+307,$D$4:AC28,COLUMN(Z25))&lt;&gt;""),$C29&amp;"",$C29),"")</f>
        <v/>
      </c>
      <c r="AD29" s="3" t="str">
        <f>IF(IF(ISNUMBER(-MID(" "&amp;$A29,SEARCH(AD$3," "&amp;$A29)-2,1)),MID(" "&amp;$A29,SEARCH(AD$3," "&amp;$A29)-2,4)=COUNTIF($E$3:AD$3,AD$3)&amp;" "&amp;AD$3,ISNUMBER(SEARCH(AD$3,$A29))),IF(VLOOKUP(9E+307,$D$4:$D28,1)*(VLOOKUP(9E+307,$D$4:AD28,COLUMN(AA25))&lt;&gt;""),$C29&amp;"",$C29),"")</f>
        <v/>
      </c>
      <c r="AE29" s="3" t="str">
        <f>IF(IF(ISNUMBER(-MID(" "&amp;$A29,SEARCH(AE$3," "&amp;$A29)-2,1)),MID(" "&amp;$A29,SEARCH(AE$3," "&amp;$A29)-2,4)=COUNTIF($E$3:AE$3,AE$3)&amp;" "&amp;AE$3,ISNUMBER(SEARCH(AE$3,$A29))),IF(VLOOKUP(9E+307,$D$4:$D28,1)*(VLOOKUP(9E+307,$D$4:AE28,COLUMN(AB25))&lt;&gt;""),$C29&amp;"",$C29),"")</f>
        <v/>
      </c>
      <c r="AF29" s="3" t="str">
        <f>IF(IF(ISNUMBER(-MID(" "&amp;$A29,SEARCH(AF$3," "&amp;$A29)-2,1)),MID(" "&amp;$A29,SEARCH(AF$3," "&amp;$A29)-2,4)=COUNTIF($E$3:AF$3,AF$3)&amp;" "&amp;AF$3,ISNUMBER(SEARCH(AF$3,$A29))),IF(VLOOKUP(9E+307,$D$4:$D28,1)*(VLOOKUP(9E+307,$D$4:AF28,COLUMN(AC25))&lt;&gt;""),$C29&amp;"",$C29),"")</f>
        <v/>
      </c>
      <c r="AG29" s="3" t="str">
        <f>IF(IF(ISNUMBER(-MID(" "&amp;$A29,SEARCH(AG$3," "&amp;$A29)-2,1)),MID(" "&amp;$A29,SEARCH(AG$3," "&amp;$A29)-2,4)=COUNTIF($E$3:AG$3,AG$3)&amp;" "&amp;AG$3,ISNUMBER(SEARCH(AG$3,$A29))),IF(VLOOKUP(9E+307,$D$4:$D28,1)*(VLOOKUP(9E+307,$D$4:AG28,COLUMN(AD25))&lt;&gt;""),$C29&amp;"",$C29),"")</f>
        <v/>
      </c>
      <c r="AH29" s="3" t="str">
        <f>IF(IF(ISNUMBER(-MID(" "&amp;$A29,SEARCH(AH$3," "&amp;$A29)-2,1)),MID(" "&amp;$A29,SEARCH(AH$3," "&amp;$A29)-2,4)=COUNTIF($E$3:AH$3,AH$3)&amp;" "&amp;AH$3,ISNUMBER(SEARCH(AH$3,$A29))),IF(VLOOKUP(9E+307,$D$4:$D28,1)*(VLOOKUP(9E+307,$D$4:AH28,COLUMN(AE25))&lt;&gt;""),$C29&amp;"",$C29),"")</f>
        <v/>
      </c>
      <c r="AI29" s="3" t="str">
        <f>IF(IF(ISNUMBER(-MID(" "&amp;$A29,SEARCH(AI$3," "&amp;$A29)-2,1)),MID(" "&amp;$A29,SEARCH(AI$3," "&amp;$A29)-2,4)=COUNTIF($E$3:AI$3,AI$3)&amp;" "&amp;AI$3,ISNUMBER(SEARCH(AI$3,$A29))),IF(VLOOKUP(9E+307,$D$4:$D28,1)*(VLOOKUP(9E+307,$D$4:AI28,COLUMN(AF25))&lt;&gt;""),$C29&amp;"",$C29),"")</f>
        <v/>
      </c>
      <c r="AJ29" s="1"/>
      <c r="AK29" s="1"/>
      <c r="AL29" s="60"/>
    </row>
    <row r="30" spans="1:38" ht="12" customHeight="1" x14ac:dyDescent="0.25">
      <c r="A30" s="22"/>
      <c r="B30" s="33"/>
      <c r="C30" s="4"/>
      <c r="D30" s="4"/>
      <c r="E30" s="3" t="str">
        <f>IF(IF(ISNUMBER(-MID(" "&amp;$A30,SEARCH(E$3," "&amp;$A30)-2,1)),MID(" "&amp;$A30,SEARCH(E$3," "&amp;$A30)-2,4)=COUNTIF($E$3:E$3,E$3)&amp;" "&amp;E$3,ISNUMBER(SEARCH(E$3,$A30))),IF(VLOOKUP(9E+307,$D$4:$D29,1)*(VLOOKUP(9E+307,$D$4:E29,COLUMN(B26))&lt;&gt;""),$C30&amp;"",$C30),"")</f>
        <v/>
      </c>
      <c r="F30" s="3" t="str">
        <f>IF(IF(ISNUMBER(-MID(" "&amp;$A30,SEARCH(F$3," "&amp;$A30)-2,1)),MID(" "&amp;$A30,SEARCH(F$3," "&amp;$A30)-2,4)=COUNTIF($E$3:F$3,F$3)&amp;" "&amp;F$3,ISNUMBER(SEARCH(F$3,$A30))),IF(VLOOKUP(9E+307,$D$4:$D29,1)*(VLOOKUP(9E+307,$D$4:F29,COLUMN(C26))&lt;&gt;""),$C30&amp;"",$C30),"")</f>
        <v/>
      </c>
      <c r="G30" s="3" t="str">
        <f>IF(IF(ISNUMBER(-MID(" "&amp;$A30,SEARCH(G$3," "&amp;$A30)-2,1)),MID(" "&amp;$A30,SEARCH(G$3," "&amp;$A30)-2,4)=COUNTIF($E$3:G$3,G$3)&amp;" "&amp;G$3,ISNUMBER(SEARCH(G$3,$A30))),IF(VLOOKUP(9E+307,$D$4:$D29,1)*(VLOOKUP(9E+307,$D$4:G29,COLUMN(D26))&lt;&gt;""),$C30&amp;"",$C30),"")</f>
        <v/>
      </c>
      <c r="H30" s="3" t="str">
        <f>IF(IF(ISNUMBER(-MID(" "&amp;$A30,SEARCH(H$3," "&amp;$A30)-2,1)),MID(" "&amp;$A30,SEARCH(H$3," "&amp;$A30)-2,4)=COUNTIF($E$3:H$3,H$3)&amp;" "&amp;H$3,ISNUMBER(SEARCH(H$3,$A30))),IF(VLOOKUP(9E+307,$D$4:$D29,1)*(VLOOKUP(9E+307,$D$4:H29,COLUMN(E26))&lt;&gt;""),$C30&amp;"",$C30),"")</f>
        <v/>
      </c>
      <c r="I30" s="3" t="str">
        <f>IF(IF(ISNUMBER(-MID(" "&amp;$A30,SEARCH(I$3," "&amp;$A30)-2,1)),MID(" "&amp;$A30,SEARCH(I$3," "&amp;$A30)-2,4)=COUNTIF($E$3:I$3,I$3)&amp;" "&amp;I$3,ISNUMBER(SEARCH(I$3,$A30))),IF(VLOOKUP(9E+307,$D$4:$D29,1)*(VLOOKUP(9E+307,$D$4:I29,COLUMN(F26))&lt;&gt;""),$C30&amp;"",$C30),"")</f>
        <v/>
      </c>
      <c r="J30" s="3" t="str">
        <f>IF(IF(ISNUMBER(-MID(" "&amp;$A30,SEARCH(J$3," "&amp;$A30)-2,1)),MID(" "&amp;$A30,SEARCH(J$3," "&amp;$A30)-2,4)=COUNTIF($E$3:J$3,J$3)&amp;" "&amp;J$3,ISNUMBER(SEARCH(J$3,$A30))),IF(VLOOKUP(9E+307,$D$4:$D29,1)*(VLOOKUP(9E+307,$D$4:J29,COLUMN(G26))&lt;&gt;""),$C30&amp;"",$C30),"")</f>
        <v/>
      </c>
      <c r="K30" s="3" t="str">
        <f>IF(IF(ISNUMBER(-MID(" "&amp;$A30,SEARCH(K$3," "&amp;$A30)-2,1)),MID(" "&amp;$A30,SEARCH(K$3," "&amp;$A30)-2,4)=COUNTIF($E$3:K$3,K$3)&amp;" "&amp;K$3,ISNUMBER(SEARCH(K$3,$A30))),IF(VLOOKUP(9E+307,$D$4:$D29,1)*(VLOOKUP(9E+307,$D$4:K29,COLUMN(H26))&lt;&gt;""),$C30&amp;"",$C30),"")</f>
        <v/>
      </c>
      <c r="L30" s="3" t="str">
        <f>IF(IF(ISNUMBER(-MID(" "&amp;$A30,SEARCH(L$3," "&amp;$A30)-2,1)),MID(" "&amp;$A30,SEARCH(L$3," "&amp;$A30)-2,4)=COUNTIF($E$3:L$3,L$3)&amp;" "&amp;L$3,ISNUMBER(SEARCH(L$3,$A30))),IF(VLOOKUP(9E+307,$D$4:$D29,1)*(VLOOKUP(9E+307,$D$4:L29,COLUMN(I26))&lt;&gt;""),$C30&amp;"",$C30),"")</f>
        <v/>
      </c>
      <c r="M30" s="3" t="str">
        <f>IF(IF(ISNUMBER(-MID(" "&amp;$A30,SEARCH(M$3," "&amp;$A30)-2,1)),MID(" "&amp;$A30,SEARCH(M$3," "&amp;$A30)-2,4)=COUNTIF($E$3:M$3,M$3)&amp;" "&amp;M$3,ISNUMBER(SEARCH(M$3,$A30))),IF(VLOOKUP(9E+307,$D$4:$D29,1)*(VLOOKUP(9E+307,$D$4:M29,COLUMN(J26))&lt;&gt;""),$C30&amp;"",$C30),"")</f>
        <v/>
      </c>
      <c r="N30" s="3" t="str">
        <f>IF(IF(ISNUMBER(-MID(" "&amp;$A30,SEARCH(N$3," "&amp;$A30)-2,1)),MID(" "&amp;$A30,SEARCH(N$3," "&amp;$A30)-2,4)=COUNTIF($E$3:N$3,N$3)&amp;" "&amp;N$3,ISNUMBER(SEARCH(N$3,$A30))),IF(VLOOKUP(9E+307,$D$4:$D29,1)*(VLOOKUP(9E+307,$D$4:N29,COLUMN(K26))&lt;&gt;""),$C30&amp;"",$C30),"")</f>
        <v/>
      </c>
      <c r="O30" s="3" t="str">
        <f>IF(IF(ISNUMBER(-MID(" "&amp;$A30,SEARCH(O$3," "&amp;$A30)-2,1)),MID(" "&amp;$A30,SEARCH(O$3," "&amp;$A30)-2,4)=COUNTIF($E$3:O$3,O$3)&amp;" "&amp;O$3,ISNUMBER(SEARCH(O$3,$A30))),IF(VLOOKUP(9E+307,$D$4:$D29,1)*(VLOOKUP(9E+307,$D$4:O29,COLUMN(L26))&lt;&gt;""),$C30&amp;"",$C30),"")</f>
        <v/>
      </c>
      <c r="P30" s="3" t="str">
        <f>IF(IF(ISNUMBER(-MID(" "&amp;$A30,SEARCH(P$3," "&amp;$A30)-2,1)),MID(" "&amp;$A30,SEARCH(P$3," "&amp;$A30)-2,4)=COUNTIF($E$3:P$3,P$3)&amp;" "&amp;P$3,ISNUMBER(SEARCH(P$3,$A30))),IF(VLOOKUP(9E+307,$D$4:$D29,1)*(VLOOKUP(9E+307,$D$4:P29,COLUMN(M26))&lt;&gt;""),$C30&amp;"",$C30),"")</f>
        <v/>
      </c>
      <c r="Q30" s="3" t="str">
        <f>IF(IF(ISNUMBER(-MID(" "&amp;$A30,SEARCH(Q$3," "&amp;$A30)-2,1)),MID(" "&amp;$A30,SEARCH(Q$3," "&amp;$A30)-2,4)=COUNTIF($E$3:Q$3,Q$3)&amp;" "&amp;Q$3,ISNUMBER(SEARCH(Q$3,$A30))),IF(VLOOKUP(9E+307,$D$4:$D29,1)*(VLOOKUP(9E+307,$D$4:Q29,COLUMN(N26))&lt;&gt;""),$C30&amp;"",$C30),"")</f>
        <v/>
      </c>
      <c r="R30" s="3" t="str">
        <f>IF(IF(ISNUMBER(-MID(" "&amp;$A30,SEARCH(R$3," "&amp;$A30)-2,1)),MID(" "&amp;$A30,SEARCH(R$3," "&amp;$A30)-2,4)=COUNTIF($E$3:R$3,R$3)&amp;" "&amp;R$3,ISNUMBER(SEARCH(R$3,$A30))),IF(VLOOKUP(9E+307,$D$4:$D29,1)*(VLOOKUP(9E+307,$D$4:R29,COLUMN(O26))&lt;&gt;""),$C30&amp;"",$C30),"")</f>
        <v/>
      </c>
      <c r="S30" s="3" t="str">
        <f>IF(IF(ISNUMBER(-MID(" "&amp;$A30,SEARCH(S$3," "&amp;$A30)-2,1)),MID(" "&amp;$A30,SEARCH(S$3," "&amp;$A30)-2,4)=COUNTIF($E$3:S$3,S$3)&amp;" "&amp;S$3,ISNUMBER(SEARCH(S$3,$A30))),IF(VLOOKUP(9E+307,$D$4:$D29,1)*(VLOOKUP(9E+307,$D$4:S29,COLUMN(P26))&lt;&gt;""),$C30&amp;"",$C30),"")</f>
        <v/>
      </c>
      <c r="T30" s="3" t="str">
        <f>IF(IF(ISNUMBER(-MID(" "&amp;$A30,SEARCH(T$3," "&amp;$A30)-2,1)),MID(" "&amp;$A30,SEARCH(T$3," "&amp;$A30)-2,4)=COUNTIF($E$3:T$3,T$3)&amp;" "&amp;T$3,ISNUMBER(SEARCH(T$3,$A30))),IF(VLOOKUP(9E+307,$D$4:$D29,1)*(VLOOKUP(9E+307,$D$4:T29,COLUMN(Q26))&lt;&gt;""),$C30&amp;"",$C30),"")</f>
        <v/>
      </c>
      <c r="U30" s="3" t="str">
        <f>IF(IF(ISNUMBER(-MID(" "&amp;$A30,SEARCH(U$3," "&amp;$A30)-2,1)),MID(" "&amp;$A30,SEARCH(U$3," "&amp;$A30)-2,4)=COUNTIF($E$3:U$3,U$3)&amp;" "&amp;U$3,ISNUMBER(SEARCH(U$3,$A30))),IF(VLOOKUP(9E+307,$D$4:$D29,1)*(VLOOKUP(9E+307,$D$4:U29,COLUMN(R26))&lt;&gt;""),$C30&amp;"",$C30),"")</f>
        <v/>
      </c>
      <c r="V30" s="3" t="str">
        <f>IF(IF(ISNUMBER(-MID(" "&amp;$A30,SEARCH(V$3," "&amp;$A30)-2,1)),MID(" "&amp;$A30,SEARCH(V$3," "&amp;$A30)-2,4)=COUNTIF($E$3:V$3,V$3)&amp;" "&amp;V$3,ISNUMBER(SEARCH(V$3,$A30))),IF(VLOOKUP(9E+307,$D$4:$D29,1)*(VLOOKUP(9E+307,$D$4:V29,COLUMN(S26))&lt;&gt;""),$C30&amp;"",$C30),"")</f>
        <v/>
      </c>
      <c r="W30" s="3" t="str">
        <f>IF(IF(ISNUMBER(-MID(" "&amp;$A30,SEARCH(W$3," "&amp;$A30)-2,1)),MID(" "&amp;$A30,SEARCH(W$3," "&amp;$A30)-2,4)=COUNTIF($E$3:W$3,W$3)&amp;" "&amp;W$3,ISNUMBER(SEARCH(W$3,$A30))),IF(VLOOKUP(9E+307,$D$4:$D29,1)*(VLOOKUP(9E+307,$D$4:W29,COLUMN(T26))&lt;&gt;""),$C30&amp;"",$C30),"")</f>
        <v/>
      </c>
      <c r="X30" s="3" t="str">
        <f>IF(IF(ISNUMBER(-MID(" "&amp;$A30,SEARCH(X$3," "&amp;$A30)-2,1)),MID(" "&amp;$A30,SEARCH(X$3," "&amp;$A30)-2,4)=COUNTIF($E$3:X$3,X$3)&amp;" "&amp;X$3,ISNUMBER(SEARCH(X$3,$A30))),IF(VLOOKUP(9E+307,$D$4:$D29,1)*(VLOOKUP(9E+307,$D$4:X29,COLUMN(U26))&lt;&gt;""),$C30&amp;"",$C30),"")</f>
        <v/>
      </c>
      <c r="Y30" s="3" t="str">
        <f>IF(IF(ISNUMBER(-MID(" "&amp;$A30,SEARCH(Y$3," "&amp;$A30)-2,1)),MID(" "&amp;$A30,SEARCH(Y$3," "&amp;$A30)-2,4)=COUNTIF($E$3:Y$3,Y$3)&amp;" "&amp;Y$3,ISNUMBER(SEARCH(Y$3,$A30))),IF(VLOOKUP(9E+307,$D$4:$D29,1)*(VLOOKUP(9E+307,$D$4:Y29,COLUMN(V26))&lt;&gt;""),$C30&amp;"",$C30),"")</f>
        <v/>
      </c>
      <c r="Z30" s="3" t="str">
        <f>IF(IF(ISNUMBER(-MID(" "&amp;$A30,SEARCH(Z$3," "&amp;$A30)-2,1)),MID(" "&amp;$A30,SEARCH(Z$3," "&amp;$A30)-2,4)=COUNTIF($E$3:Z$3,Z$3)&amp;" "&amp;Z$3,ISNUMBER(SEARCH(Z$3,$A30))),IF(VLOOKUP(9E+307,$D$4:$D29,1)*(VLOOKUP(9E+307,$D$4:Z29,COLUMN(W26))&lt;&gt;""),$C30&amp;"",$C30),"")</f>
        <v/>
      </c>
      <c r="AA30" s="3" t="str">
        <f>IF(IF(ISNUMBER(-MID(" "&amp;$A30,SEARCH(AA$3," "&amp;$A30)-2,1)),MID(" "&amp;$A30,SEARCH(AA$3," "&amp;$A30)-2,4)=COUNTIF($E$3:AA$3,AA$3)&amp;" "&amp;AA$3,ISNUMBER(SEARCH(AA$3,$A30))),IF(VLOOKUP(9E+307,$D$4:$D29,1)*(VLOOKUP(9E+307,$D$4:AA29,COLUMN(X26))&lt;&gt;""),$C30&amp;"",$C30),"")</f>
        <v/>
      </c>
      <c r="AB30" s="3" t="str">
        <f>IF(IF(ISNUMBER(-MID(" "&amp;$A30,SEARCH(AB$3," "&amp;$A30)-2,1)),MID(" "&amp;$A30,SEARCH(AB$3," "&amp;$A30)-2,4)=COUNTIF($E$3:AB$3,AB$3)&amp;" "&amp;AB$3,ISNUMBER(SEARCH(AB$3,$A30))),IF(VLOOKUP(9E+307,$D$4:$D29,1)*(VLOOKUP(9E+307,$D$4:AB29,COLUMN(Y26))&lt;&gt;""),$C30&amp;"",$C30),"")</f>
        <v/>
      </c>
      <c r="AC30" s="3" t="str">
        <f>IF(IF(ISNUMBER(-MID(" "&amp;$A30,SEARCH(AC$3," "&amp;$A30)-2,1)),MID(" "&amp;$A30,SEARCH(AC$3," "&amp;$A30)-2,4)=COUNTIF($E$3:AC$3,AC$3)&amp;" "&amp;AC$3,ISNUMBER(SEARCH(AC$3,$A30))),IF(VLOOKUP(9E+307,$D$4:$D29,1)*(VLOOKUP(9E+307,$D$4:AC29,COLUMN(Z26))&lt;&gt;""),$C30&amp;"",$C30),"")</f>
        <v/>
      </c>
      <c r="AD30" s="3" t="str">
        <f>IF(IF(ISNUMBER(-MID(" "&amp;$A30,SEARCH(AD$3," "&amp;$A30)-2,1)),MID(" "&amp;$A30,SEARCH(AD$3," "&amp;$A30)-2,4)=COUNTIF($E$3:AD$3,AD$3)&amp;" "&amp;AD$3,ISNUMBER(SEARCH(AD$3,$A30))),IF(VLOOKUP(9E+307,$D$4:$D29,1)*(VLOOKUP(9E+307,$D$4:AD29,COLUMN(AA26))&lt;&gt;""),$C30&amp;"",$C30),"")</f>
        <v/>
      </c>
      <c r="AE30" s="3" t="str">
        <f>IF(IF(ISNUMBER(-MID(" "&amp;$A30,SEARCH(AE$3," "&amp;$A30)-2,1)),MID(" "&amp;$A30,SEARCH(AE$3," "&amp;$A30)-2,4)=COUNTIF($E$3:AE$3,AE$3)&amp;" "&amp;AE$3,ISNUMBER(SEARCH(AE$3,$A30))),IF(VLOOKUP(9E+307,$D$4:$D29,1)*(VLOOKUP(9E+307,$D$4:AE29,COLUMN(AB26))&lt;&gt;""),$C30&amp;"",$C30),"")</f>
        <v/>
      </c>
      <c r="AF30" s="3" t="str">
        <f>IF(IF(ISNUMBER(-MID(" "&amp;$A30,SEARCH(AF$3," "&amp;$A30)-2,1)),MID(" "&amp;$A30,SEARCH(AF$3," "&amp;$A30)-2,4)=COUNTIF($E$3:AF$3,AF$3)&amp;" "&amp;AF$3,ISNUMBER(SEARCH(AF$3,$A30))),IF(VLOOKUP(9E+307,$D$4:$D29,1)*(VLOOKUP(9E+307,$D$4:AF29,COLUMN(AC26))&lt;&gt;""),$C30&amp;"",$C30),"")</f>
        <v/>
      </c>
      <c r="AG30" s="3" t="str">
        <f>IF(IF(ISNUMBER(-MID(" "&amp;$A30,SEARCH(AG$3," "&amp;$A30)-2,1)),MID(" "&amp;$A30,SEARCH(AG$3," "&amp;$A30)-2,4)=COUNTIF($E$3:AG$3,AG$3)&amp;" "&amp;AG$3,ISNUMBER(SEARCH(AG$3,$A30))),IF(VLOOKUP(9E+307,$D$4:$D29,1)*(VLOOKUP(9E+307,$D$4:AG29,COLUMN(AD26))&lt;&gt;""),$C30&amp;"",$C30),"")</f>
        <v/>
      </c>
      <c r="AH30" s="3" t="str">
        <f>IF(IF(ISNUMBER(-MID(" "&amp;$A30,SEARCH(AH$3," "&amp;$A30)-2,1)),MID(" "&amp;$A30,SEARCH(AH$3," "&amp;$A30)-2,4)=COUNTIF($E$3:AH$3,AH$3)&amp;" "&amp;AH$3,ISNUMBER(SEARCH(AH$3,$A30))),IF(VLOOKUP(9E+307,$D$4:$D29,1)*(VLOOKUP(9E+307,$D$4:AH29,COLUMN(AE26))&lt;&gt;""),$C30&amp;"",$C30),"")</f>
        <v/>
      </c>
      <c r="AI30" s="3" t="str">
        <f>IF(IF(ISNUMBER(-MID(" "&amp;$A30,SEARCH(AI$3," "&amp;$A30)-2,1)),MID(" "&amp;$A30,SEARCH(AI$3," "&amp;$A30)-2,4)=COUNTIF($E$3:AI$3,AI$3)&amp;" "&amp;AI$3,ISNUMBER(SEARCH(AI$3,$A30))),IF(VLOOKUP(9E+307,$D$4:$D29,1)*(VLOOKUP(9E+307,$D$4:AI29,COLUMN(AF26))&lt;&gt;""),$C30&amp;"",$C30),"")</f>
        <v/>
      </c>
      <c r="AJ30" s="1"/>
      <c r="AK30" s="1"/>
      <c r="AL30" s="60"/>
    </row>
    <row r="31" spans="1:38" ht="12" customHeight="1" x14ac:dyDescent="0.25">
      <c r="A31" s="22"/>
      <c r="B31" s="33"/>
      <c r="C31" s="4"/>
      <c r="D31" s="4"/>
      <c r="E31" s="3" t="str">
        <f>IF(IF(ISNUMBER(-MID(" "&amp;$A31,SEARCH(E$3," "&amp;$A31)-2,1)),MID(" "&amp;$A31,SEARCH(E$3," "&amp;$A31)-2,4)=COUNTIF($E$3:E$3,E$3)&amp;" "&amp;E$3,ISNUMBER(SEARCH(E$3,$A31))),IF(VLOOKUP(9E+307,$D$4:$D30,1)*(VLOOKUP(9E+307,$D$4:E30,COLUMN(B27))&lt;&gt;""),$C31&amp;"",$C31),"")</f>
        <v/>
      </c>
      <c r="F31" s="3" t="str">
        <f>IF(IF(ISNUMBER(-MID(" "&amp;$A31,SEARCH(F$3," "&amp;$A31)-2,1)),MID(" "&amp;$A31,SEARCH(F$3," "&amp;$A31)-2,4)=COUNTIF($E$3:F$3,F$3)&amp;" "&amp;F$3,ISNUMBER(SEARCH(F$3,$A31))),IF(VLOOKUP(9E+307,$D$4:$D30,1)*(VLOOKUP(9E+307,$D$4:F30,COLUMN(C27))&lt;&gt;""),$C31&amp;"",$C31),"")</f>
        <v/>
      </c>
      <c r="G31" s="3" t="str">
        <f>IF(IF(ISNUMBER(-MID(" "&amp;$A31,SEARCH(G$3," "&amp;$A31)-2,1)),MID(" "&amp;$A31,SEARCH(G$3," "&amp;$A31)-2,4)=COUNTIF($E$3:G$3,G$3)&amp;" "&amp;G$3,ISNUMBER(SEARCH(G$3,$A31))),IF(VLOOKUP(9E+307,$D$4:$D30,1)*(VLOOKUP(9E+307,$D$4:G30,COLUMN(D27))&lt;&gt;""),$C31&amp;"",$C31),"")</f>
        <v/>
      </c>
      <c r="H31" s="3" t="str">
        <f>IF(IF(ISNUMBER(-MID(" "&amp;$A31,SEARCH(H$3," "&amp;$A31)-2,1)),MID(" "&amp;$A31,SEARCH(H$3," "&amp;$A31)-2,4)=COUNTIF($E$3:H$3,H$3)&amp;" "&amp;H$3,ISNUMBER(SEARCH(H$3,$A31))),IF(VLOOKUP(9E+307,$D$4:$D30,1)*(VLOOKUP(9E+307,$D$4:H30,COLUMN(E27))&lt;&gt;""),$C31&amp;"",$C31),"")</f>
        <v/>
      </c>
      <c r="I31" s="3" t="str">
        <f>IF(IF(ISNUMBER(-MID(" "&amp;$A31,SEARCH(I$3," "&amp;$A31)-2,1)),MID(" "&amp;$A31,SEARCH(I$3," "&amp;$A31)-2,4)=COUNTIF($E$3:I$3,I$3)&amp;" "&amp;I$3,ISNUMBER(SEARCH(I$3,$A31))),IF(VLOOKUP(9E+307,$D$4:$D30,1)*(VLOOKUP(9E+307,$D$4:I30,COLUMN(F27))&lt;&gt;""),$C31&amp;"",$C31),"")</f>
        <v/>
      </c>
      <c r="J31" s="3" t="str">
        <f>IF(IF(ISNUMBER(-MID(" "&amp;$A31,SEARCH(J$3," "&amp;$A31)-2,1)),MID(" "&amp;$A31,SEARCH(J$3," "&amp;$A31)-2,4)=COUNTIF($E$3:J$3,J$3)&amp;" "&amp;J$3,ISNUMBER(SEARCH(J$3,$A31))),IF(VLOOKUP(9E+307,$D$4:$D30,1)*(VLOOKUP(9E+307,$D$4:J30,COLUMN(G27))&lt;&gt;""),$C31&amp;"",$C31),"")</f>
        <v/>
      </c>
      <c r="K31" s="3" t="str">
        <f>IF(IF(ISNUMBER(-MID(" "&amp;$A31,SEARCH(K$3," "&amp;$A31)-2,1)),MID(" "&amp;$A31,SEARCH(K$3," "&amp;$A31)-2,4)=COUNTIF($E$3:K$3,K$3)&amp;" "&amp;K$3,ISNUMBER(SEARCH(K$3,$A31))),IF(VLOOKUP(9E+307,$D$4:$D30,1)*(VLOOKUP(9E+307,$D$4:K30,COLUMN(H27))&lt;&gt;""),$C31&amp;"",$C31),"")</f>
        <v/>
      </c>
      <c r="L31" s="3" t="str">
        <f>IF(IF(ISNUMBER(-MID(" "&amp;$A31,SEARCH(L$3," "&amp;$A31)-2,1)),MID(" "&amp;$A31,SEARCH(L$3," "&amp;$A31)-2,4)=COUNTIF($E$3:L$3,L$3)&amp;" "&amp;L$3,ISNUMBER(SEARCH(L$3,$A31))),IF(VLOOKUP(9E+307,$D$4:$D30,1)*(VLOOKUP(9E+307,$D$4:L30,COLUMN(I27))&lt;&gt;""),$C31&amp;"",$C31),"")</f>
        <v/>
      </c>
      <c r="M31" s="3" t="str">
        <f>IF(IF(ISNUMBER(-MID(" "&amp;$A31,SEARCH(M$3," "&amp;$A31)-2,1)),MID(" "&amp;$A31,SEARCH(M$3," "&amp;$A31)-2,4)=COUNTIF($E$3:M$3,M$3)&amp;" "&amp;M$3,ISNUMBER(SEARCH(M$3,$A31))),IF(VLOOKUP(9E+307,$D$4:$D30,1)*(VLOOKUP(9E+307,$D$4:M30,COLUMN(J27))&lt;&gt;""),$C31&amp;"",$C31),"")</f>
        <v/>
      </c>
      <c r="N31" s="3" t="str">
        <f>IF(IF(ISNUMBER(-MID(" "&amp;$A31,SEARCH(N$3," "&amp;$A31)-2,1)),MID(" "&amp;$A31,SEARCH(N$3," "&amp;$A31)-2,4)=COUNTIF($E$3:N$3,N$3)&amp;" "&amp;N$3,ISNUMBER(SEARCH(N$3,$A31))),IF(VLOOKUP(9E+307,$D$4:$D30,1)*(VLOOKUP(9E+307,$D$4:N30,COLUMN(K27))&lt;&gt;""),$C31&amp;"",$C31),"")</f>
        <v/>
      </c>
      <c r="O31" s="3" t="str">
        <f>IF(IF(ISNUMBER(-MID(" "&amp;$A31,SEARCH(O$3," "&amp;$A31)-2,1)),MID(" "&amp;$A31,SEARCH(O$3," "&amp;$A31)-2,4)=COUNTIF($E$3:O$3,O$3)&amp;" "&amp;O$3,ISNUMBER(SEARCH(O$3,$A31))),IF(VLOOKUP(9E+307,$D$4:$D30,1)*(VLOOKUP(9E+307,$D$4:O30,COLUMN(L27))&lt;&gt;""),$C31&amp;"",$C31),"")</f>
        <v/>
      </c>
      <c r="P31" s="3" t="str">
        <f>IF(IF(ISNUMBER(-MID(" "&amp;$A31,SEARCH(P$3," "&amp;$A31)-2,1)),MID(" "&amp;$A31,SEARCH(P$3," "&amp;$A31)-2,4)=COUNTIF($E$3:P$3,P$3)&amp;" "&amp;P$3,ISNUMBER(SEARCH(P$3,$A31))),IF(VLOOKUP(9E+307,$D$4:$D30,1)*(VLOOKUP(9E+307,$D$4:P30,COLUMN(M27))&lt;&gt;""),$C31&amp;"",$C31),"")</f>
        <v/>
      </c>
      <c r="Q31" s="3" t="str">
        <f>IF(IF(ISNUMBER(-MID(" "&amp;$A31,SEARCH(Q$3," "&amp;$A31)-2,1)),MID(" "&amp;$A31,SEARCH(Q$3," "&amp;$A31)-2,4)=COUNTIF($E$3:Q$3,Q$3)&amp;" "&amp;Q$3,ISNUMBER(SEARCH(Q$3,$A31))),IF(VLOOKUP(9E+307,$D$4:$D30,1)*(VLOOKUP(9E+307,$D$4:Q30,COLUMN(N27))&lt;&gt;""),$C31&amp;"",$C31),"")</f>
        <v/>
      </c>
      <c r="R31" s="3" t="str">
        <f>IF(IF(ISNUMBER(-MID(" "&amp;$A31,SEARCH(R$3," "&amp;$A31)-2,1)),MID(" "&amp;$A31,SEARCH(R$3," "&amp;$A31)-2,4)=COUNTIF($E$3:R$3,R$3)&amp;" "&amp;R$3,ISNUMBER(SEARCH(R$3,$A31))),IF(VLOOKUP(9E+307,$D$4:$D30,1)*(VLOOKUP(9E+307,$D$4:R30,COLUMN(O27))&lt;&gt;""),$C31&amp;"",$C31),"")</f>
        <v/>
      </c>
      <c r="S31" s="3" t="str">
        <f>IF(IF(ISNUMBER(-MID(" "&amp;$A31,SEARCH(S$3," "&amp;$A31)-2,1)),MID(" "&amp;$A31,SEARCH(S$3," "&amp;$A31)-2,4)=COUNTIF($E$3:S$3,S$3)&amp;" "&amp;S$3,ISNUMBER(SEARCH(S$3,$A31))),IF(VLOOKUP(9E+307,$D$4:$D30,1)*(VLOOKUP(9E+307,$D$4:S30,COLUMN(P27))&lt;&gt;""),$C31&amp;"",$C31),"")</f>
        <v/>
      </c>
      <c r="T31" s="3" t="str">
        <f>IF(IF(ISNUMBER(-MID(" "&amp;$A31,SEARCH(T$3," "&amp;$A31)-2,1)),MID(" "&amp;$A31,SEARCH(T$3," "&amp;$A31)-2,4)=COUNTIF($E$3:T$3,T$3)&amp;" "&amp;T$3,ISNUMBER(SEARCH(T$3,$A31))),IF(VLOOKUP(9E+307,$D$4:$D30,1)*(VLOOKUP(9E+307,$D$4:T30,COLUMN(Q27))&lt;&gt;""),$C31&amp;"",$C31),"")</f>
        <v/>
      </c>
      <c r="U31" s="3" t="str">
        <f>IF(IF(ISNUMBER(-MID(" "&amp;$A31,SEARCH(U$3," "&amp;$A31)-2,1)),MID(" "&amp;$A31,SEARCH(U$3," "&amp;$A31)-2,4)=COUNTIF($E$3:U$3,U$3)&amp;" "&amp;U$3,ISNUMBER(SEARCH(U$3,$A31))),IF(VLOOKUP(9E+307,$D$4:$D30,1)*(VLOOKUP(9E+307,$D$4:U30,COLUMN(R27))&lt;&gt;""),$C31&amp;"",$C31),"")</f>
        <v/>
      </c>
      <c r="V31" s="3" t="str">
        <f>IF(IF(ISNUMBER(-MID(" "&amp;$A31,SEARCH(V$3," "&amp;$A31)-2,1)),MID(" "&amp;$A31,SEARCH(V$3," "&amp;$A31)-2,4)=COUNTIF($E$3:V$3,V$3)&amp;" "&amp;V$3,ISNUMBER(SEARCH(V$3,$A31))),IF(VLOOKUP(9E+307,$D$4:$D30,1)*(VLOOKUP(9E+307,$D$4:V30,COLUMN(S27))&lt;&gt;""),$C31&amp;"",$C31),"")</f>
        <v/>
      </c>
      <c r="W31" s="3" t="str">
        <f>IF(IF(ISNUMBER(-MID(" "&amp;$A31,SEARCH(W$3," "&amp;$A31)-2,1)),MID(" "&amp;$A31,SEARCH(W$3," "&amp;$A31)-2,4)=COUNTIF($E$3:W$3,W$3)&amp;" "&amp;W$3,ISNUMBER(SEARCH(W$3,$A31))),IF(VLOOKUP(9E+307,$D$4:$D30,1)*(VLOOKUP(9E+307,$D$4:W30,COLUMN(T27))&lt;&gt;""),$C31&amp;"",$C31),"")</f>
        <v/>
      </c>
      <c r="X31" s="3" t="str">
        <f>IF(IF(ISNUMBER(-MID(" "&amp;$A31,SEARCH(X$3," "&amp;$A31)-2,1)),MID(" "&amp;$A31,SEARCH(X$3," "&amp;$A31)-2,4)=COUNTIF($E$3:X$3,X$3)&amp;" "&amp;X$3,ISNUMBER(SEARCH(X$3,$A31))),IF(VLOOKUP(9E+307,$D$4:$D30,1)*(VLOOKUP(9E+307,$D$4:X30,COLUMN(U27))&lt;&gt;""),$C31&amp;"",$C31),"")</f>
        <v/>
      </c>
      <c r="Y31" s="3" t="str">
        <f>IF(IF(ISNUMBER(-MID(" "&amp;$A31,SEARCH(Y$3," "&amp;$A31)-2,1)),MID(" "&amp;$A31,SEARCH(Y$3," "&amp;$A31)-2,4)=COUNTIF($E$3:Y$3,Y$3)&amp;" "&amp;Y$3,ISNUMBER(SEARCH(Y$3,$A31))),IF(VLOOKUP(9E+307,$D$4:$D30,1)*(VLOOKUP(9E+307,$D$4:Y30,COLUMN(V27))&lt;&gt;""),$C31&amp;"",$C31),"")</f>
        <v/>
      </c>
      <c r="Z31" s="3" t="str">
        <f>IF(IF(ISNUMBER(-MID(" "&amp;$A31,SEARCH(Z$3," "&amp;$A31)-2,1)),MID(" "&amp;$A31,SEARCH(Z$3," "&amp;$A31)-2,4)=COUNTIF($E$3:Z$3,Z$3)&amp;" "&amp;Z$3,ISNUMBER(SEARCH(Z$3,$A31))),IF(VLOOKUP(9E+307,$D$4:$D30,1)*(VLOOKUP(9E+307,$D$4:Z30,COLUMN(W27))&lt;&gt;""),$C31&amp;"",$C31),"")</f>
        <v/>
      </c>
      <c r="AA31" s="3" t="str">
        <f>IF(IF(ISNUMBER(-MID(" "&amp;$A31,SEARCH(AA$3," "&amp;$A31)-2,1)),MID(" "&amp;$A31,SEARCH(AA$3," "&amp;$A31)-2,4)=COUNTIF($E$3:AA$3,AA$3)&amp;" "&amp;AA$3,ISNUMBER(SEARCH(AA$3,$A31))),IF(VLOOKUP(9E+307,$D$4:$D30,1)*(VLOOKUP(9E+307,$D$4:AA30,COLUMN(X27))&lt;&gt;""),$C31&amp;"",$C31),"")</f>
        <v/>
      </c>
      <c r="AB31" s="3" t="str">
        <f>IF(IF(ISNUMBER(-MID(" "&amp;$A31,SEARCH(AB$3," "&amp;$A31)-2,1)),MID(" "&amp;$A31,SEARCH(AB$3," "&amp;$A31)-2,4)=COUNTIF($E$3:AB$3,AB$3)&amp;" "&amp;AB$3,ISNUMBER(SEARCH(AB$3,$A31))),IF(VLOOKUP(9E+307,$D$4:$D30,1)*(VLOOKUP(9E+307,$D$4:AB30,COLUMN(Y27))&lt;&gt;""),$C31&amp;"",$C31),"")</f>
        <v/>
      </c>
      <c r="AC31" s="3" t="str">
        <f>IF(IF(ISNUMBER(-MID(" "&amp;$A31,SEARCH(AC$3," "&amp;$A31)-2,1)),MID(" "&amp;$A31,SEARCH(AC$3," "&amp;$A31)-2,4)=COUNTIF($E$3:AC$3,AC$3)&amp;" "&amp;AC$3,ISNUMBER(SEARCH(AC$3,$A31))),IF(VLOOKUP(9E+307,$D$4:$D30,1)*(VLOOKUP(9E+307,$D$4:AC30,COLUMN(Z27))&lt;&gt;""),$C31&amp;"",$C31),"")</f>
        <v/>
      </c>
      <c r="AD31" s="3" t="str">
        <f>IF(IF(ISNUMBER(-MID(" "&amp;$A31,SEARCH(AD$3," "&amp;$A31)-2,1)),MID(" "&amp;$A31,SEARCH(AD$3," "&amp;$A31)-2,4)=COUNTIF($E$3:AD$3,AD$3)&amp;" "&amp;AD$3,ISNUMBER(SEARCH(AD$3,$A31))),IF(VLOOKUP(9E+307,$D$4:$D30,1)*(VLOOKUP(9E+307,$D$4:AD30,COLUMN(AA27))&lt;&gt;""),$C31&amp;"",$C31),"")</f>
        <v/>
      </c>
      <c r="AE31" s="3" t="str">
        <f>IF(IF(ISNUMBER(-MID(" "&amp;$A31,SEARCH(AE$3," "&amp;$A31)-2,1)),MID(" "&amp;$A31,SEARCH(AE$3," "&amp;$A31)-2,4)=COUNTIF($E$3:AE$3,AE$3)&amp;" "&amp;AE$3,ISNUMBER(SEARCH(AE$3,$A31))),IF(VLOOKUP(9E+307,$D$4:$D30,1)*(VLOOKUP(9E+307,$D$4:AE30,COLUMN(AB27))&lt;&gt;""),$C31&amp;"",$C31),"")</f>
        <v/>
      </c>
      <c r="AF31" s="3" t="str">
        <f>IF(IF(ISNUMBER(-MID(" "&amp;$A31,SEARCH(AF$3," "&amp;$A31)-2,1)),MID(" "&amp;$A31,SEARCH(AF$3," "&amp;$A31)-2,4)=COUNTIF($E$3:AF$3,AF$3)&amp;" "&amp;AF$3,ISNUMBER(SEARCH(AF$3,$A31))),IF(VLOOKUP(9E+307,$D$4:$D30,1)*(VLOOKUP(9E+307,$D$4:AF30,COLUMN(AC27))&lt;&gt;""),$C31&amp;"",$C31),"")</f>
        <v/>
      </c>
      <c r="AG31" s="3" t="str">
        <f>IF(IF(ISNUMBER(-MID(" "&amp;$A31,SEARCH(AG$3," "&amp;$A31)-2,1)),MID(" "&amp;$A31,SEARCH(AG$3," "&amp;$A31)-2,4)=COUNTIF($E$3:AG$3,AG$3)&amp;" "&amp;AG$3,ISNUMBER(SEARCH(AG$3,$A31))),IF(VLOOKUP(9E+307,$D$4:$D30,1)*(VLOOKUP(9E+307,$D$4:AG30,COLUMN(AD27))&lt;&gt;""),$C31&amp;"",$C31),"")</f>
        <v/>
      </c>
      <c r="AH31" s="3" t="str">
        <f>IF(IF(ISNUMBER(-MID(" "&amp;$A31,SEARCH(AH$3," "&amp;$A31)-2,1)),MID(" "&amp;$A31,SEARCH(AH$3," "&amp;$A31)-2,4)=COUNTIF($E$3:AH$3,AH$3)&amp;" "&amp;AH$3,ISNUMBER(SEARCH(AH$3,$A31))),IF(VLOOKUP(9E+307,$D$4:$D30,1)*(VLOOKUP(9E+307,$D$4:AH30,COLUMN(AE27))&lt;&gt;""),$C31&amp;"",$C31),"")</f>
        <v/>
      </c>
      <c r="AI31" s="3" t="str">
        <f>IF(IF(ISNUMBER(-MID(" "&amp;$A31,SEARCH(AI$3," "&amp;$A31)-2,1)),MID(" "&amp;$A31,SEARCH(AI$3," "&amp;$A31)-2,4)=COUNTIF($E$3:AI$3,AI$3)&amp;" "&amp;AI$3,ISNUMBER(SEARCH(AI$3,$A31))),IF(VLOOKUP(9E+307,$D$4:$D30,1)*(VLOOKUP(9E+307,$D$4:AI30,COLUMN(AF27))&lt;&gt;""),$C31&amp;"",$C31),"")</f>
        <v/>
      </c>
      <c r="AJ31" s="1"/>
      <c r="AK31" s="1"/>
      <c r="AL31" s="60"/>
    </row>
    <row r="32" spans="1:38" ht="12" customHeight="1" x14ac:dyDescent="0.25">
      <c r="A32" s="22"/>
      <c r="B32" s="33"/>
      <c r="C32" s="4"/>
      <c r="D32" s="4"/>
      <c r="E32" s="3" t="str">
        <f>IF(IF(ISNUMBER(-MID(" "&amp;$A32,SEARCH(E$3," "&amp;$A32)-2,1)),MID(" "&amp;$A32,SEARCH(E$3," "&amp;$A32)-2,4)=COUNTIF($E$3:E$3,E$3)&amp;" "&amp;E$3,ISNUMBER(SEARCH(E$3,$A32))),IF(VLOOKUP(9E+307,$D$4:$D31,1)*(VLOOKUP(9E+307,$D$4:E31,COLUMN(B28))&lt;&gt;""),$C32&amp;"",$C32),"")</f>
        <v/>
      </c>
      <c r="F32" s="3" t="str">
        <f>IF(IF(ISNUMBER(-MID(" "&amp;$A32,SEARCH(F$3," "&amp;$A32)-2,1)),MID(" "&amp;$A32,SEARCH(F$3," "&amp;$A32)-2,4)=COUNTIF($E$3:F$3,F$3)&amp;" "&amp;F$3,ISNUMBER(SEARCH(F$3,$A32))),IF(VLOOKUP(9E+307,$D$4:$D31,1)*(VLOOKUP(9E+307,$D$4:F31,COLUMN(C28))&lt;&gt;""),$C32&amp;"",$C32),"")</f>
        <v/>
      </c>
      <c r="G32" s="3" t="str">
        <f>IF(IF(ISNUMBER(-MID(" "&amp;$A32,SEARCH(G$3," "&amp;$A32)-2,1)),MID(" "&amp;$A32,SEARCH(G$3," "&amp;$A32)-2,4)=COUNTIF($E$3:G$3,G$3)&amp;" "&amp;G$3,ISNUMBER(SEARCH(G$3,$A32))),IF(VLOOKUP(9E+307,$D$4:$D31,1)*(VLOOKUP(9E+307,$D$4:G31,COLUMN(D28))&lt;&gt;""),$C32&amp;"",$C32),"")</f>
        <v/>
      </c>
      <c r="H32" s="3" t="str">
        <f>IF(IF(ISNUMBER(-MID(" "&amp;$A32,SEARCH(H$3," "&amp;$A32)-2,1)),MID(" "&amp;$A32,SEARCH(H$3," "&amp;$A32)-2,4)=COUNTIF($E$3:H$3,H$3)&amp;" "&amp;H$3,ISNUMBER(SEARCH(H$3,$A32))),IF(VLOOKUP(9E+307,$D$4:$D31,1)*(VLOOKUP(9E+307,$D$4:H31,COLUMN(E28))&lt;&gt;""),$C32&amp;"",$C32),"")</f>
        <v/>
      </c>
      <c r="I32" s="3" t="str">
        <f>IF(IF(ISNUMBER(-MID(" "&amp;$A32,SEARCH(I$3," "&amp;$A32)-2,1)),MID(" "&amp;$A32,SEARCH(I$3," "&amp;$A32)-2,4)=COUNTIF($E$3:I$3,I$3)&amp;" "&amp;I$3,ISNUMBER(SEARCH(I$3,$A32))),IF(VLOOKUP(9E+307,$D$4:$D31,1)*(VLOOKUP(9E+307,$D$4:I31,COLUMN(F28))&lt;&gt;""),$C32&amp;"",$C32),"")</f>
        <v/>
      </c>
      <c r="J32" s="3" t="str">
        <f>IF(IF(ISNUMBER(-MID(" "&amp;$A32,SEARCH(J$3," "&amp;$A32)-2,1)),MID(" "&amp;$A32,SEARCH(J$3," "&amp;$A32)-2,4)=COUNTIF($E$3:J$3,J$3)&amp;" "&amp;J$3,ISNUMBER(SEARCH(J$3,$A32))),IF(VLOOKUP(9E+307,$D$4:$D31,1)*(VLOOKUP(9E+307,$D$4:J31,COLUMN(G28))&lt;&gt;""),$C32&amp;"",$C32),"")</f>
        <v/>
      </c>
      <c r="K32" s="3" t="str">
        <f>IF(IF(ISNUMBER(-MID(" "&amp;$A32,SEARCH(K$3," "&amp;$A32)-2,1)),MID(" "&amp;$A32,SEARCH(K$3," "&amp;$A32)-2,4)=COUNTIF($E$3:K$3,K$3)&amp;" "&amp;K$3,ISNUMBER(SEARCH(K$3,$A32))),IF(VLOOKUP(9E+307,$D$4:$D31,1)*(VLOOKUP(9E+307,$D$4:K31,COLUMN(H28))&lt;&gt;""),$C32&amp;"",$C32),"")</f>
        <v/>
      </c>
      <c r="L32" s="3" t="str">
        <f>IF(IF(ISNUMBER(-MID(" "&amp;$A32,SEARCH(L$3," "&amp;$A32)-2,1)),MID(" "&amp;$A32,SEARCH(L$3," "&amp;$A32)-2,4)=COUNTIF($E$3:L$3,L$3)&amp;" "&amp;L$3,ISNUMBER(SEARCH(L$3,$A32))),IF(VLOOKUP(9E+307,$D$4:$D31,1)*(VLOOKUP(9E+307,$D$4:L31,COLUMN(I28))&lt;&gt;""),$C32&amp;"",$C32),"")</f>
        <v/>
      </c>
      <c r="M32" s="3" t="str">
        <f>IF(IF(ISNUMBER(-MID(" "&amp;$A32,SEARCH(M$3," "&amp;$A32)-2,1)),MID(" "&amp;$A32,SEARCH(M$3," "&amp;$A32)-2,4)=COUNTIF($E$3:M$3,M$3)&amp;" "&amp;M$3,ISNUMBER(SEARCH(M$3,$A32))),IF(VLOOKUP(9E+307,$D$4:$D31,1)*(VLOOKUP(9E+307,$D$4:M31,COLUMN(J28))&lt;&gt;""),$C32&amp;"",$C32),"")</f>
        <v/>
      </c>
      <c r="N32" s="3" t="str">
        <f>IF(IF(ISNUMBER(-MID(" "&amp;$A32,SEARCH(N$3," "&amp;$A32)-2,1)),MID(" "&amp;$A32,SEARCH(N$3," "&amp;$A32)-2,4)=COUNTIF($E$3:N$3,N$3)&amp;" "&amp;N$3,ISNUMBER(SEARCH(N$3,$A32))),IF(VLOOKUP(9E+307,$D$4:$D31,1)*(VLOOKUP(9E+307,$D$4:N31,COLUMN(K28))&lt;&gt;""),$C32&amp;"",$C32),"")</f>
        <v/>
      </c>
      <c r="O32" s="3" t="str">
        <f>IF(IF(ISNUMBER(-MID(" "&amp;$A32,SEARCH(O$3," "&amp;$A32)-2,1)),MID(" "&amp;$A32,SEARCH(O$3," "&amp;$A32)-2,4)=COUNTIF($E$3:O$3,O$3)&amp;" "&amp;O$3,ISNUMBER(SEARCH(O$3,$A32))),IF(VLOOKUP(9E+307,$D$4:$D31,1)*(VLOOKUP(9E+307,$D$4:O31,COLUMN(L28))&lt;&gt;""),$C32&amp;"",$C32),"")</f>
        <v/>
      </c>
      <c r="P32" s="3" t="str">
        <f>IF(IF(ISNUMBER(-MID(" "&amp;$A32,SEARCH(P$3," "&amp;$A32)-2,1)),MID(" "&amp;$A32,SEARCH(P$3," "&amp;$A32)-2,4)=COUNTIF($E$3:P$3,P$3)&amp;" "&amp;P$3,ISNUMBER(SEARCH(P$3,$A32))),IF(VLOOKUP(9E+307,$D$4:$D31,1)*(VLOOKUP(9E+307,$D$4:P31,COLUMN(M28))&lt;&gt;""),$C32&amp;"",$C32),"")</f>
        <v/>
      </c>
      <c r="Q32" s="3" t="str">
        <f>IF(IF(ISNUMBER(-MID(" "&amp;$A32,SEARCH(Q$3," "&amp;$A32)-2,1)),MID(" "&amp;$A32,SEARCH(Q$3," "&amp;$A32)-2,4)=COUNTIF($E$3:Q$3,Q$3)&amp;" "&amp;Q$3,ISNUMBER(SEARCH(Q$3,$A32))),IF(VLOOKUP(9E+307,$D$4:$D31,1)*(VLOOKUP(9E+307,$D$4:Q31,COLUMN(N28))&lt;&gt;""),$C32&amp;"",$C32),"")</f>
        <v/>
      </c>
      <c r="R32" s="3" t="str">
        <f>IF(IF(ISNUMBER(-MID(" "&amp;$A32,SEARCH(R$3," "&amp;$A32)-2,1)),MID(" "&amp;$A32,SEARCH(R$3," "&amp;$A32)-2,4)=COUNTIF($E$3:R$3,R$3)&amp;" "&amp;R$3,ISNUMBER(SEARCH(R$3,$A32))),IF(VLOOKUP(9E+307,$D$4:$D31,1)*(VLOOKUP(9E+307,$D$4:R31,COLUMN(O28))&lt;&gt;""),$C32&amp;"",$C32),"")</f>
        <v/>
      </c>
      <c r="S32" s="3" t="str">
        <f>IF(IF(ISNUMBER(-MID(" "&amp;$A32,SEARCH(S$3," "&amp;$A32)-2,1)),MID(" "&amp;$A32,SEARCH(S$3," "&amp;$A32)-2,4)=COUNTIF($E$3:S$3,S$3)&amp;" "&amp;S$3,ISNUMBER(SEARCH(S$3,$A32))),IF(VLOOKUP(9E+307,$D$4:$D31,1)*(VLOOKUP(9E+307,$D$4:S31,COLUMN(P28))&lt;&gt;""),$C32&amp;"",$C32),"")</f>
        <v/>
      </c>
      <c r="T32" s="3" t="str">
        <f>IF(IF(ISNUMBER(-MID(" "&amp;$A32,SEARCH(T$3," "&amp;$A32)-2,1)),MID(" "&amp;$A32,SEARCH(T$3," "&amp;$A32)-2,4)=COUNTIF($E$3:T$3,T$3)&amp;" "&amp;T$3,ISNUMBER(SEARCH(T$3,$A32))),IF(VLOOKUP(9E+307,$D$4:$D31,1)*(VLOOKUP(9E+307,$D$4:T31,COLUMN(Q28))&lt;&gt;""),$C32&amp;"",$C32),"")</f>
        <v/>
      </c>
      <c r="U32" s="3" t="str">
        <f>IF(IF(ISNUMBER(-MID(" "&amp;$A32,SEARCH(U$3," "&amp;$A32)-2,1)),MID(" "&amp;$A32,SEARCH(U$3," "&amp;$A32)-2,4)=COUNTIF($E$3:U$3,U$3)&amp;" "&amp;U$3,ISNUMBER(SEARCH(U$3,$A32))),IF(VLOOKUP(9E+307,$D$4:$D31,1)*(VLOOKUP(9E+307,$D$4:U31,COLUMN(R28))&lt;&gt;""),$C32&amp;"",$C32),"")</f>
        <v/>
      </c>
      <c r="V32" s="3" t="str">
        <f>IF(IF(ISNUMBER(-MID(" "&amp;$A32,SEARCH(V$3," "&amp;$A32)-2,1)),MID(" "&amp;$A32,SEARCH(V$3," "&amp;$A32)-2,4)=COUNTIF($E$3:V$3,V$3)&amp;" "&amp;V$3,ISNUMBER(SEARCH(V$3,$A32))),IF(VLOOKUP(9E+307,$D$4:$D31,1)*(VLOOKUP(9E+307,$D$4:V31,COLUMN(S28))&lt;&gt;""),$C32&amp;"",$C32),"")</f>
        <v/>
      </c>
      <c r="W32" s="3" t="str">
        <f>IF(IF(ISNUMBER(-MID(" "&amp;$A32,SEARCH(W$3," "&amp;$A32)-2,1)),MID(" "&amp;$A32,SEARCH(W$3," "&amp;$A32)-2,4)=COUNTIF($E$3:W$3,W$3)&amp;" "&amp;W$3,ISNUMBER(SEARCH(W$3,$A32))),IF(VLOOKUP(9E+307,$D$4:$D31,1)*(VLOOKUP(9E+307,$D$4:W31,COLUMN(T28))&lt;&gt;""),$C32&amp;"",$C32),"")</f>
        <v/>
      </c>
      <c r="X32" s="3" t="str">
        <f>IF(IF(ISNUMBER(-MID(" "&amp;$A32,SEARCH(X$3," "&amp;$A32)-2,1)),MID(" "&amp;$A32,SEARCH(X$3," "&amp;$A32)-2,4)=COUNTIF($E$3:X$3,X$3)&amp;" "&amp;X$3,ISNUMBER(SEARCH(X$3,$A32))),IF(VLOOKUP(9E+307,$D$4:$D31,1)*(VLOOKUP(9E+307,$D$4:X31,COLUMN(U28))&lt;&gt;""),$C32&amp;"",$C32),"")</f>
        <v/>
      </c>
      <c r="Y32" s="3" t="str">
        <f>IF(IF(ISNUMBER(-MID(" "&amp;$A32,SEARCH(Y$3," "&amp;$A32)-2,1)),MID(" "&amp;$A32,SEARCH(Y$3," "&amp;$A32)-2,4)=COUNTIF($E$3:Y$3,Y$3)&amp;" "&amp;Y$3,ISNUMBER(SEARCH(Y$3,$A32))),IF(VLOOKUP(9E+307,$D$4:$D31,1)*(VLOOKUP(9E+307,$D$4:Y31,COLUMN(V28))&lt;&gt;""),$C32&amp;"",$C32),"")</f>
        <v/>
      </c>
      <c r="Z32" s="3" t="str">
        <f>IF(IF(ISNUMBER(-MID(" "&amp;$A32,SEARCH(Z$3," "&amp;$A32)-2,1)),MID(" "&amp;$A32,SEARCH(Z$3," "&amp;$A32)-2,4)=COUNTIF($E$3:Z$3,Z$3)&amp;" "&amp;Z$3,ISNUMBER(SEARCH(Z$3,$A32))),IF(VLOOKUP(9E+307,$D$4:$D31,1)*(VLOOKUP(9E+307,$D$4:Z31,COLUMN(W28))&lt;&gt;""),$C32&amp;"",$C32),"")</f>
        <v/>
      </c>
      <c r="AA32" s="3" t="str">
        <f>IF(IF(ISNUMBER(-MID(" "&amp;$A32,SEARCH(AA$3," "&amp;$A32)-2,1)),MID(" "&amp;$A32,SEARCH(AA$3," "&amp;$A32)-2,4)=COUNTIF($E$3:AA$3,AA$3)&amp;" "&amp;AA$3,ISNUMBER(SEARCH(AA$3,$A32))),IF(VLOOKUP(9E+307,$D$4:$D31,1)*(VLOOKUP(9E+307,$D$4:AA31,COLUMN(X28))&lt;&gt;""),$C32&amp;"",$C32),"")</f>
        <v/>
      </c>
      <c r="AB32" s="3" t="str">
        <f>IF(IF(ISNUMBER(-MID(" "&amp;$A32,SEARCH(AB$3," "&amp;$A32)-2,1)),MID(" "&amp;$A32,SEARCH(AB$3," "&amp;$A32)-2,4)=COUNTIF($E$3:AB$3,AB$3)&amp;" "&amp;AB$3,ISNUMBER(SEARCH(AB$3,$A32))),IF(VLOOKUP(9E+307,$D$4:$D31,1)*(VLOOKUP(9E+307,$D$4:AB31,COLUMN(Y28))&lt;&gt;""),$C32&amp;"",$C32),"")</f>
        <v/>
      </c>
      <c r="AC32" s="3" t="str">
        <f>IF(IF(ISNUMBER(-MID(" "&amp;$A32,SEARCH(AC$3," "&amp;$A32)-2,1)),MID(" "&amp;$A32,SEARCH(AC$3," "&amp;$A32)-2,4)=COUNTIF($E$3:AC$3,AC$3)&amp;" "&amp;AC$3,ISNUMBER(SEARCH(AC$3,$A32))),IF(VLOOKUP(9E+307,$D$4:$D31,1)*(VLOOKUP(9E+307,$D$4:AC31,COLUMN(Z28))&lt;&gt;""),$C32&amp;"",$C32),"")</f>
        <v/>
      </c>
      <c r="AD32" s="3" t="str">
        <f>IF(IF(ISNUMBER(-MID(" "&amp;$A32,SEARCH(AD$3," "&amp;$A32)-2,1)),MID(" "&amp;$A32,SEARCH(AD$3," "&amp;$A32)-2,4)=COUNTIF($E$3:AD$3,AD$3)&amp;" "&amp;AD$3,ISNUMBER(SEARCH(AD$3,$A32))),IF(VLOOKUP(9E+307,$D$4:$D31,1)*(VLOOKUP(9E+307,$D$4:AD31,COLUMN(AA28))&lt;&gt;""),$C32&amp;"",$C32),"")</f>
        <v/>
      </c>
      <c r="AE32" s="3" t="str">
        <f>IF(IF(ISNUMBER(-MID(" "&amp;$A32,SEARCH(AE$3," "&amp;$A32)-2,1)),MID(" "&amp;$A32,SEARCH(AE$3," "&amp;$A32)-2,4)=COUNTIF($E$3:AE$3,AE$3)&amp;" "&amp;AE$3,ISNUMBER(SEARCH(AE$3,$A32))),IF(VLOOKUP(9E+307,$D$4:$D31,1)*(VLOOKUP(9E+307,$D$4:AE31,COLUMN(AB28))&lt;&gt;""),$C32&amp;"",$C32),"")</f>
        <v/>
      </c>
      <c r="AF32" s="3" t="str">
        <f>IF(IF(ISNUMBER(-MID(" "&amp;$A32,SEARCH(AF$3," "&amp;$A32)-2,1)),MID(" "&amp;$A32,SEARCH(AF$3," "&amp;$A32)-2,4)=COUNTIF($E$3:AF$3,AF$3)&amp;" "&amp;AF$3,ISNUMBER(SEARCH(AF$3,$A32))),IF(VLOOKUP(9E+307,$D$4:$D31,1)*(VLOOKUP(9E+307,$D$4:AF31,COLUMN(AC28))&lt;&gt;""),$C32&amp;"",$C32),"")</f>
        <v/>
      </c>
      <c r="AG32" s="3" t="str">
        <f>IF(IF(ISNUMBER(-MID(" "&amp;$A32,SEARCH(AG$3," "&amp;$A32)-2,1)),MID(" "&amp;$A32,SEARCH(AG$3," "&amp;$A32)-2,4)=COUNTIF($E$3:AG$3,AG$3)&amp;" "&amp;AG$3,ISNUMBER(SEARCH(AG$3,$A32))),IF(VLOOKUP(9E+307,$D$4:$D31,1)*(VLOOKUP(9E+307,$D$4:AG31,COLUMN(AD28))&lt;&gt;""),$C32&amp;"",$C32),"")</f>
        <v/>
      </c>
      <c r="AH32" s="3" t="str">
        <f>IF(IF(ISNUMBER(-MID(" "&amp;$A32,SEARCH(AH$3," "&amp;$A32)-2,1)),MID(" "&amp;$A32,SEARCH(AH$3," "&amp;$A32)-2,4)=COUNTIF($E$3:AH$3,AH$3)&amp;" "&amp;AH$3,ISNUMBER(SEARCH(AH$3,$A32))),IF(VLOOKUP(9E+307,$D$4:$D31,1)*(VLOOKUP(9E+307,$D$4:AH31,COLUMN(AE28))&lt;&gt;""),$C32&amp;"",$C32),"")</f>
        <v/>
      </c>
      <c r="AI32" s="3" t="str">
        <f>IF(IF(ISNUMBER(-MID(" "&amp;$A32,SEARCH(AI$3," "&amp;$A32)-2,1)),MID(" "&amp;$A32,SEARCH(AI$3," "&amp;$A32)-2,4)=COUNTIF($E$3:AI$3,AI$3)&amp;" "&amp;AI$3,ISNUMBER(SEARCH(AI$3,$A32))),IF(VLOOKUP(9E+307,$D$4:$D31,1)*(VLOOKUP(9E+307,$D$4:AI31,COLUMN(AF28))&lt;&gt;""),$C32&amp;"",$C32),"")</f>
        <v/>
      </c>
      <c r="AJ32" s="1"/>
      <c r="AK32" s="1"/>
      <c r="AL32" s="60"/>
    </row>
    <row r="33" spans="1:38" ht="12" customHeight="1" x14ac:dyDescent="0.25">
      <c r="A33" s="22"/>
      <c r="B33" s="33"/>
      <c r="C33" s="4"/>
      <c r="D33" s="4"/>
      <c r="E33" s="3" t="str">
        <f>IF(IF(ISNUMBER(-MID(" "&amp;$A33,SEARCH(E$3," "&amp;$A33)-2,1)),MID(" "&amp;$A33,SEARCH(E$3," "&amp;$A33)-2,4)=COUNTIF($E$3:E$3,E$3)&amp;" "&amp;E$3,ISNUMBER(SEARCH(E$3,$A33))),IF(VLOOKUP(9E+307,$D$4:$D32,1)*(VLOOKUP(9E+307,$D$4:E32,COLUMN(B29))&lt;&gt;""),$C33&amp;"",$C33),"")</f>
        <v/>
      </c>
      <c r="F33" s="3" t="str">
        <f>IF(IF(ISNUMBER(-MID(" "&amp;$A33,SEARCH(F$3," "&amp;$A33)-2,1)),MID(" "&amp;$A33,SEARCH(F$3," "&amp;$A33)-2,4)=COUNTIF($E$3:F$3,F$3)&amp;" "&amp;F$3,ISNUMBER(SEARCH(F$3,$A33))),IF(VLOOKUP(9E+307,$D$4:$D32,1)*(VLOOKUP(9E+307,$D$4:F32,COLUMN(C29))&lt;&gt;""),$C33&amp;"",$C33),"")</f>
        <v/>
      </c>
      <c r="G33" s="3" t="str">
        <f>IF(IF(ISNUMBER(-MID(" "&amp;$A33,SEARCH(G$3," "&amp;$A33)-2,1)),MID(" "&amp;$A33,SEARCH(G$3," "&amp;$A33)-2,4)=COUNTIF($E$3:G$3,G$3)&amp;" "&amp;G$3,ISNUMBER(SEARCH(G$3,$A33))),IF(VLOOKUP(9E+307,$D$4:$D32,1)*(VLOOKUP(9E+307,$D$4:G32,COLUMN(D29))&lt;&gt;""),$C33&amp;"",$C33),"")</f>
        <v/>
      </c>
      <c r="H33" s="3" t="str">
        <f>IF(IF(ISNUMBER(-MID(" "&amp;$A33,SEARCH(H$3," "&amp;$A33)-2,1)),MID(" "&amp;$A33,SEARCH(H$3," "&amp;$A33)-2,4)=COUNTIF($E$3:H$3,H$3)&amp;" "&amp;H$3,ISNUMBER(SEARCH(H$3,$A33))),IF(VLOOKUP(9E+307,$D$4:$D32,1)*(VLOOKUP(9E+307,$D$4:H32,COLUMN(E29))&lt;&gt;""),$C33&amp;"",$C33),"")</f>
        <v/>
      </c>
      <c r="I33" s="3" t="str">
        <f>IF(IF(ISNUMBER(-MID(" "&amp;$A33,SEARCH(I$3," "&amp;$A33)-2,1)),MID(" "&amp;$A33,SEARCH(I$3," "&amp;$A33)-2,4)=COUNTIF($E$3:I$3,I$3)&amp;" "&amp;I$3,ISNUMBER(SEARCH(I$3,$A33))),IF(VLOOKUP(9E+307,$D$4:$D32,1)*(VLOOKUP(9E+307,$D$4:I32,COLUMN(F29))&lt;&gt;""),$C33&amp;"",$C33),"")</f>
        <v/>
      </c>
      <c r="J33" s="3" t="str">
        <f>IF(IF(ISNUMBER(-MID(" "&amp;$A33,SEARCH(J$3," "&amp;$A33)-2,1)),MID(" "&amp;$A33,SEARCH(J$3," "&amp;$A33)-2,4)=COUNTIF($E$3:J$3,J$3)&amp;" "&amp;J$3,ISNUMBER(SEARCH(J$3,$A33))),IF(VLOOKUP(9E+307,$D$4:$D32,1)*(VLOOKUP(9E+307,$D$4:J32,COLUMN(G29))&lt;&gt;""),$C33&amp;"",$C33),"")</f>
        <v/>
      </c>
      <c r="K33" s="3" t="str">
        <f>IF(IF(ISNUMBER(-MID(" "&amp;$A33,SEARCH(K$3," "&amp;$A33)-2,1)),MID(" "&amp;$A33,SEARCH(K$3," "&amp;$A33)-2,4)=COUNTIF($E$3:K$3,K$3)&amp;" "&amp;K$3,ISNUMBER(SEARCH(K$3,$A33))),IF(VLOOKUP(9E+307,$D$4:$D32,1)*(VLOOKUP(9E+307,$D$4:K32,COLUMN(H29))&lt;&gt;""),$C33&amp;"",$C33),"")</f>
        <v/>
      </c>
      <c r="L33" s="3" t="str">
        <f>IF(IF(ISNUMBER(-MID(" "&amp;$A33,SEARCH(L$3," "&amp;$A33)-2,1)),MID(" "&amp;$A33,SEARCH(L$3," "&amp;$A33)-2,4)=COUNTIF($E$3:L$3,L$3)&amp;" "&amp;L$3,ISNUMBER(SEARCH(L$3,$A33))),IF(VLOOKUP(9E+307,$D$4:$D32,1)*(VLOOKUP(9E+307,$D$4:L32,COLUMN(I29))&lt;&gt;""),$C33&amp;"",$C33),"")</f>
        <v/>
      </c>
      <c r="M33" s="3" t="str">
        <f>IF(IF(ISNUMBER(-MID(" "&amp;$A33,SEARCH(M$3," "&amp;$A33)-2,1)),MID(" "&amp;$A33,SEARCH(M$3," "&amp;$A33)-2,4)=COUNTIF($E$3:M$3,M$3)&amp;" "&amp;M$3,ISNUMBER(SEARCH(M$3,$A33))),IF(VLOOKUP(9E+307,$D$4:$D32,1)*(VLOOKUP(9E+307,$D$4:M32,COLUMN(J29))&lt;&gt;""),$C33&amp;"",$C33),"")</f>
        <v/>
      </c>
      <c r="N33" s="3" t="str">
        <f>IF(IF(ISNUMBER(-MID(" "&amp;$A33,SEARCH(N$3," "&amp;$A33)-2,1)),MID(" "&amp;$A33,SEARCH(N$3," "&amp;$A33)-2,4)=COUNTIF($E$3:N$3,N$3)&amp;" "&amp;N$3,ISNUMBER(SEARCH(N$3,$A33))),IF(VLOOKUP(9E+307,$D$4:$D32,1)*(VLOOKUP(9E+307,$D$4:N32,COLUMN(K29))&lt;&gt;""),$C33&amp;"",$C33),"")</f>
        <v/>
      </c>
      <c r="O33" s="3" t="str">
        <f>IF(IF(ISNUMBER(-MID(" "&amp;$A33,SEARCH(O$3," "&amp;$A33)-2,1)),MID(" "&amp;$A33,SEARCH(O$3," "&amp;$A33)-2,4)=COUNTIF($E$3:O$3,O$3)&amp;" "&amp;O$3,ISNUMBER(SEARCH(O$3,$A33))),IF(VLOOKUP(9E+307,$D$4:$D32,1)*(VLOOKUP(9E+307,$D$4:O32,COLUMN(L29))&lt;&gt;""),$C33&amp;"",$C33),"")</f>
        <v/>
      </c>
      <c r="P33" s="3" t="str">
        <f>IF(IF(ISNUMBER(-MID(" "&amp;$A33,SEARCH(P$3," "&amp;$A33)-2,1)),MID(" "&amp;$A33,SEARCH(P$3," "&amp;$A33)-2,4)=COUNTIF($E$3:P$3,P$3)&amp;" "&amp;P$3,ISNUMBER(SEARCH(P$3,$A33))),IF(VLOOKUP(9E+307,$D$4:$D32,1)*(VLOOKUP(9E+307,$D$4:P32,COLUMN(M29))&lt;&gt;""),$C33&amp;"",$C33),"")</f>
        <v/>
      </c>
      <c r="Q33" s="3" t="str">
        <f>IF(IF(ISNUMBER(-MID(" "&amp;$A33,SEARCH(Q$3," "&amp;$A33)-2,1)),MID(" "&amp;$A33,SEARCH(Q$3," "&amp;$A33)-2,4)=COUNTIF($E$3:Q$3,Q$3)&amp;" "&amp;Q$3,ISNUMBER(SEARCH(Q$3,$A33))),IF(VLOOKUP(9E+307,$D$4:$D32,1)*(VLOOKUP(9E+307,$D$4:Q32,COLUMN(N29))&lt;&gt;""),$C33&amp;"",$C33),"")</f>
        <v/>
      </c>
      <c r="R33" s="3" t="str">
        <f>IF(IF(ISNUMBER(-MID(" "&amp;$A33,SEARCH(R$3," "&amp;$A33)-2,1)),MID(" "&amp;$A33,SEARCH(R$3," "&amp;$A33)-2,4)=COUNTIF($E$3:R$3,R$3)&amp;" "&amp;R$3,ISNUMBER(SEARCH(R$3,$A33))),IF(VLOOKUP(9E+307,$D$4:$D32,1)*(VLOOKUP(9E+307,$D$4:R32,COLUMN(O29))&lt;&gt;""),$C33&amp;"",$C33),"")</f>
        <v/>
      </c>
      <c r="S33" s="3" t="str">
        <f>IF(IF(ISNUMBER(-MID(" "&amp;$A33,SEARCH(S$3," "&amp;$A33)-2,1)),MID(" "&amp;$A33,SEARCH(S$3," "&amp;$A33)-2,4)=COUNTIF($E$3:S$3,S$3)&amp;" "&amp;S$3,ISNUMBER(SEARCH(S$3,$A33))),IF(VLOOKUP(9E+307,$D$4:$D32,1)*(VLOOKUP(9E+307,$D$4:S32,COLUMN(P29))&lt;&gt;""),$C33&amp;"",$C33),"")</f>
        <v/>
      </c>
      <c r="T33" s="3" t="str">
        <f>IF(IF(ISNUMBER(-MID(" "&amp;$A33,SEARCH(T$3," "&amp;$A33)-2,1)),MID(" "&amp;$A33,SEARCH(T$3," "&amp;$A33)-2,4)=COUNTIF($E$3:T$3,T$3)&amp;" "&amp;T$3,ISNUMBER(SEARCH(T$3,$A33))),IF(VLOOKUP(9E+307,$D$4:$D32,1)*(VLOOKUP(9E+307,$D$4:T32,COLUMN(Q29))&lt;&gt;""),$C33&amp;"",$C33),"")</f>
        <v/>
      </c>
      <c r="U33" s="3" t="str">
        <f>IF(IF(ISNUMBER(-MID(" "&amp;$A33,SEARCH(U$3," "&amp;$A33)-2,1)),MID(" "&amp;$A33,SEARCH(U$3," "&amp;$A33)-2,4)=COUNTIF($E$3:U$3,U$3)&amp;" "&amp;U$3,ISNUMBER(SEARCH(U$3,$A33))),IF(VLOOKUP(9E+307,$D$4:$D32,1)*(VLOOKUP(9E+307,$D$4:U32,COLUMN(R29))&lt;&gt;""),$C33&amp;"",$C33),"")</f>
        <v/>
      </c>
      <c r="V33" s="3" t="str">
        <f>IF(IF(ISNUMBER(-MID(" "&amp;$A33,SEARCH(V$3," "&amp;$A33)-2,1)),MID(" "&amp;$A33,SEARCH(V$3," "&amp;$A33)-2,4)=COUNTIF($E$3:V$3,V$3)&amp;" "&amp;V$3,ISNUMBER(SEARCH(V$3,$A33))),IF(VLOOKUP(9E+307,$D$4:$D32,1)*(VLOOKUP(9E+307,$D$4:V32,COLUMN(S29))&lt;&gt;""),$C33&amp;"",$C33),"")</f>
        <v/>
      </c>
      <c r="W33" s="3" t="str">
        <f>IF(IF(ISNUMBER(-MID(" "&amp;$A33,SEARCH(W$3," "&amp;$A33)-2,1)),MID(" "&amp;$A33,SEARCH(W$3," "&amp;$A33)-2,4)=COUNTIF($E$3:W$3,W$3)&amp;" "&amp;W$3,ISNUMBER(SEARCH(W$3,$A33))),IF(VLOOKUP(9E+307,$D$4:$D32,1)*(VLOOKUP(9E+307,$D$4:W32,COLUMN(T29))&lt;&gt;""),$C33&amp;"",$C33),"")</f>
        <v/>
      </c>
      <c r="X33" s="3" t="str">
        <f>IF(IF(ISNUMBER(-MID(" "&amp;$A33,SEARCH(X$3," "&amp;$A33)-2,1)),MID(" "&amp;$A33,SEARCH(X$3," "&amp;$A33)-2,4)=COUNTIF($E$3:X$3,X$3)&amp;" "&amp;X$3,ISNUMBER(SEARCH(X$3,$A33))),IF(VLOOKUP(9E+307,$D$4:$D32,1)*(VLOOKUP(9E+307,$D$4:X32,COLUMN(U29))&lt;&gt;""),$C33&amp;"",$C33),"")</f>
        <v/>
      </c>
      <c r="Y33" s="3" t="str">
        <f>IF(IF(ISNUMBER(-MID(" "&amp;$A33,SEARCH(Y$3," "&amp;$A33)-2,1)),MID(" "&amp;$A33,SEARCH(Y$3," "&amp;$A33)-2,4)=COUNTIF($E$3:Y$3,Y$3)&amp;" "&amp;Y$3,ISNUMBER(SEARCH(Y$3,$A33))),IF(VLOOKUP(9E+307,$D$4:$D32,1)*(VLOOKUP(9E+307,$D$4:Y32,COLUMN(V29))&lt;&gt;""),$C33&amp;"",$C33),"")</f>
        <v/>
      </c>
      <c r="Z33" s="3" t="str">
        <f>IF(IF(ISNUMBER(-MID(" "&amp;$A33,SEARCH(Z$3," "&amp;$A33)-2,1)),MID(" "&amp;$A33,SEARCH(Z$3," "&amp;$A33)-2,4)=COUNTIF($E$3:Z$3,Z$3)&amp;" "&amp;Z$3,ISNUMBER(SEARCH(Z$3,$A33))),IF(VLOOKUP(9E+307,$D$4:$D32,1)*(VLOOKUP(9E+307,$D$4:Z32,COLUMN(W29))&lt;&gt;""),$C33&amp;"",$C33),"")</f>
        <v/>
      </c>
      <c r="AA33" s="3" t="str">
        <f>IF(IF(ISNUMBER(-MID(" "&amp;$A33,SEARCH(AA$3," "&amp;$A33)-2,1)),MID(" "&amp;$A33,SEARCH(AA$3," "&amp;$A33)-2,4)=COUNTIF($E$3:AA$3,AA$3)&amp;" "&amp;AA$3,ISNUMBER(SEARCH(AA$3,$A33))),IF(VLOOKUP(9E+307,$D$4:$D32,1)*(VLOOKUP(9E+307,$D$4:AA32,COLUMN(X29))&lt;&gt;""),$C33&amp;"",$C33),"")</f>
        <v/>
      </c>
      <c r="AB33" s="3" t="str">
        <f>IF(IF(ISNUMBER(-MID(" "&amp;$A33,SEARCH(AB$3," "&amp;$A33)-2,1)),MID(" "&amp;$A33,SEARCH(AB$3," "&amp;$A33)-2,4)=COUNTIF($E$3:AB$3,AB$3)&amp;" "&amp;AB$3,ISNUMBER(SEARCH(AB$3,$A33))),IF(VLOOKUP(9E+307,$D$4:$D32,1)*(VLOOKUP(9E+307,$D$4:AB32,COLUMN(Y29))&lt;&gt;""),$C33&amp;"",$C33),"")</f>
        <v/>
      </c>
      <c r="AC33" s="3" t="str">
        <f>IF(IF(ISNUMBER(-MID(" "&amp;$A33,SEARCH(AC$3," "&amp;$A33)-2,1)),MID(" "&amp;$A33,SEARCH(AC$3," "&amp;$A33)-2,4)=COUNTIF($E$3:AC$3,AC$3)&amp;" "&amp;AC$3,ISNUMBER(SEARCH(AC$3,$A33))),IF(VLOOKUP(9E+307,$D$4:$D32,1)*(VLOOKUP(9E+307,$D$4:AC32,COLUMN(Z29))&lt;&gt;""),$C33&amp;"",$C33),"")</f>
        <v/>
      </c>
      <c r="AD33" s="3" t="str">
        <f>IF(IF(ISNUMBER(-MID(" "&amp;$A33,SEARCH(AD$3," "&amp;$A33)-2,1)),MID(" "&amp;$A33,SEARCH(AD$3," "&amp;$A33)-2,4)=COUNTIF($E$3:AD$3,AD$3)&amp;" "&amp;AD$3,ISNUMBER(SEARCH(AD$3,$A33))),IF(VLOOKUP(9E+307,$D$4:$D32,1)*(VLOOKUP(9E+307,$D$4:AD32,COLUMN(AA29))&lt;&gt;""),$C33&amp;"",$C33),"")</f>
        <v/>
      </c>
      <c r="AE33" s="3" t="str">
        <f>IF(IF(ISNUMBER(-MID(" "&amp;$A33,SEARCH(AE$3," "&amp;$A33)-2,1)),MID(" "&amp;$A33,SEARCH(AE$3," "&amp;$A33)-2,4)=COUNTIF($E$3:AE$3,AE$3)&amp;" "&amp;AE$3,ISNUMBER(SEARCH(AE$3,$A33))),IF(VLOOKUP(9E+307,$D$4:$D32,1)*(VLOOKUP(9E+307,$D$4:AE32,COLUMN(AB29))&lt;&gt;""),$C33&amp;"",$C33),"")</f>
        <v/>
      </c>
      <c r="AF33" s="3" t="str">
        <f>IF(IF(ISNUMBER(-MID(" "&amp;$A33,SEARCH(AF$3," "&amp;$A33)-2,1)),MID(" "&amp;$A33,SEARCH(AF$3," "&amp;$A33)-2,4)=COUNTIF($E$3:AF$3,AF$3)&amp;" "&amp;AF$3,ISNUMBER(SEARCH(AF$3,$A33))),IF(VLOOKUP(9E+307,$D$4:$D32,1)*(VLOOKUP(9E+307,$D$4:AF32,COLUMN(AC29))&lt;&gt;""),$C33&amp;"",$C33),"")</f>
        <v/>
      </c>
      <c r="AG33" s="3" t="str">
        <f>IF(IF(ISNUMBER(-MID(" "&amp;$A33,SEARCH(AG$3," "&amp;$A33)-2,1)),MID(" "&amp;$A33,SEARCH(AG$3," "&amp;$A33)-2,4)=COUNTIF($E$3:AG$3,AG$3)&amp;" "&amp;AG$3,ISNUMBER(SEARCH(AG$3,$A33))),IF(VLOOKUP(9E+307,$D$4:$D32,1)*(VLOOKUP(9E+307,$D$4:AG32,COLUMN(AD29))&lt;&gt;""),$C33&amp;"",$C33),"")</f>
        <v/>
      </c>
      <c r="AH33" s="3" t="str">
        <f>IF(IF(ISNUMBER(-MID(" "&amp;$A33,SEARCH(AH$3," "&amp;$A33)-2,1)),MID(" "&amp;$A33,SEARCH(AH$3," "&amp;$A33)-2,4)=COUNTIF($E$3:AH$3,AH$3)&amp;" "&amp;AH$3,ISNUMBER(SEARCH(AH$3,$A33))),IF(VLOOKUP(9E+307,$D$4:$D32,1)*(VLOOKUP(9E+307,$D$4:AH32,COLUMN(AE29))&lt;&gt;""),$C33&amp;"",$C33),"")</f>
        <v/>
      </c>
      <c r="AI33" s="3" t="str">
        <f>IF(IF(ISNUMBER(-MID(" "&amp;$A33,SEARCH(AI$3," "&amp;$A33)-2,1)),MID(" "&amp;$A33,SEARCH(AI$3," "&amp;$A33)-2,4)=COUNTIF($E$3:AI$3,AI$3)&amp;" "&amp;AI$3,ISNUMBER(SEARCH(AI$3,$A33))),IF(VLOOKUP(9E+307,$D$4:$D32,1)*(VLOOKUP(9E+307,$D$4:AI32,COLUMN(AF29))&lt;&gt;""),$C33&amp;"",$C33),"")</f>
        <v/>
      </c>
      <c r="AJ33" s="1"/>
      <c r="AK33" s="1"/>
      <c r="AL33" s="60"/>
    </row>
    <row r="34" spans="1:38" ht="12" customHeight="1" x14ac:dyDescent="0.25">
      <c r="A34" s="22"/>
      <c r="B34" s="33"/>
      <c r="C34" s="4"/>
      <c r="D34" s="4"/>
      <c r="E34" s="3" t="str">
        <f>IF(IF(ISNUMBER(-MID(" "&amp;$A34,SEARCH(E$3," "&amp;$A34)-2,1)),MID(" "&amp;$A34,SEARCH(E$3," "&amp;$A34)-2,4)=COUNTIF($E$3:E$3,E$3)&amp;" "&amp;E$3,ISNUMBER(SEARCH(E$3,$A34))),IF(VLOOKUP(9E+307,$D$4:$D33,1)*(VLOOKUP(9E+307,$D$4:E33,COLUMN(B30))&lt;&gt;""),$C34&amp;"",$C34),"")</f>
        <v/>
      </c>
      <c r="F34" s="3" t="str">
        <f>IF(IF(ISNUMBER(-MID(" "&amp;$A34,SEARCH(F$3," "&amp;$A34)-2,1)),MID(" "&amp;$A34,SEARCH(F$3," "&amp;$A34)-2,4)=COUNTIF($E$3:F$3,F$3)&amp;" "&amp;F$3,ISNUMBER(SEARCH(F$3,$A34))),IF(VLOOKUP(9E+307,$D$4:$D33,1)*(VLOOKUP(9E+307,$D$4:F33,COLUMN(C30))&lt;&gt;""),$C34&amp;"",$C34),"")</f>
        <v/>
      </c>
      <c r="G34" s="3" t="str">
        <f>IF(IF(ISNUMBER(-MID(" "&amp;$A34,SEARCH(G$3," "&amp;$A34)-2,1)),MID(" "&amp;$A34,SEARCH(G$3," "&amp;$A34)-2,4)=COUNTIF($E$3:G$3,G$3)&amp;" "&amp;G$3,ISNUMBER(SEARCH(G$3,$A34))),IF(VLOOKUP(9E+307,$D$4:$D33,1)*(VLOOKUP(9E+307,$D$4:G33,COLUMN(D30))&lt;&gt;""),$C34&amp;"",$C34),"")</f>
        <v/>
      </c>
      <c r="H34" s="3" t="str">
        <f>IF(IF(ISNUMBER(-MID(" "&amp;$A34,SEARCH(H$3," "&amp;$A34)-2,1)),MID(" "&amp;$A34,SEARCH(H$3," "&amp;$A34)-2,4)=COUNTIF($E$3:H$3,H$3)&amp;" "&amp;H$3,ISNUMBER(SEARCH(H$3,$A34))),IF(VLOOKUP(9E+307,$D$4:$D33,1)*(VLOOKUP(9E+307,$D$4:H33,COLUMN(E30))&lt;&gt;""),$C34&amp;"",$C34),"")</f>
        <v/>
      </c>
      <c r="I34" s="3" t="str">
        <f>IF(IF(ISNUMBER(-MID(" "&amp;$A34,SEARCH(I$3," "&amp;$A34)-2,1)),MID(" "&amp;$A34,SEARCH(I$3," "&amp;$A34)-2,4)=COUNTIF($E$3:I$3,I$3)&amp;" "&amp;I$3,ISNUMBER(SEARCH(I$3,$A34))),IF(VLOOKUP(9E+307,$D$4:$D33,1)*(VLOOKUP(9E+307,$D$4:I33,COLUMN(F30))&lt;&gt;""),$C34&amp;"",$C34),"")</f>
        <v/>
      </c>
      <c r="J34" s="3" t="str">
        <f>IF(IF(ISNUMBER(-MID(" "&amp;$A34,SEARCH(J$3," "&amp;$A34)-2,1)),MID(" "&amp;$A34,SEARCH(J$3," "&amp;$A34)-2,4)=COUNTIF($E$3:J$3,J$3)&amp;" "&amp;J$3,ISNUMBER(SEARCH(J$3,$A34))),IF(VLOOKUP(9E+307,$D$4:$D33,1)*(VLOOKUP(9E+307,$D$4:J33,COLUMN(G30))&lt;&gt;""),$C34&amp;"",$C34),"")</f>
        <v/>
      </c>
      <c r="K34" s="3" t="str">
        <f>IF(IF(ISNUMBER(-MID(" "&amp;$A34,SEARCH(K$3," "&amp;$A34)-2,1)),MID(" "&amp;$A34,SEARCH(K$3," "&amp;$A34)-2,4)=COUNTIF($E$3:K$3,K$3)&amp;" "&amp;K$3,ISNUMBER(SEARCH(K$3,$A34))),IF(VLOOKUP(9E+307,$D$4:$D33,1)*(VLOOKUP(9E+307,$D$4:K33,COLUMN(H30))&lt;&gt;""),$C34&amp;"",$C34),"")</f>
        <v/>
      </c>
      <c r="L34" s="3" t="str">
        <f>IF(IF(ISNUMBER(-MID(" "&amp;$A34,SEARCH(L$3," "&amp;$A34)-2,1)),MID(" "&amp;$A34,SEARCH(L$3," "&amp;$A34)-2,4)=COUNTIF($E$3:L$3,L$3)&amp;" "&amp;L$3,ISNUMBER(SEARCH(L$3,$A34))),IF(VLOOKUP(9E+307,$D$4:$D33,1)*(VLOOKUP(9E+307,$D$4:L33,COLUMN(I30))&lt;&gt;""),$C34&amp;"",$C34),"")</f>
        <v/>
      </c>
      <c r="M34" s="3" t="str">
        <f>IF(IF(ISNUMBER(-MID(" "&amp;$A34,SEARCH(M$3," "&amp;$A34)-2,1)),MID(" "&amp;$A34,SEARCH(M$3," "&amp;$A34)-2,4)=COUNTIF($E$3:M$3,M$3)&amp;" "&amp;M$3,ISNUMBER(SEARCH(M$3,$A34))),IF(VLOOKUP(9E+307,$D$4:$D33,1)*(VLOOKUP(9E+307,$D$4:M33,COLUMN(J30))&lt;&gt;""),$C34&amp;"",$C34),"")</f>
        <v/>
      </c>
      <c r="N34" s="3" t="str">
        <f>IF(IF(ISNUMBER(-MID(" "&amp;$A34,SEARCH(N$3," "&amp;$A34)-2,1)),MID(" "&amp;$A34,SEARCH(N$3," "&amp;$A34)-2,4)=COUNTIF($E$3:N$3,N$3)&amp;" "&amp;N$3,ISNUMBER(SEARCH(N$3,$A34))),IF(VLOOKUP(9E+307,$D$4:$D33,1)*(VLOOKUP(9E+307,$D$4:N33,COLUMN(K30))&lt;&gt;""),$C34&amp;"",$C34),"")</f>
        <v/>
      </c>
      <c r="O34" s="3" t="str">
        <f>IF(IF(ISNUMBER(-MID(" "&amp;$A34,SEARCH(O$3," "&amp;$A34)-2,1)),MID(" "&amp;$A34,SEARCH(O$3," "&amp;$A34)-2,4)=COUNTIF($E$3:O$3,O$3)&amp;" "&amp;O$3,ISNUMBER(SEARCH(O$3,$A34))),IF(VLOOKUP(9E+307,$D$4:$D33,1)*(VLOOKUP(9E+307,$D$4:O33,COLUMN(L30))&lt;&gt;""),$C34&amp;"",$C34),"")</f>
        <v/>
      </c>
      <c r="P34" s="3" t="str">
        <f>IF(IF(ISNUMBER(-MID(" "&amp;$A34,SEARCH(P$3," "&amp;$A34)-2,1)),MID(" "&amp;$A34,SEARCH(P$3," "&amp;$A34)-2,4)=COUNTIF($E$3:P$3,P$3)&amp;" "&amp;P$3,ISNUMBER(SEARCH(P$3,$A34))),IF(VLOOKUP(9E+307,$D$4:$D33,1)*(VLOOKUP(9E+307,$D$4:P33,COLUMN(M30))&lt;&gt;""),$C34&amp;"",$C34),"")</f>
        <v/>
      </c>
      <c r="Q34" s="3" t="str">
        <f>IF(IF(ISNUMBER(-MID(" "&amp;$A34,SEARCH(Q$3," "&amp;$A34)-2,1)),MID(" "&amp;$A34,SEARCH(Q$3," "&amp;$A34)-2,4)=COUNTIF($E$3:Q$3,Q$3)&amp;" "&amp;Q$3,ISNUMBER(SEARCH(Q$3,$A34))),IF(VLOOKUP(9E+307,$D$4:$D33,1)*(VLOOKUP(9E+307,$D$4:Q33,COLUMN(N30))&lt;&gt;""),$C34&amp;"",$C34),"")</f>
        <v/>
      </c>
      <c r="R34" s="3" t="str">
        <f>IF(IF(ISNUMBER(-MID(" "&amp;$A34,SEARCH(R$3," "&amp;$A34)-2,1)),MID(" "&amp;$A34,SEARCH(R$3," "&amp;$A34)-2,4)=COUNTIF($E$3:R$3,R$3)&amp;" "&amp;R$3,ISNUMBER(SEARCH(R$3,$A34))),IF(VLOOKUP(9E+307,$D$4:$D33,1)*(VLOOKUP(9E+307,$D$4:R33,COLUMN(O30))&lt;&gt;""),$C34&amp;"",$C34),"")</f>
        <v/>
      </c>
      <c r="S34" s="3" t="str">
        <f>IF(IF(ISNUMBER(-MID(" "&amp;$A34,SEARCH(S$3," "&amp;$A34)-2,1)),MID(" "&amp;$A34,SEARCH(S$3," "&amp;$A34)-2,4)=COUNTIF($E$3:S$3,S$3)&amp;" "&amp;S$3,ISNUMBER(SEARCH(S$3,$A34))),IF(VLOOKUP(9E+307,$D$4:$D33,1)*(VLOOKUP(9E+307,$D$4:S33,COLUMN(P30))&lt;&gt;""),$C34&amp;"",$C34),"")</f>
        <v/>
      </c>
      <c r="T34" s="3" t="str">
        <f>IF(IF(ISNUMBER(-MID(" "&amp;$A34,SEARCH(T$3," "&amp;$A34)-2,1)),MID(" "&amp;$A34,SEARCH(T$3," "&amp;$A34)-2,4)=COUNTIF($E$3:T$3,T$3)&amp;" "&amp;T$3,ISNUMBER(SEARCH(T$3,$A34))),IF(VLOOKUP(9E+307,$D$4:$D33,1)*(VLOOKUP(9E+307,$D$4:T33,COLUMN(Q30))&lt;&gt;""),$C34&amp;"",$C34),"")</f>
        <v/>
      </c>
      <c r="U34" s="3" t="str">
        <f>IF(IF(ISNUMBER(-MID(" "&amp;$A34,SEARCH(U$3," "&amp;$A34)-2,1)),MID(" "&amp;$A34,SEARCH(U$3," "&amp;$A34)-2,4)=COUNTIF($E$3:U$3,U$3)&amp;" "&amp;U$3,ISNUMBER(SEARCH(U$3,$A34))),IF(VLOOKUP(9E+307,$D$4:$D33,1)*(VLOOKUP(9E+307,$D$4:U33,COLUMN(R30))&lt;&gt;""),$C34&amp;"",$C34),"")</f>
        <v/>
      </c>
      <c r="V34" s="3" t="str">
        <f>IF(IF(ISNUMBER(-MID(" "&amp;$A34,SEARCH(V$3," "&amp;$A34)-2,1)),MID(" "&amp;$A34,SEARCH(V$3," "&amp;$A34)-2,4)=COUNTIF($E$3:V$3,V$3)&amp;" "&amp;V$3,ISNUMBER(SEARCH(V$3,$A34))),IF(VLOOKUP(9E+307,$D$4:$D33,1)*(VLOOKUP(9E+307,$D$4:V33,COLUMN(S30))&lt;&gt;""),$C34&amp;"",$C34),"")</f>
        <v/>
      </c>
      <c r="W34" s="3" t="str">
        <f>IF(IF(ISNUMBER(-MID(" "&amp;$A34,SEARCH(W$3," "&amp;$A34)-2,1)),MID(" "&amp;$A34,SEARCH(W$3," "&amp;$A34)-2,4)=COUNTIF($E$3:W$3,W$3)&amp;" "&amp;W$3,ISNUMBER(SEARCH(W$3,$A34))),IF(VLOOKUP(9E+307,$D$4:$D33,1)*(VLOOKUP(9E+307,$D$4:W33,COLUMN(T30))&lt;&gt;""),$C34&amp;"",$C34),"")</f>
        <v/>
      </c>
      <c r="X34" s="3" t="str">
        <f>IF(IF(ISNUMBER(-MID(" "&amp;$A34,SEARCH(X$3," "&amp;$A34)-2,1)),MID(" "&amp;$A34,SEARCH(X$3," "&amp;$A34)-2,4)=COUNTIF($E$3:X$3,X$3)&amp;" "&amp;X$3,ISNUMBER(SEARCH(X$3,$A34))),IF(VLOOKUP(9E+307,$D$4:$D33,1)*(VLOOKUP(9E+307,$D$4:X33,COLUMN(U30))&lt;&gt;""),$C34&amp;"",$C34),"")</f>
        <v/>
      </c>
      <c r="Y34" s="3" t="str">
        <f>IF(IF(ISNUMBER(-MID(" "&amp;$A34,SEARCH(Y$3," "&amp;$A34)-2,1)),MID(" "&amp;$A34,SEARCH(Y$3," "&amp;$A34)-2,4)=COUNTIF($E$3:Y$3,Y$3)&amp;" "&amp;Y$3,ISNUMBER(SEARCH(Y$3,$A34))),IF(VLOOKUP(9E+307,$D$4:$D33,1)*(VLOOKUP(9E+307,$D$4:Y33,COLUMN(V30))&lt;&gt;""),$C34&amp;"",$C34),"")</f>
        <v/>
      </c>
      <c r="Z34" s="3" t="str">
        <f>IF(IF(ISNUMBER(-MID(" "&amp;$A34,SEARCH(Z$3," "&amp;$A34)-2,1)),MID(" "&amp;$A34,SEARCH(Z$3," "&amp;$A34)-2,4)=COUNTIF($E$3:Z$3,Z$3)&amp;" "&amp;Z$3,ISNUMBER(SEARCH(Z$3,$A34))),IF(VLOOKUP(9E+307,$D$4:$D33,1)*(VLOOKUP(9E+307,$D$4:Z33,COLUMN(W30))&lt;&gt;""),$C34&amp;"",$C34),"")</f>
        <v/>
      </c>
      <c r="AA34" s="3" t="str">
        <f>IF(IF(ISNUMBER(-MID(" "&amp;$A34,SEARCH(AA$3," "&amp;$A34)-2,1)),MID(" "&amp;$A34,SEARCH(AA$3," "&amp;$A34)-2,4)=COUNTIF($E$3:AA$3,AA$3)&amp;" "&amp;AA$3,ISNUMBER(SEARCH(AA$3,$A34))),IF(VLOOKUP(9E+307,$D$4:$D33,1)*(VLOOKUP(9E+307,$D$4:AA33,COLUMN(X30))&lt;&gt;""),$C34&amp;"",$C34),"")</f>
        <v/>
      </c>
      <c r="AB34" s="3" t="str">
        <f>IF(IF(ISNUMBER(-MID(" "&amp;$A34,SEARCH(AB$3," "&amp;$A34)-2,1)),MID(" "&amp;$A34,SEARCH(AB$3," "&amp;$A34)-2,4)=COUNTIF($E$3:AB$3,AB$3)&amp;" "&amp;AB$3,ISNUMBER(SEARCH(AB$3,$A34))),IF(VLOOKUP(9E+307,$D$4:$D33,1)*(VLOOKUP(9E+307,$D$4:AB33,COLUMN(Y30))&lt;&gt;""),$C34&amp;"",$C34),"")</f>
        <v/>
      </c>
      <c r="AC34" s="3" t="str">
        <f>IF(IF(ISNUMBER(-MID(" "&amp;$A34,SEARCH(AC$3," "&amp;$A34)-2,1)),MID(" "&amp;$A34,SEARCH(AC$3," "&amp;$A34)-2,4)=COUNTIF($E$3:AC$3,AC$3)&amp;" "&amp;AC$3,ISNUMBER(SEARCH(AC$3,$A34))),IF(VLOOKUP(9E+307,$D$4:$D33,1)*(VLOOKUP(9E+307,$D$4:AC33,COLUMN(Z30))&lt;&gt;""),$C34&amp;"",$C34),"")</f>
        <v/>
      </c>
      <c r="AD34" s="3" t="str">
        <f>IF(IF(ISNUMBER(-MID(" "&amp;$A34,SEARCH(AD$3," "&amp;$A34)-2,1)),MID(" "&amp;$A34,SEARCH(AD$3," "&amp;$A34)-2,4)=COUNTIF($E$3:AD$3,AD$3)&amp;" "&amp;AD$3,ISNUMBER(SEARCH(AD$3,$A34))),IF(VLOOKUP(9E+307,$D$4:$D33,1)*(VLOOKUP(9E+307,$D$4:AD33,COLUMN(AA30))&lt;&gt;""),$C34&amp;"",$C34),"")</f>
        <v/>
      </c>
      <c r="AE34" s="3" t="str">
        <f>IF(IF(ISNUMBER(-MID(" "&amp;$A34,SEARCH(AE$3," "&amp;$A34)-2,1)),MID(" "&amp;$A34,SEARCH(AE$3," "&amp;$A34)-2,4)=COUNTIF($E$3:AE$3,AE$3)&amp;" "&amp;AE$3,ISNUMBER(SEARCH(AE$3,$A34))),IF(VLOOKUP(9E+307,$D$4:$D33,1)*(VLOOKUP(9E+307,$D$4:AE33,COLUMN(AB30))&lt;&gt;""),$C34&amp;"",$C34),"")</f>
        <v/>
      </c>
      <c r="AF34" s="3" t="str">
        <f>IF(IF(ISNUMBER(-MID(" "&amp;$A34,SEARCH(AF$3," "&amp;$A34)-2,1)),MID(" "&amp;$A34,SEARCH(AF$3," "&amp;$A34)-2,4)=COUNTIF($E$3:AF$3,AF$3)&amp;" "&amp;AF$3,ISNUMBER(SEARCH(AF$3,$A34))),IF(VLOOKUP(9E+307,$D$4:$D33,1)*(VLOOKUP(9E+307,$D$4:AF33,COLUMN(AC30))&lt;&gt;""),$C34&amp;"",$C34),"")</f>
        <v/>
      </c>
      <c r="AG34" s="3" t="str">
        <f>IF(IF(ISNUMBER(-MID(" "&amp;$A34,SEARCH(AG$3," "&amp;$A34)-2,1)),MID(" "&amp;$A34,SEARCH(AG$3," "&amp;$A34)-2,4)=COUNTIF($E$3:AG$3,AG$3)&amp;" "&amp;AG$3,ISNUMBER(SEARCH(AG$3,$A34))),IF(VLOOKUP(9E+307,$D$4:$D33,1)*(VLOOKUP(9E+307,$D$4:AG33,COLUMN(AD30))&lt;&gt;""),$C34&amp;"",$C34),"")</f>
        <v/>
      </c>
      <c r="AH34" s="3" t="str">
        <f>IF(IF(ISNUMBER(-MID(" "&amp;$A34,SEARCH(AH$3," "&amp;$A34)-2,1)),MID(" "&amp;$A34,SEARCH(AH$3," "&amp;$A34)-2,4)=COUNTIF($E$3:AH$3,AH$3)&amp;" "&amp;AH$3,ISNUMBER(SEARCH(AH$3,$A34))),IF(VLOOKUP(9E+307,$D$4:$D33,1)*(VLOOKUP(9E+307,$D$4:AH33,COLUMN(AE30))&lt;&gt;""),$C34&amp;"",$C34),"")</f>
        <v/>
      </c>
      <c r="AI34" s="3" t="str">
        <f>IF(IF(ISNUMBER(-MID(" "&amp;$A34,SEARCH(AI$3," "&amp;$A34)-2,1)),MID(" "&amp;$A34,SEARCH(AI$3," "&amp;$A34)-2,4)=COUNTIF($E$3:AI$3,AI$3)&amp;" "&amp;AI$3,ISNUMBER(SEARCH(AI$3,$A34))),IF(VLOOKUP(9E+307,$D$4:$D33,1)*(VLOOKUP(9E+307,$D$4:AI33,COLUMN(AF30))&lt;&gt;""),$C34&amp;"",$C34),"")</f>
        <v/>
      </c>
      <c r="AJ34" s="1"/>
      <c r="AK34" s="1"/>
      <c r="AL34" s="60"/>
    </row>
    <row r="35" spans="1:38" ht="12" customHeight="1" x14ac:dyDescent="0.25">
      <c r="A35" s="22"/>
      <c r="B35" s="33"/>
      <c r="C35" s="4"/>
      <c r="D35" s="4"/>
      <c r="E35" s="3" t="str">
        <f>IF(IF(ISNUMBER(-MID(" "&amp;$A35,SEARCH(E$3," "&amp;$A35)-2,1)),MID(" "&amp;$A35,SEARCH(E$3," "&amp;$A35)-2,4)=COUNTIF($E$3:E$3,E$3)&amp;" "&amp;E$3,ISNUMBER(SEARCH(E$3,$A35))),IF(VLOOKUP(9E+307,$D$4:$D34,1)*(VLOOKUP(9E+307,$D$4:E34,COLUMN(B31))&lt;&gt;""),$C35&amp;"",$C35),"")</f>
        <v/>
      </c>
      <c r="F35" s="3" t="str">
        <f>IF(IF(ISNUMBER(-MID(" "&amp;$A35,SEARCH(F$3," "&amp;$A35)-2,1)),MID(" "&amp;$A35,SEARCH(F$3," "&amp;$A35)-2,4)=COUNTIF($E$3:F$3,F$3)&amp;" "&amp;F$3,ISNUMBER(SEARCH(F$3,$A35))),IF(VLOOKUP(9E+307,$D$4:$D34,1)*(VLOOKUP(9E+307,$D$4:F34,COLUMN(C31))&lt;&gt;""),$C35&amp;"",$C35),"")</f>
        <v/>
      </c>
      <c r="G35" s="3" t="str">
        <f>IF(IF(ISNUMBER(-MID(" "&amp;$A35,SEARCH(G$3," "&amp;$A35)-2,1)),MID(" "&amp;$A35,SEARCH(G$3," "&amp;$A35)-2,4)=COUNTIF($E$3:G$3,G$3)&amp;" "&amp;G$3,ISNUMBER(SEARCH(G$3,$A35))),IF(VLOOKUP(9E+307,$D$4:$D34,1)*(VLOOKUP(9E+307,$D$4:G34,COLUMN(D31))&lt;&gt;""),$C35&amp;"",$C35),"")</f>
        <v/>
      </c>
      <c r="H35" s="3" t="str">
        <f>IF(IF(ISNUMBER(-MID(" "&amp;$A35,SEARCH(H$3," "&amp;$A35)-2,1)),MID(" "&amp;$A35,SEARCH(H$3," "&amp;$A35)-2,4)=COUNTIF($E$3:H$3,H$3)&amp;" "&amp;H$3,ISNUMBER(SEARCH(H$3,$A35))),IF(VLOOKUP(9E+307,$D$4:$D34,1)*(VLOOKUP(9E+307,$D$4:H34,COLUMN(E31))&lt;&gt;""),$C35&amp;"",$C35),"")</f>
        <v/>
      </c>
      <c r="I35" s="3" t="str">
        <f>IF(IF(ISNUMBER(-MID(" "&amp;$A35,SEARCH(I$3," "&amp;$A35)-2,1)),MID(" "&amp;$A35,SEARCH(I$3," "&amp;$A35)-2,4)=COUNTIF($E$3:I$3,I$3)&amp;" "&amp;I$3,ISNUMBER(SEARCH(I$3,$A35))),IF(VLOOKUP(9E+307,$D$4:$D34,1)*(VLOOKUP(9E+307,$D$4:I34,COLUMN(F31))&lt;&gt;""),$C35&amp;"",$C35),"")</f>
        <v/>
      </c>
      <c r="J35" s="3" t="str">
        <f>IF(IF(ISNUMBER(-MID(" "&amp;$A35,SEARCH(J$3," "&amp;$A35)-2,1)),MID(" "&amp;$A35,SEARCH(J$3," "&amp;$A35)-2,4)=COUNTIF($E$3:J$3,J$3)&amp;" "&amp;J$3,ISNUMBER(SEARCH(J$3,$A35))),IF(VLOOKUP(9E+307,$D$4:$D34,1)*(VLOOKUP(9E+307,$D$4:J34,COLUMN(G31))&lt;&gt;""),$C35&amp;"",$C35),"")</f>
        <v/>
      </c>
      <c r="K35" s="3" t="str">
        <f>IF(IF(ISNUMBER(-MID(" "&amp;$A35,SEARCH(K$3," "&amp;$A35)-2,1)),MID(" "&amp;$A35,SEARCH(K$3," "&amp;$A35)-2,4)=COUNTIF($E$3:K$3,K$3)&amp;" "&amp;K$3,ISNUMBER(SEARCH(K$3,$A35))),IF(VLOOKUP(9E+307,$D$4:$D34,1)*(VLOOKUP(9E+307,$D$4:K34,COLUMN(H31))&lt;&gt;""),$C35&amp;"",$C35),"")</f>
        <v/>
      </c>
      <c r="L35" s="3" t="str">
        <f>IF(IF(ISNUMBER(-MID(" "&amp;$A35,SEARCH(L$3," "&amp;$A35)-2,1)),MID(" "&amp;$A35,SEARCH(L$3," "&amp;$A35)-2,4)=COUNTIF($E$3:L$3,L$3)&amp;" "&amp;L$3,ISNUMBER(SEARCH(L$3,$A35))),IF(VLOOKUP(9E+307,$D$4:$D34,1)*(VLOOKUP(9E+307,$D$4:L34,COLUMN(I31))&lt;&gt;""),$C35&amp;"",$C35),"")</f>
        <v/>
      </c>
      <c r="M35" s="3" t="str">
        <f>IF(IF(ISNUMBER(-MID(" "&amp;$A35,SEARCH(M$3," "&amp;$A35)-2,1)),MID(" "&amp;$A35,SEARCH(M$3," "&amp;$A35)-2,4)=COUNTIF($E$3:M$3,M$3)&amp;" "&amp;M$3,ISNUMBER(SEARCH(M$3,$A35))),IF(VLOOKUP(9E+307,$D$4:$D34,1)*(VLOOKUP(9E+307,$D$4:M34,COLUMN(J31))&lt;&gt;""),$C35&amp;"",$C35),"")</f>
        <v/>
      </c>
      <c r="N35" s="3" t="str">
        <f>IF(IF(ISNUMBER(-MID(" "&amp;$A35,SEARCH(N$3," "&amp;$A35)-2,1)),MID(" "&amp;$A35,SEARCH(N$3," "&amp;$A35)-2,4)=COUNTIF($E$3:N$3,N$3)&amp;" "&amp;N$3,ISNUMBER(SEARCH(N$3,$A35))),IF(VLOOKUP(9E+307,$D$4:$D34,1)*(VLOOKUP(9E+307,$D$4:N34,COLUMN(K31))&lt;&gt;""),$C35&amp;"",$C35),"")</f>
        <v/>
      </c>
      <c r="O35" s="3" t="str">
        <f>IF(IF(ISNUMBER(-MID(" "&amp;$A35,SEARCH(O$3," "&amp;$A35)-2,1)),MID(" "&amp;$A35,SEARCH(O$3," "&amp;$A35)-2,4)=COUNTIF($E$3:O$3,O$3)&amp;" "&amp;O$3,ISNUMBER(SEARCH(O$3,$A35))),IF(VLOOKUP(9E+307,$D$4:$D34,1)*(VLOOKUP(9E+307,$D$4:O34,COLUMN(L31))&lt;&gt;""),$C35&amp;"",$C35),"")</f>
        <v/>
      </c>
      <c r="P35" s="3" t="str">
        <f>IF(IF(ISNUMBER(-MID(" "&amp;$A35,SEARCH(P$3," "&amp;$A35)-2,1)),MID(" "&amp;$A35,SEARCH(P$3," "&amp;$A35)-2,4)=COUNTIF($E$3:P$3,P$3)&amp;" "&amp;P$3,ISNUMBER(SEARCH(P$3,$A35))),IF(VLOOKUP(9E+307,$D$4:$D34,1)*(VLOOKUP(9E+307,$D$4:P34,COLUMN(M31))&lt;&gt;""),$C35&amp;"",$C35),"")</f>
        <v/>
      </c>
      <c r="Q35" s="3" t="str">
        <f>IF(IF(ISNUMBER(-MID(" "&amp;$A35,SEARCH(Q$3," "&amp;$A35)-2,1)),MID(" "&amp;$A35,SEARCH(Q$3," "&amp;$A35)-2,4)=COUNTIF($E$3:Q$3,Q$3)&amp;" "&amp;Q$3,ISNUMBER(SEARCH(Q$3,$A35))),IF(VLOOKUP(9E+307,$D$4:$D34,1)*(VLOOKUP(9E+307,$D$4:Q34,COLUMN(N31))&lt;&gt;""),$C35&amp;"",$C35),"")</f>
        <v/>
      </c>
      <c r="R35" s="3" t="str">
        <f>IF(IF(ISNUMBER(-MID(" "&amp;$A35,SEARCH(R$3," "&amp;$A35)-2,1)),MID(" "&amp;$A35,SEARCH(R$3," "&amp;$A35)-2,4)=COUNTIF($E$3:R$3,R$3)&amp;" "&amp;R$3,ISNUMBER(SEARCH(R$3,$A35))),IF(VLOOKUP(9E+307,$D$4:$D34,1)*(VLOOKUP(9E+307,$D$4:R34,COLUMN(O31))&lt;&gt;""),$C35&amp;"",$C35),"")</f>
        <v/>
      </c>
      <c r="S35" s="3" t="str">
        <f>IF(IF(ISNUMBER(-MID(" "&amp;$A35,SEARCH(S$3," "&amp;$A35)-2,1)),MID(" "&amp;$A35,SEARCH(S$3," "&amp;$A35)-2,4)=COUNTIF($E$3:S$3,S$3)&amp;" "&amp;S$3,ISNUMBER(SEARCH(S$3,$A35))),IF(VLOOKUP(9E+307,$D$4:$D34,1)*(VLOOKUP(9E+307,$D$4:S34,COLUMN(P31))&lt;&gt;""),$C35&amp;"",$C35),"")</f>
        <v/>
      </c>
      <c r="T35" s="3" t="str">
        <f>IF(IF(ISNUMBER(-MID(" "&amp;$A35,SEARCH(T$3," "&amp;$A35)-2,1)),MID(" "&amp;$A35,SEARCH(T$3," "&amp;$A35)-2,4)=COUNTIF($E$3:T$3,T$3)&amp;" "&amp;T$3,ISNUMBER(SEARCH(T$3,$A35))),IF(VLOOKUP(9E+307,$D$4:$D34,1)*(VLOOKUP(9E+307,$D$4:T34,COLUMN(Q31))&lt;&gt;""),$C35&amp;"",$C35),"")</f>
        <v/>
      </c>
      <c r="U35" s="3" t="str">
        <f>IF(IF(ISNUMBER(-MID(" "&amp;$A35,SEARCH(U$3," "&amp;$A35)-2,1)),MID(" "&amp;$A35,SEARCH(U$3," "&amp;$A35)-2,4)=COUNTIF($E$3:U$3,U$3)&amp;" "&amp;U$3,ISNUMBER(SEARCH(U$3,$A35))),IF(VLOOKUP(9E+307,$D$4:$D34,1)*(VLOOKUP(9E+307,$D$4:U34,COLUMN(R31))&lt;&gt;""),$C35&amp;"",$C35),"")</f>
        <v/>
      </c>
      <c r="V35" s="3" t="str">
        <f>IF(IF(ISNUMBER(-MID(" "&amp;$A35,SEARCH(V$3," "&amp;$A35)-2,1)),MID(" "&amp;$A35,SEARCH(V$3," "&amp;$A35)-2,4)=COUNTIF($E$3:V$3,V$3)&amp;" "&amp;V$3,ISNUMBER(SEARCH(V$3,$A35))),IF(VLOOKUP(9E+307,$D$4:$D34,1)*(VLOOKUP(9E+307,$D$4:V34,COLUMN(S31))&lt;&gt;""),$C35&amp;"",$C35),"")</f>
        <v/>
      </c>
      <c r="W35" s="3" t="str">
        <f>IF(IF(ISNUMBER(-MID(" "&amp;$A35,SEARCH(W$3," "&amp;$A35)-2,1)),MID(" "&amp;$A35,SEARCH(W$3," "&amp;$A35)-2,4)=COUNTIF($E$3:W$3,W$3)&amp;" "&amp;W$3,ISNUMBER(SEARCH(W$3,$A35))),IF(VLOOKUP(9E+307,$D$4:$D34,1)*(VLOOKUP(9E+307,$D$4:W34,COLUMN(T31))&lt;&gt;""),$C35&amp;"",$C35),"")</f>
        <v/>
      </c>
      <c r="X35" s="3" t="str">
        <f>IF(IF(ISNUMBER(-MID(" "&amp;$A35,SEARCH(X$3," "&amp;$A35)-2,1)),MID(" "&amp;$A35,SEARCH(X$3," "&amp;$A35)-2,4)=COUNTIF($E$3:X$3,X$3)&amp;" "&amp;X$3,ISNUMBER(SEARCH(X$3,$A35))),IF(VLOOKUP(9E+307,$D$4:$D34,1)*(VLOOKUP(9E+307,$D$4:X34,COLUMN(U31))&lt;&gt;""),$C35&amp;"",$C35),"")</f>
        <v/>
      </c>
      <c r="Y35" s="3" t="str">
        <f>IF(IF(ISNUMBER(-MID(" "&amp;$A35,SEARCH(Y$3," "&amp;$A35)-2,1)),MID(" "&amp;$A35,SEARCH(Y$3," "&amp;$A35)-2,4)=COUNTIF($E$3:Y$3,Y$3)&amp;" "&amp;Y$3,ISNUMBER(SEARCH(Y$3,$A35))),IF(VLOOKUP(9E+307,$D$4:$D34,1)*(VLOOKUP(9E+307,$D$4:Y34,COLUMN(V31))&lt;&gt;""),$C35&amp;"",$C35),"")</f>
        <v/>
      </c>
      <c r="Z35" s="3" t="str">
        <f>IF(IF(ISNUMBER(-MID(" "&amp;$A35,SEARCH(Z$3," "&amp;$A35)-2,1)),MID(" "&amp;$A35,SEARCH(Z$3," "&amp;$A35)-2,4)=COUNTIF($E$3:Z$3,Z$3)&amp;" "&amp;Z$3,ISNUMBER(SEARCH(Z$3,$A35))),IF(VLOOKUP(9E+307,$D$4:$D34,1)*(VLOOKUP(9E+307,$D$4:Z34,COLUMN(W31))&lt;&gt;""),$C35&amp;"",$C35),"")</f>
        <v/>
      </c>
      <c r="AA35" s="3" t="str">
        <f>IF(IF(ISNUMBER(-MID(" "&amp;$A35,SEARCH(AA$3," "&amp;$A35)-2,1)),MID(" "&amp;$A35,SEARCH(AA$3," "&amp;$A35)-2,4)=COUNTIF($E$3:AA$3,AA$3)&amp;" "&amp;AA$3,ISNUMBER(SEARCH(AA$3,$A35))),IF(VLOOKUP(9E+307,$D$4:$D34,1)*(VLOOKUP(9E+307,$D$4:AA34,COLUMN(X31))&lt;&gt;""),$C35&amp;"",$C35),"")</f>
        <v/>
      </c>
      <c r="AB35" s="3" t="str">
        <f>IF(IF(ISNUMBER(-MID(" "&amp;$A35,SEARCH(AB$3," "&amp;$A35)-2,1)),MID(" "&amp;$A35,SEARCH(AB$3," "&amp;$A35)-2,4)=COUNTIF($E$3:AB$3,AB$3)&amp;" "&amp;AB$3,ISNUMBER(SEARCH(AB$3,$A35))),IF(VLOOKUP(9E+307,$D$4:$D34,1)*(VLOOKUP(9E+307,$D$4:AB34,COLUMN(Y31))&lt;&gt;""),$C35&amp;"",$C35),"")</f>
        <v/>
      </c>
      <c r="AC35" s="3" t="str">
        <f>IF(IF(ISNUMBER(-MID(" "&amp;$A35,SEARCH(AC$3," "&amp;$A35)-2,1)),MID(" "&amp;$A35,SEARCH(AC$3," "&amp;$A35)-2,4)=COUNTIF($E$3:AC$3,AC$3)&amp;" "&amp;AC$3,ISNUMBER(SEARCH(AC$3,$A35))),IF(VLOOKUP(9E+307,$D$4:$D34,1)*(VLOOKUP(9E+307,$D$4:AC34,COLUMN(Z31))&lt;&gt;""),$C35&amp;"",$C35),"")</f>
        <v/>
      </c>
      <c r="AD35" s="3" t="str">
        <f>IF(IF(ISNUMBER(-MID(" "&amp;$A35,SEARCH(AD$3," "&amp;$A35)-2,1)),MID(" "&amp;$A35,SEARCH(AD$3," "&amp;$A35)-2,4)=COUNTIF($E$3:AD$3,AD$3)&amp;" "&amp;AD$3,ISNUMBER(SEARCH(AD$3,$A35))),IF(VLOOKUP(9E+307,$D$4:$D34,1)*(VLOOKUP(9E+307,$D$4:AD34,COLUMN(AA31))&lt;&gt;""),$C35&amp;"",$C35),"")</f>
        <v/>
      </c>
      <c r="AE35" s="3" t="str">
        <f>IF(IF(ISNUMBER(-MID(" "&amp;$A35,SEARCH(AE$3," "&amp;$A35)-2,1)),MID(" "&amp;$A35,SEARCH(AE$3," "&amp;$A35)-2,4)=COUNTIF($E$3:AE$3,AE$3)&amp;" "&amp;AE$3,ISNUMBER(SEARCH(AE$3,$A35))),IF(VLOOKUP(9E+307,$D$4:$D34,1)*(VLOOKUP(9E+307,$D$4:AE34,COLUMN(AB31))&lt;&gt;""),$C35&amp;"",$C35),"")</f>
        <v/>
      </c>
      <c r="AF35" s="3" t="str">
        <f>IF(IF(ISNUMBER(-MID(" "&amp;$A35,SEARCH(AF$3," "&amp;$A35)-2,1)),MID(" "&amp;$A35,SEARCH(AF$3," "&amp;$A35)-2,4)=COUNTIF($E$3:AF$3,AF$3)&amp;" "&amp;AF$3,ISNUMBER(SEARCH(AF$3,$A35))),IF(VLOOKUP(9E+307,$D$4:$D34,1)*(VLOOKUP(9E+307,$D$4:AF34,COLUMN(AC31))&lt;&gt;""),$C35&amp;"",$C35),"")</f>
        <v/>
      </c>
      <c r="AG35" s="3" t="str">
        <f>IF(IF(ISNUMBER(-MID(" "&amp;$A35,SEARCH(AG$3," "&amp;$A35)-2,1)),MID(" "&amp;$A35,SEARCH(AG$3," "&amp;$A35)-2,4)=COUNTIF($E$3:AG$3,AG$3)&amp;" "&amp;AG$3,ISNUMBER(SEARCH(AG$3,$A35))),IF(VLOOKUP(9E+307,$D$4:$D34,1)*(VLOOKUP(9E+307,$D$4:AG34,COLUMN(AD31))&lt;&gt;""),$C35&amp;"",$C35),"")</f>
        <v/>
      </c>
      <c r="AH35" s="3" t="str">
        <f>IF(IF(ISNUMBER(-MID(" "&amp;$A35,SEARCH(AH$3," "&amp;$A35)-2,1)),MID(" "&amp;$A35,SEARCH(AH$3," "&amp;$A35)-2,4)=COUNTIF($E$3:AH$3,AH$3)&amp;" "&amp;AH$3,ISNUMBER(SEARCH(AH$3,$A35))),IF(VLOOKUP(9E+307,$D$4:$D34,1)*(VLOOKUP(9E+307,$D$4:AH34,COLUMN(AE31))&lt;&gt;""),$C35&amp;"",$C35),"")</f>
        <v/>
      </c>
      <c r="AI35" s="3" t="str">
        <f>IF(IF(ISNUMBER(-MID(" "&amp;$A35,SEARCH(AI$3," "&amp;$A35)-2,1)),MID(" "&amp;$A35,SEARCH(AI$3," "&amp;$A35)-2,4)=COUNTIF($E$3:AI$3,AI$3)&amp;" "&amp;AI$3,ISNUMBER(SEARCH(AI$3,$A35))),IF(VLOOKUP(9E+307,$D$4:$D34,1)*(VLOOKUP(9E+307,$D$4:AI34,COLUMN(AF31))&lt;&gt;""),$C35&amp;"",$C35),"")</f>
        <v/>
      </c>
      <c r="AJ35" s="1"/>
      <c r="AK35" s="1"/>
      <c r="AL35" s="60"/>
    </row>
    <row r="36" spans="1:38" ht="12" customHeight="1" x14ac:dyDescent="0.25">
      <c r="A36" s="22"/>
      <c r="B36" s="33"/>
      <c r="C36" s="4"/>
      <c r="D36" s="4"/>
      <c r="E36" s="3" t="str">
        <f>IF(IF(ISNUMBER(-MID(" "&amp;$A36,SEARCH(E$3," "&amp;$A36)-2,1)),MID(" "&amp;$A36,SEARCH(E$3," "&amp;$A36)-2,4)=COUNTIF($E$3:E$3,E$3)&amp;" "&amp;E$3,ISNUMBER(SEARCH(E$3,$A36))),IF(VLOOKUP(9E+307,$D$4:$D35,1)*(VLOOKUP(9E+307,$D$4:E35,COLUMN(B32))&lt;&gt;""),$C36&amp;"",$C36),"")</f>
        <v/>
      </c>
      <c r="F36" s="3" t="str">
        <f>IF(IF(ISNUMBER(-MID(" "&amp;$A36,SEARCH(F$3," "&amp;$A36)-2,1)),MID(" "&amp;$A36,SEARCH(F$3," "&amp;$A36)-2,4)=COUNTIF($E$3:F$3,F$3)&amp;" "&amp;F$3,ISNUMBER(SEARCH(F$3,$A36))),IF(VLOOKUP(9E+307,$D$4:$D35,1)*(VLOOKUP(9E+307,$D$4:F35,COLUMN(C32))&lt;&gt;""),$C36&amp;"",$C36),"")</f>
        <v/>
      </c>
      <c r="G36" s="3" t="str">
        <f>IF(IF(ISNUMBER(-MID(" "&amp;$A36,SEARCH(G$3," "&amp;$A36)-2,1)),MID(" "&amp;$A36,SEARCH(G$3," "&amp;$A36)-2,4)=COUNTIF($E$3:G$3,G$3)&amp;" "&amp;G$3,ISNUMBER(SEARCH(G$3,$A36))),IF(VLOOKUP(9E+307,$D$4:$D35,1)*(VLOOKUP(9E+307,$D$4:G35,COLUMN(D32))&lt;&gt;""),$C36&amp;"",$C36),"")</f>
        <v/>
      </c>
      <c r="H36" s="3" t="str">
        <f>IF(IF(ISNUMBER(-MID(" "&amp;$A36,SEARCH(H$3," "&amp;$A36)-2,1)),MID(" "&amp;$A36,SEARCH(H$3," "&amp;$A36)-2,4)=COUNTIF($E$3:H$3,H$3)&amp;" "&amp;H$3,ISNUMBER(SEARCH(H$3,$A36))),IF(VLOOKUP(9E+307,$D$4:$D35,1)*(VLOOKUP(9E+307,$D$4:H35,COLUMN(E32))&lt;&gt;""),$C36&amp;"",$C36),"")</f>
        <v/>
      </c>
      <c r="I36" s="3" t="str">
        <f>IF(IF(ISNUMBER(-MID(" "&amp;$A36,SEARCH(I$3," "&amp;$A36)-2,1)),MID(" "&amp;$A36,SEARCH(I$3," "&amp;$A36)-2,4)=COUNTIF($E$3:I$3,I$3)&amp;" "&amp;I$3,ISNUMBER(SEARCH(I$3,$A36))),IF(VLOOKUP(9E+307,$D$4:$D35,1)*(VLOOKUP(9E+307,$D$4:I35,COLUMN(F32))&lt;&gt;""),$C36&amp;"",$C36),"")</f>
        <v/>
      </c>
      <c r="J36" s="3" t="str">
        <f>IF(IF(ISNUMBER(-MID(" "&amp;$A36,SEARCH(J$3," "&amp;$A36)-2,1)),MID(" "&amp;$A36,SEARCH(J$3," "&amp;$A36)-2,4)=COUNTIF($E$3:J$3,J$3)&amp;" "&amp;J$3,ISNUMBER(SEARCH(J$3,$A36))),IF(VLOOKUP(9E+307,$D$4:$D35,1)*(VLOOKUP(9E+307,$D$4:J35,COLUMN(G32))&lt;&gt;""),$C36&amp;"",$C36),"")</f>
        <v/>
      </c>
      <c r="K36" s="3" t="str">
        <f>IF(IF(ISNUMBER(-MID(" "&amp;$A36,SEARCH(K$3," "&amp;$A36)-2,1)),MID(" "&amp;$A36,SEARCH(K$3," "&amp;$A36)-2,4)=COUNTIF($E$3:K$3,K$3)&amp;" "&amp;K$3,ISNUMBER(SEARCH(K$3,$A36))),IF(VLOOKUP(9E+307,$D$4:$D35,1)*(VLOOKUP(9E+307,$D$4:K35,COLUMN(H32))&lt;&gt;""),$C36&amp;"",$C36),"")</f>
        <v/>
      </c>
      <c r="L36" s="3" t="str">
        <f>IF(IF(ISNUMBER(-MID(" "&amp;$A36,SEARCH(L$3," "&amp;$A36)-2,1)),MID(" "&amp;$A36,SEARCH(L$3," "&amp;$A36)-2,4)=COUNTIF($E$3:L$3,L$3)&amp;" "&amp;L$3,ISNUMBER(SEARCH(L$3,$A36))),IF(VLOOKUP(9E+307,$D$4:$D35,1)*(VLOOKUP(9E+307,$D$4:L35,COLUMN(I32))&lt;&gt;""),$C36&amp;"",$C36),"")</f>
        <v/>
      </c>
      <c r="M36" s="3" t="str">
        <f>IF(IF(ISNUMBER(-MID(" "&amp;$A36,SEARCH(M$3," "&amp;$A36)-2,1)),MID(" "&amp;$A36,SEARCH(M$3," "&amp;$A36)-2,4)=COUNTIF($E$3:M$3,M$3)&amp;" "&amp;M$3,ISNUMBER(SEARCH(M$3,$A36))),IF(VLOOKUP(9E+307,$D$4:$D35,1)*(VLOOKUP(9E+307,$D$4:M35,COLUMN(J32))&lt;&gt;""),$C36&amp;"",$C36),"")</f>
        <v/>
      </c>
      <c r="N36" s="3" t="str">
        <f>IF(IF(ISNUMBER(-MID(" "&amp;$A36,SEARCH(N$3," "&amp;$A36)-2,1)),MID(" "&amp;$A36,SEARCH(N$3," "&amp;$A36)-2,4)=COUNTIF($E$3:N$3,N$3)&amp;" "&amp;N$3,ISNUMBER(SEARCH(N$3,$A36))),IF(VLOOKUP(9E+307,$D$4:$D35,1)*(VLOOKUP(9E+307,$D$4:N35,COLUMN(K32))&lt;&gt;""),$C36&amp;"",$C36),"")</f>
        <v/>
      </c>
      <c r="O36" s="3" t="str">
        <f>IF(IF(ISNUMBER(-MID(" "&amp;$A36,SEARCH(O$3," "&amp;$A36)-2,1)),MID(" "&amp;$A36,SEARCH(O$3," "&amp;$A36)-2,4)=COUNTIF($E$3:O$3,O$3)&amp;" "&amp;O$3,ISNUMBER(SEARCH(O$3,$A36))),IF(VLOOKUP(9E+307,$D$4:$D35,1)*(VLOOKUP(9E+307,$D$4:O35,COLUMN(L32))&lt;&gt;""),$C36&amp;"",$C36),"")</f>
        <v/>
      </c>
      <c r="P36" s="3" t="str">
        <f>IF(IF(ISNUMBER(-MID(" "&amp;$A36,SEARCH(P$3," "&amp;$A36)-2,1)),MID(" "&amp;$A36,SEARCH(P$3," "&amp;$A36)-2,4)=COUNTIF($E$3:P$3,P$3)&amp;" "&amp;P$3,ISNUMBER(SEARCH(P$3,$A36))),IF(VLOOKUP(9E+307,$D$4:$D35,1)*(VLOOKUP(9E+307,$D$4:P35,COLUMN(M32))&lt;&gt;""),$C36&amp;"",$C36),"")</f>
        <v/>
      </c>
      <c r="Q36" s="3" t="str">
        <f>IF(IF(ISNUMBER(-MID(" "&amp;$A36,SEARCH(Q$3," "&amp;$A36)-2,1)),MID(" "&amp;$A36,SEARCH(Q$3," "&amp;$A36)-2,4)=COUNTIF($E$3:Q$3,Q$3)&amp;" "&amp;Q$3,ISNUMBER(SEARCH(Q$3,$A36))),IF(VLOOKUP(9E+307,$D$4:$D35,1)*(VLOOKUP(9E+307,$D$4:Q35,COLUMN(N32))&lt;&gt;""),$C36&amp;"",$C36),"")</f>
        <v/>
      </c>
      <c r="R36" s="3" t="str">
        <f>IF(IF(ISNUMBER(-MID(" "&amp;$A36,SEARCH(R$3," "&amp;$A36)-2,1)),MID(" "&amp;$A36,SEARCH(R$3," "&amp;$A36)-2,4)=COUNTIF($E$3:R$3,R$3)&amp;" "&amp;R$3,ISNUMBER(SEARCH(R$3,$A36))),IF(VLOOKUP(9E+307,$D$4:$D35,1)*(VLOOKUP(9E+307,$D$4:R35,COLUMN(O32))&lt;&gt;""),$C36&amp;"",$C36),"")</f>
        <v/>
      </c>
      <c r="S36" s="3" t="str">
        <f>IF(IF(ISNUMBER(-MID(" "&amp;$A36,SEARCH(S$3," "&amp;$A36)-2,1)),MID(" "&amp;$A36,SEARCH(S$3," "&amp;$A36)-2,4)=COUNTIF($E$3:S$3,S$3)&amp;" "&amp;S$3,ISNUMBER(SEARCH(S$3,$A36))),IF(VLOOKUP(9E+307,$D$4:$D35,1)*(VLOOKUP(9E+307,$D$4:S35,COLUMN(P32))&lt;&gt;""),$C36&amp;"",$C36),"")</f>
        <v/>
      </c>
      <c r="T36" s="3" t="str">
        <f>IF(IF(ISNUMBER(-MID(" "&amp;$A36,SEARCH(T$3," "&amp;$A36)-2,1)),MID(" "&amp;$A36,SEARCH(T$3," "&amp;$A36)-2,4)=COUNTIF($E$3:T$3,T$3)&amp;" "&amp;T$3,ISNUMBER(SEARCH(T$3,$A36))),IF(VLOOKUP(9E+307,$D$4:$D35,1)*(VLOOKUP(9E+307,$D$4:T35,COLUMN(Q32))&lt;&gt;""),$C36&amp;"",$C36),"")</f>
        <v/>
      </c>
      <c r="U36" s="3" t="str">
        <f>IF(IF(ISNUMBER(-MID(" "&amp;$A36,SEARCH(U$3," "&amp;$A36)-2,1)),MID(" "&amp;$A36,SEARCH(U$3," "&amp;$A36)-2,4)=COUNTIF($E$3:U$3,U$3)&amp;" "&amp;U$3,ISNUMBER(SEARCH(U$3,$A36))),IF(VLOOKUP(9E+307,$D$4:$D35,1)*(VLOOKUP(9E+307,$D$4:U35,COLUMN(R32))&lt;&gt;""),$C36&amp;"",$C36),"")</f>
        <v/>
      </c>
      <c r="V36" s="3" t="str">
        <f>IF(IF(ISNUMBER(-MID(" "&amp;$A36,SEARCH(V$3," "&amp;$A36)-2,1)),MID(" "&amp;$A36,SEARCH(V$3," "&amp;$A36)-2,4)=COUNTIF($E$3:V$3,V$3)&amp;" "&amp;V$3,ISNUMBER(SEARCH(V$3,$A36))),IF(VLOOKUP(9E+307,$D$4:$D35,1)*(VLOOKUP(9E+307,$D$4:V35,COLUMN(S32))&lt;&gt;""),$C36&amp;"",$C36),"")</f>
        <v/>
      </c>
      <c r="W36" s="3" t="str">
        <f>IF(IF(ISNUMBER(-MID(" "&amp;$A36,SEARCH(W$3," "&amp;$A36)-2,1)),MID(" "&amp;$A36,SEARCH(W$3," "&amp;$A36)-2,4)=COUNTIF($E$3:W$3,W$3)&amp;" "&amp;W$3,ISNUMBER(SEARCH(W$3,$A36))),IF(VLOOKUP(9E+307,$D$4:$D35,1)*(VLOOKUP(9E+307,$D$4:W35,COLUMN(T32))&lt;&gt;""),$C36&amp;"",$C36),"")</f>
        <v/>
      </c>
      <c r="X36" s="3" t="str">
        <f>IF(IF(ISNUMBER(-MID(" "&amp;$A36,SEARCH(X$3," "&amp;$A36)-2,1)),MID(" "&amp;$A36,SEARCH(X$3," "&amp;$A36)-2,4)=COUNTIF($E$3:X$3,X$3)&amp;" "&amp;X$3,ISNUMBER(SEARCH(X$3,$A36))),IF(VLOOKUP(9E+307,$D$4:$D35,1)*(VLOOKUP(9E+307,$D$4:X35,COLUMN(U32))&lt;&gt;""),$C36&amp;"",$C36),"")</f>
        <v/>
      </c>
      <c r="Y36" s="3" t="str">
        <f>IF(IF(ISNUMBER(-MID(" "&amp;$A36,SEARCH(Y$3," "&amp;$A36)-2,1)),MID(" "&amp;$A36,SEARCH(Y$3," "&amp;$A36)-2,4)=COUNTIF($E$3:Y$3,Y$3)&amp;" "&amp;Y$3,ISNUMBER(SEARCH(Y$3,$A36))),IF(VLOOKUP(9E+307,$D$4:$D35,1)*(VLOOKUP(9E+307,$D$4:Y35,COLUMN(V32))&lt;&gt;""),$C36&amp;"",$C36),"")</f>
        <v/>
      </c>
      <c r="Z36" s="3" t="str">
        <f>IF(IF(ISNUMBER(-MID(" "&amp;$A36,SEARCH(Z$3," "&amp;$A36)-2,1)),MID(" "&amp;$A36,SEARCH(Z$3," "&amp;$A36)-2,4)=COUNTIF($E$3:Z$3,Z$3)&amp;" "&amp;Z$3,ISNUMBER(SEARCH(Z$3,$A36))),IF(VLOOKUP(9E+307,$D$4:$D35,1)*(VLOOKUP(9E+307,$D$4:Z35,COLUMN(W32))&lt;&gt;""),$C36&amp;"",$C36),"")</f>
        <v/>
      </c>
      <c r="AA36" s="3" t="str">
        <f>IF(IF(ISNUMBER(-MID(" "&amp;$A36,SEARCH(AA$3," "&amp;$A36)-2,1)),MID(" "&amp;$A36,SEARCH(AA$3," "&amp;$A36)-2,4)=COUNTIF($E$3:AA$3,AA$3)&amp;" "&amp;AA$3,ISNUMBER(SEARCH(AA$3,$A36))),IF(VLOOKUP(9E+307,$D$4:$D35,1)*(VLOOKUP(9E+307,$D$4:AA35,COLUMN(X32))&lt;&gt;""),$C36&amp;"",$C36),"")</f>
        <v/>
      </c>
      <c r="AB36" s="3" t="str">
        <f>IF(IF(ISNUMBER(-MID(" "&amp;$A36,SEARCH(AB$3," "&amp;$A36)-2,1)),MID(" "&amp;$A36,SEARCH(AB$3," "&amp;$A36)-2,4)=COUNTIF($E$3:AB$3,AB$3)&amp;" "&amp;AB$3,ISNUMBER(SEARCH(AB$3,$A36))),IF(VLOOKUP(9E+307,$D$4:$D35,1)*(VLOOKUP(9E+307,$D$4:AB35,COLUMN(Y32))&lt;&gt;""),$C36&amp;"",$C36),"")</f>
        <v/>
      </c>
      <c r="AC36" s="3" t="str">
        <f>IF(IF(ISNUMBER(-MID(" "&amp;$A36,SEARCH(AC$3," "&amp;$A36)-2,1)),MID(" "&amp;$A36,SEARCH(AC$3," "&amp;$A36)-2,4)=COUNTIF($E$3:AC$3,AC$3)&amp;" "&amp;AC$3,ISNUMBER(SEARCH(AC$3,$A36))),IF(VLOOKUP(9E+307,$D$4:$D35,1)*(VLOOKUP(9E+307,$D$4:AC35,COLUMN(Z32))&lt;&gt;""),$C36&amp;"",$C36),"")</f>
        <v/>
      </c>
      <c r="AD36" s="3" t="str">
        <f>IF(IF(ISNUMBER(-MID(" "&amp;$A36,SEARCH(AD$3," "&amp;$A36)-2,1)),MID(" "&amp;$A36,SEARCH(AD$3," "&amp;$A36)-2,4)=COUNTIF($E$3:AD$3,AD$3)&amp;" "&amp;AD$3,ISNUMBER(SEARCH(AD$3,$A36))),IF(VLOOKUP(9E+307,$D$4:$D35,1)*(VLOOKUP(9E+307,$D$4:AD35,COLUMN(AA32))&lt;&gt;""),$C36&amp;"",$C36),"")</f>
        <v/>
      </c>
      <c r="AE36" s="3" t="str">
        <f>IF(IF(ISNUMBER(-MID(" "&amp;$A36,SEARCH(AE$3," "&amp;$A36)-2,1)),MID(" "&amp;$A36,SEARCH(AE$3," "&amp;$A36)-2,4)=COUNTIF($E$3:AE$3,AE$3)&amp;" "&amp;AE$3,ISNUMBER(SEARCH(AE$3,$A36))),IF(VLOOKUP(9E+307,$D$4:$D35,1)*(VLOOKUP(9E+307,$D$4:AE35,COLUMN(AB32))&lt;&gt;""),$C36&amp;"",$C36),"")</f>
        <v/>
      </c>
      <c r="AF36" s="3" t="str">
        <f>IF(IF(ISNUMBER(-MID(" "&amp;$A36,SEARCH(AF$3," "&amp;$A36)-2,1)),MID(" "&amp;$A36,SEARCH(AF$3," "&amp;$A36)-2,4)=COUNTIF($E$3:AF$3,AF$3)&amp;" "&amp;AF$3,ISNUMBER(SEARCH(AF$3,$A36))),IF(VLOOKUP(9E+307,$D$4:$D35,1)*(VLOOKUP(9E+307,$D$4:AF35,COLUMN(AC32))&lt;&gt;""),$C36&amp;"",$C36),"")</f>
        <v/>
      </c>
      <c r="AG36" s="3" t="str">
        <f>IF(IF(ISNUMBER(-MID(" "&amp;$A36,SEARCH(AG$3," "&amp;$A36)-2,1)),MID(" "&amp;$A36,SEARCH(AG$3," "&amp;$A36)-2,4)=COUNTIF($E$3:AG$3,AG$3)&amp;" "&amp;AG$3,ISNUMBER(SEARCH(AG$3,$A36))),IF(VLOOKUP(9E+307,$D$4:$D35,1)*(VLOOKUP(9E+307,$D$4:AG35,COLUMN(AD32))&lt;&gt;""),$C36&amp;"",$C36),"")</f>
        <v/>
      </c>
      <c r="AH36" s="3" t="str">
        <f>IF(IF(ISNUMBER(-MID(" "&amp;$A36,SEARCH(AH$3," "&amp;$A36)-2,1)),MID(" "&amp;$A36,SEARCH(AH$3," "&amp;$A36)-2,4)=COUNTIF($E$3:AH$3,AH$3)&amp;" "&amp;AH$3,ISNUMBER(SEARCH(AH$3,$A36))),IF(VLOOKUP(9E+307,$D$4:$D35,1)*(VLOOKUP(9E+307,$D$4:AH35,COLUMN(AE32))&lt;&gt;""),$C36&amp;"",$C36),"")</f>
        <v/>
      </c>
      <c r="AI36" s="3" t="str">
        <f>IF(IF(ISNUMBER(-MID(" "&amp;$A36,SEARCH(AI$3," "&amp;$A36)-2,1)),MID(" "&amp;$A36,SEARCH(AI$3," "&amp;$A36)-2,4)=COUNTIF($E$3:AI$3,AI$3)&amp;" "&amp;AI$3,ISNUMBER(SEARCH(AI$3,$A36))),IF(VLOOKUP(9E+307,$D$4:$D35,1)*(VLOOKUP(9E+307,$D$4:AI35,COLUMN(AF32))&lt;&gt;""),$C36&amp;"",$C36),"")</f>
        <v/>
      </c>
      <c r="AJ36" s="1"/>
      <c r="AK36" s="1"/>
      <c r="AL36" s="60"/>
    </row>
    <row r="37" spans="1:38" ht="12" customHeight="1" x14ac:dyDescent="0.25">
      <c r="A37" s="22"/>
      <c r="B37" s="33"/>
      <c r="C37" s="4"/>
      <c r="D37" s="4"/>
      <c r="E37" s="3" t="str">
        <f>IF(IF(ISNUMBER(-MID(" "&amp;$A37,SEARCH(E$3," "&amp;$A37)-2,1)),MID(" "&amp;$A37,SEARCH(E$3," "&amp;$A37)-2,4)=COUNTIF($E$3:E$3,E$3)&amp;" "&amp;E$3,ISNUMBER(SEARCH(E$3,$A37))),IF(VLOOKUP(9E+307,$D$4:$D36,1)*(VLOOKUP(9E+307,$D$4:E36,COLUMN(B33))&lt;&gt;""),$C37&amp;"",$C37),"")</f>
        <v/>
      </c>
      <c r="F37" s="3" t="str">
        <f>IF(IF(ISNUMBER(-MID(" "&amp;$A37,SEARCH(F$3," "&amp;$A37)-2,1)),MID(" "&amp;$A37,SEARCH(F$3," "&amp;$A37)-2,4)=COUNTIF($E$3:F$3,F$3)&amp;" "&amp;F$3,ISNUMBER(SEARCH(F$3,$A37))),IF(VLOOKUP(9E+307,$D$4:$D36,1)*(VLOOKUP(9E+307,$D$4:F36,COLUMN(C33))&lt;&gt;""),$C37&amp;"",$C37),"")</f>
        <v/>
      </c>
      <c r="G37" s="3" t="str">
        <f>IF(IF(ISNUMBER(-MID(" "&amp;$A37,SEARCH(G$3," "&amp;$A37)-2,1)),MID(" "&amp;$A37,SEARCH(G$3," "&amp;$A37)-2,4)=COUNTIF($E$3:G$3,G$3)&amp;" "&amp;G$3,ISNUMBER(SEARCH(G$3,$A37))),IF(VLOOKUP(9E+307,$D$4:$D36,1)*(VLOOKUP(9E+307,$D$4:G36,COLUMN(D33))&lt;&gt;""),$C37&amp;"",$C37),"")</f>
        <v/>
      </c>
      <c r="H37" s="3" t="str">
        <f>IF(IF(ISNUMBER(-MID(" "&amp;$A37,SEARCH(H$3," "&amp;$A37)-2,1)),MID(" "&amp;$A37,SEARCH(H$3," "&amp;$A37)-2,4)=COUNTIF($E$3:H$3,H$3)&amp;" "&amp;H$3,ISNUMBER(SEARCH(H$3,$A37))),IF(VLOOKUP(9E+307,$D$4:$D36,1)*(VLOOKUP(9E+307,$D$4:H36,COLUMN(E33))&lt;&gt;""),$C37&amp;"",$C37),"")</f>
        <v/>
      </c>
      <c r="I37" s="3" t="str">
        <f>IF(IF(ISNUMBER(-MID(" "&amp;$A37,SEARCH(I$3," "&amp;$A37)-2,1)),MID(" "&amp;$A37,SEARCH(I$3," "&amp;$A37)-2,4)=COUNTIF($E$3:I$3,I$3)&amp;" "&amp;I$3,ISNUMBER(SEARCH(I$3,$A37))),IF(VLOOKUP(9E+307,$D$4:$D36,1)*(VLOOKUP(9E+307,$D$4:I36,COLUMN(F33))&lt;&gt;""),$C37&amp;"",$C37),"")</f>
        <v/>
      </c>
      <c r="J37" s="3" t="str">
        <f>IF(IF(ISNUMBER(-MID(" "&amp;$A37,SEARCH(J$3," "&amp;$A37)-2,1)),MID(" "&amp;$A37,SEARCH(J$3," "&amp;$A37)-2,4)=COUNTIF($E$3:J$3,J$3)&amp;" "&amp;J$3,ISNUMBER(SEARCH(J$3,$A37))),IF(VLOOKUP(9E+307,$D$4:$D36,1)*(VLOOKUP(9E+307,$D$4:J36,COLUMN(G33))&lt;&gt;""),$C37&amp;"",$C37),"")</f>
        <v/>
      </c>
      <c r="K37" s="3" t="str">
        <f>IF(IF(ISNUMBER(-MID(" "&amp;$A37,SEARCH(K$3," "&amp;$A37)-2,1)),MID(" "&amp;$A37,SEARCH(K$3," "&amp;$A37)-2,4)=COUNTIF($E$3:K$3,K$3)&amp;" "&amp;K$3,ISNUMBER(SEARCH(K$3,$A37))),IF(VLOOKUP(9E+307,$D$4:$D36,1)*(VLOOKUP(9E+307,$D$4:K36,COLUMN(H33))&lt;&gt;""),$C37&amp;"",$C37),"")</f>
        <v/>
      </c>
      <c r="L37" s="3" t="str">
        <f>IF(IF(ISNUMBER(-MID(" "&amp;$A37,SEARCH(L$3," "&amp;$A37)-2,1)),MID(" "&amp;$A37,SEARCH(L$3," "&amp;$A37)-2,4)=COUNTIF($E$3:L$3,L$3)&amp;" "&amp;L$3,ISNUMBER(SEARCH(L$3,$A37))),IF(VLOOKUP(9E+307,$D$4:$D36,1)*(VLOOKUP(9E+307,$D$4:L36,COLUMN(I33))&lt;&gt;""),$C37&amp;"",$C37),"")</f>
        <v/>
      </c>
      <c r="M37" s="3" t="str">
        <f>IF(IF(ISNUMBER(-MID(" "&amp;$A37,SEARCH(M$3," "&amp;$A37)-2,1)),MID(" "&amp;$A37,SEARCH(M$3," "&amp;$A37)-2,4)=COUNTIF($E$3:M$3,M$3)&amp;" "&amp;M$3,ISNUMBER(SEARCH(M$3,$A37))),IF(VLOOKUP(9E+307,$D$4:$D36,1)*(VLOOKUP(9E+307,$D$4:M36,COLUMN(J33))&lt;&gt;""),$C37&amp;"",$C37),"")</f>
        <v/>
      </c>
      <c r="N37" s="3" t="str">
        <f>IF(IF(ISNUMBER(-MID(" "&amp;$A37,SEARCH(N$3," "&amp;$A37)-2,1)),MID(" "&amp;$A37,SEARCH(N$3," "&amp;$A37)-2,4)=COUNTIF($E$3:N$3,N$3)&amp;" "&amp;N$3,ISNUMBER(SEARCH(N$3,$A37))),IF(VLOOKUP(9E+307,$D$4:$D36,1)*(VLOOKUP(9E+307,$D$4:N36,COLUMN(K33))&lt;&gt;""),$C37&amp;"",$C37),"")</f>
        <v/>
      </c>
      <c r="O37" s="3" t="str">
        <f>IF(IF(ISNUMBER(-MID(" "&amp;$A37,SEARCH(O$3," "&amp;$A37)-2,1)),MID(" "&amp;$A37,SEARCH(O$3," "&amp;$A37)-2,4)=COUNTIF($E$3:O$3,O$3)&amp;" "&amp;O$3,ISNUMBER(SEARCH(O$3,$A37))),IF(VLOOKUP(9E+307,$D$4:$D36,1)*(VLOOKUP(9E+307,$D$4:O36,COLUMN(L33))&lt;&gt;""),$C37&amp;"",$C37),"")</f>
        <v/>
      </c>
      <c r="P37" s="3" t="str">
        <f>IF(IF(ISNUMBER(-MID(" "&amp;$A37,SEARCH(P$3," "&amp;$A37)-2,1)),MID(" "&amp;$A37,SEARCH(P$3," "&amp;$A37)-2,4)=COUNTIF($E$3:P$3,P$3)&amp;" "&amp;P$3,ISNUMBER(SEARCH(P$3,$A37))),IF(VLOOKUP(9E+307,$D$4:$D36,1)*(VLOOKUP(9E+307,$D$4:P36,COLUMN(M33))&lt;&gt;""),$C37&amp;"",$C37),"")</f>
        <v/>
      </c>
      <c r="Q37" s="3" t="str">
        <f>IF(IF(ISNUMBER(-MID(" "&amp;$A37,SEARCH(Q$3," "&amp;$A37)-2,1)),MID(" "&amp;$A37,SEARCH(Q$3," "&amp;$A37)-2,4)=COUNTIF($E$3:Q$3,Q$3)&amp;" "&amp;Q$3,ISNUMBER(SEARCH(Q$3,$A37))),IF(VLOOKUP(9E+307,$D$4:$D36,1)*(VLOOKUP(9E+307,$D$4:Q36,COLUMN(N33))&lt;&gt;""),$C37&amp;"",$C37),"")</f>
        <v/>
      </c>
      <c r="R37" s="3" t="str">
        <f>IF(IF(ISNUMBER(-MID(" "&amp;$A37,SEARCH(R$3," "&amp;$A37)-2,1)),MID(" "&amp;$A37,SEARCH(R$3," "&amp;$A37)-2,4)=COUNTIF($E$3:R$3,R$3)&amp;" "&amp;R$3,ISNUMBER(SEARCH(R$3,$A37))),IF(VLOOKUP(9E+307,$D$4:$D36,1)*(VLOOKUP(9E+307,$D$4:R36,COLUMN(O33))&lt;&gt;""),$C37&amp;"",$C37),"")</f>
        <v/>
      </c>
      <c r="S37" s="3" t="str">
        <f>IF(IF(ISNUMBER(-MID(" "&amp;$A37,SEARCH(S$3," "&amp;$A37)-2,1)),MID(" "&amp;$A37,SEARCH(S$3," "&amp;$A37)-2,4)=COUNTIF($E$3:S$3,S$3)&amp;" "&amp;S$3,ISNUMBER(SEARCH(S$3,$A37))),IF(VLOOKUP(9E+307,$D$4:$D36,1)*(VLOOKUP(9E+307,$D$4:S36,COLUMN(P33))&lt;&gt;""),$C37&amp;"",$C37),"")</f>
        <v/>
      </c>
      <c r="T37" s="3" t="str">
        <f>IF(IF(ISNUMBER(-MID(" "&amp;$A37,SEARCH(T$3," "&amp;$A37)-2,1)),MID(" "&amp;$A37,SEARCH(T$3," "&amp;$A37)-2,4)=COUNTIF($E$3:T$3,T$3)&amp;" "&amp;T$3,ISNUMBER(SEARCH(T$3,$A37))),IF(VLOOKUP(9E+307,$D$4:$D36,1)*(VLOOKUP(9E+307,$D$4:T36,COLUMN(Q33))&lt;&gt;""),$C37&amp;"",$C37),"")</f>
        <v/>
      </c>
      <c r="U37" s="3" t="str">
        <f>IF(IF(ISNUMBER(-MID(" "&amp;$A37,SEARCH(U$3," "&amp;$A37)-2,1)),MID(" "&amp;$A37,SEARCH(U$3," "&amp;$A37)-2,4)=COUNTIF($E$3:U$3,U$3)&amp;" "&amp;U$3,ISNUMBER(SEARCH(U$3,$A37))),IF(VLOOKUP(9E+307,$D$4:$D36,1)*(VLOOKUP(9E+307,$D$4:U36,COLUMN(R33))&lt;&gt;""),$C37&amp;"",$C37),"")</f>
        <v/>
      </c>
      <c r="V37" s="3" t="str">
        <f>IF(IF(ISNUMBER(-MID(" "&amp;$A37,SEARCH(V$3," "&amp;$A37)-2,1)),MID(" "&amp;$A37,SEARCH(V$3," "&amp;$A37)-2,4)=COUNTIF($E$3:V$3,V$3)&amp;" "&amp;V$3,ISNUMBER(SEARCH(V$3,$A37))),IF(VLOOKUP(9E+307,$D$4:$D36,1)*(VLOOKUP(9E+307,$D$4:V36,COLUMN(S33))&lt;&gt;""),$C37&amp;"",$C37),"")</f>
        <v/>
      </c>
      <c r="W37" s="3" t="str">
        <f>IF(IF(ISNUMBER(-MID(" "&amp;$A37,SEARCH(W$3," "&amp;$A37)-2,1)),MID(" "&amp;$A37,SEARCH(W$3," "&amp;$A37)-2,4)=COUNTIF($E$3:W$3,W$3)&amp;" "&amp;W$3,ISNUMBER(SEARCH(W$3,$A37))),IF(VLOOKUP(9E+307,$D$4:$D36,1)*(VLOOKUP(9E+307,$D$4:W36,COLUMN(T33))&lt;&gt;""),$C37&amp;"",$C37),"")</f>
        <v/>
      </c>
      <c r="X37" s="3" t="str">
        <f>IF(IF(ISNUMBER(-MID(" "&amp;$A37,SEARCH(X$3," "&amp;$A37)-2,1)),MID(" "&amp;$A37,SEARCH(X$3," "&amp;$A37)-2,4)=COUNTIF($E$3:X$3,X$3)&amp;" "&amp;X$3,ISNUMBER(SEARCH(X$3,$A37))),IF(VLOOKUP(9E+307,$D$4:$D36,1)*(VLOOKUP(9E+307,$D$4:X36,COLUMN(U33))&lt;&gt;""),$C37&amp;"",$C37),"")</f>
        <v/>
      </c>
      <c r="Y37" s="3" t="str">
        <f>IF(IF(ISNUMBER(-MID(" "&amp;$A37,SEARCH(Y$3," "&amp;$A37)-2,1)),MID(" "&amp;$A37,SEARCH(Y$3," "&amp;$A37)-2,4)=COUNTIF($E$3:Y$3,Y$3)&amp;" "&amp;Y$3,ISNUMBER(SEARCH(Y$3,$A37))),IF(VLOOKUP(9E+307,$D$4:$D36,1)*(VLOOKUP(9E+307,$D$4:Y36,COLUMN(V33))&lt;&gt;""),$C37&amp;"",$C37),"")</f>
        <v/>
      </c>
      <c r="Z37" s="3" t="str">
        <f>IF(IF(ISNUMBER(-MID(" "&amp;$A37,SEARCH(Z$3," "&amp;$A37)-2,1)),MID(" "&amp;$A37,SEARCH(Z$3," "&amp;$A37)-2,4)=COUNTIF($E$3:Z$3,Z$3)&amp;" "&amp;Z$3,ISNUMBER(SEARCH(Z$3,$A37))),IF(VLOOKUP(9E+307,$D$4:$D36,1)*(VLOOKUP(9E+307,$D$4:Z36,COLUMN(W33))&lt;&gt;""),$C37&amp;"",$C37),"")</f>
        <v/>
      </c>
      <c r="AA37" s="3" t="str">
        <f>IF(IF(ISNUMBER(-MID(" "&amp;$A37,SEARCH(AA$3," "&amp;$A37)-2,1)),MID(" "&amp;$A37,SEARCH(AA$3," "&amp;$A37)-2,4)=COUNTIF($E$3:AA$3,AA$3)&amp;" "&amp;AA$3,ISNUMBER(SEARCH(AA$3,$A37))),IF(VLOOKUP(9E+307,$D$4:$D36,1)*(VLOOKUP(9E+307,$D$4:AA36,COLUMN(X33))&lt;&gt;""),$C37&amp;"",$C37),"")</f>
        <v/>
      </c>
      <c r="AB37" s="3" t="str">
        <f>IF(IF(ISNUMBER(-MID(" "&amp;$A37,SEARCH(AB$3," "&amp;$A37)-2,1)),MID(" "&amp;$A37,SEARCH(AB$3," "&amp;$A37)-2,4)=COUNTIF($E$3:AB$3,AB$3)&amp;" "&amp;AB$3,ISNUMBER(SEARCH(AB$3,$A37))),IF(VLOOKUP(9E+307,$D$4:$D36,1)*(VLOOKUP(9E+307,$D$4:AB36,COLUMN(Y33))&lt;&gt;""),$C37&amp;"",$C37),"")</f>
        <v/>
      </c>
      <c r="AC37" s="3" t="str">
        <f>IF(IF(ISNUMBER(-MID(" "&amp;$A37,SEARCH(AC$3," "&amp;$A37)-2,1)),MID(" "&amp;$A37,SEARCH(AC$3," "&amp;$A37)-2,4)=COUNTIF($E$3:AC$3,AC$3)&amp;" "&amp;AC$3,ISNUMBER(SEARCH(AC$3,$A37))),IF(VLOOKUP(9E+307,$D$4:$D36,1)*(VLOOKUP(9E+307,$D$4:AC36,COLUMN(Z33))&lt;&gt;""),$C37&amp;"",$C37),"")</f>
        <v/>
      </c>
      <c r="AD37" s="3" t="str">
        <f>IF(IF(ISNUMBER(-MID(" "&amp;$A37,SEARCH(AD$3," "&amp;$A37)-2,1)),MID(" "&amp;$A37,SEARCH(AD$3," "&amp;$A37)-2,4)=COUNTIF($E$3:AD$3,AD$3)&amp;" "&amp;AD$3,ISNUMBER(SEARCH(AD$3,$A37))),IF(VLOOKUP(9E+307,$D$4:$D36,1)*(VLOOKUP(9E+307,$D$4:AD36,COLUMN(AA33))&lt;&gt;""),$C37&amp;"",$C37),"")</f>
        <v/>
      </c>
      <c r="AE37" s="3" t="str">
        <f>IF(IF(ISNUMBER(-MID(" "&amp;$A37,SEARCH(AE$3," "&amp;$A37)-2,1)),MID(" "&amp;$A37,SEARCH(AE$3," "&amp;$A37)-2,4)=COUNTIF($E$3:AE$3,AE$3)&amp;" "&amp;AE$3,ISNUMBER(SEARCH(AE$3,$A37))),IF(VLOOKUP(9E+307,$D$4:$D36,1)*(VLOOKUP(9E+307,$D$4:AE36,COLUMN(AB33))&lt;&gt;""),$C37&amp;"",$C37),"")</f>
        <v/>
      </c>
      <c r="AF37" s="3" t="str">
        <f>IF(IF(ISNUMBER(-MID(" "&amp;$A37,SEARCH(AF$3," "&amp;$A37)-2,1)),MID(" "&amp;$A37,SEARCH(AF$3," "&amp;$A37)-2,4)=COUNTIF($E$3:AF$3,AF$3)&amp;" "&amp;AF$3,ISNUMBER(SEARCH(AF$3,$A37))),IF(VLOOKUP(9E+307,$D$4:$D36,1)*(VLOOKUP(9E+307,$D$4:AF36,COLUMN(AC33))&lt;&gt;""),$C37&amp;"",$C37),"")</f>
        <v/>
      </c>
      <c r="AG37" s="3" t="str">
        <f>IF(IF(ISNUMBER(-MID(" "&amp;$A37,SEARCH(AG$3," "&amp;$A37)-2,1)),MID(" "&amp;$A37,SEARCH(AG$3," "&amp;$A37)-2,4)=COUNTIF($E$3:AG$3,AG$3)&amp;" "&amp;AG$3,ISNUMBER(SEARCH(AG$3,$A37))),IF(VLOOKUP(9E+307,$D$4:$D36,1)*(VLOOKUP(9E+307,$D$4:AG36,COLUMN(AD33))&lt;&gt;""),$C37&amp;"",$C37),"")</f>
        <v/>
      </c>
      <c r="AH37" s="3" t="str">
        <f>IF(IF(ISNUMBER(-MID(" "&amp;$A37,SEARCH(AH$3," "&amp;$A37)-2,1)),MID(" "&amp;$A37,SEARCH(AH$3," "&amp;$A37)-2,4)=COUNTIF($E$3:AH$3,AH$3)&amp;" "&amp;AH$3,ISNUMBER(SEARCH(AH$3,$A37))),IF(VLOOKUP(9E+307,$D$4:$D36,1)*(VLOOKUP(9E+307,$D$4:AH36,COLUMN(AE33))&lt;&gt;""),$C37&amp;"",$C37),"")</f>
        <v/>
      </c>
      <c r="AI37" s="3" t="str">
        <f>IF(IF(ISNUMBER(-MID(" "&amp;$A37,SEARCH(AI$3," "&amp;$A37)-2,1)),MID(" "&amp;$A37,SEARCH(AI$3," "&amp;$A37)-2,4)=COUNTIF($E$3:AI$3,AI$3)&amp;" "&amp;AI$3,ISNUMBER(SEARCH(AI$3,$A37))),IF(VLOOKUP(9E+307,$D$4:$D36,1)*(VLOOKUP(9E+307,$D$4:AI36,COLUMN(AF33))&lt;&gt;""),$C37&amp;"",$C37),"")</f>
        <v/>
      </c>
      <c r="AJ37" s="1"/>
      <c r="AK37" s="1"/>
      <c r="AL37" s="60"/>
    </row>
    <row r="38" spans="1:38" ht="12" customHeight="1" x14ac:dyDescent="0.25">
      <c r="A38" s="22"/>
      <c r="B38" s="33"/>
      <c r="C38" s="4"/>
      <c r="D38" s="4"/>
      <c r="E38" s="3" t="str">
        <f>IF(IF(ISNUMBER(-MID(" "&amp;$A38,SEARCH(E$3," "&amp;$A38)-2,1)),MID(" "&amp;$A38,SEARCH(E$3," "&amp;$A38)-2,4)=COUNTIF($E$3:E$3,E$3)&amp;" "&amp;E$3,ISNUMBER(SEARCH(E$3,$A38))),IF(VLOOKUP(9E+307,$D$4:$D37,1)*(VLOOKUP(9E+307,$D$4:E37,COLUMN(B34))&lt;&gt;""),$C38&amp;"",$C38),"")</f>
        <v/>
      </c>
      <c r="F38" s="3" t="str">
        <f>IF(IF(ISNUMBER(-MID(" "&amp;$A38,SEARCH(F$3," "&amp;$A38)-2,1)),MID(" "&amp;$A38,SEARCH(F$3," "&amp;$A38)-2,4)=COUNTIF($E$3:F$3,F$3)&amp;" "&amp;F$3,ISNUMBER(SEARCH(F$3,$A38))),IF(VLOOKUP(9E+307,$D$4:$D37,1)*(VLOOKUP(9E+307,$D$4:F37,COLUMN(C34))&lt;&gt;""),$C38&amp;"",$C38),"")</f>
        <v/>
      </c>
      <c r="G38" s="3" t="str">
        <f>IF(IF(ISNUMBER(-MID(" "&amp;$A38,SEARCH(G$3," "&amp;$A38)-2,1)),MID(" "&amp;$A38,SEARCH(G$3," "&amp;$A38)-2,4)=COUNTIF($E$3:G$3,G$3)&amp;" "&amp;G$3,ISNUMBER(SEARCH(G$3,$A38))),IF(VLOOKUP(9E+307,$D$4:$D37,1)*(VLOOKUP(9E+307,$D$4:G37,COLUMN(D34))&lt;&gt;""),$C38&amp;"",$C38),"")</f>
        <v/>
      </c>
      <c r="H38" s="3" t="str">
        <f>IF(IF(ISNUMBER(-MID(" "&amp;$A38,SEARCH(H$3," "&amp;$A38)-2,1)),MID(" "&amp;$A38,SEARCH(H$3," "&amp;$A38)-2,4)=COUNTIF($E$3:H$3,H$3)&amp;" "&amp;H$3,ISNUMBER(SEARCH(H$3,$A38))),IF(VLOOKUP(9E+307,$D$4:$D37,1)*(VLOOKUP(9E+307,$D$4:H37,COLUMN(E34))&lt;&gt;""),$C38&amp;"",$C38),"")</f>
        <v/>
      </c>
      <c r="I38" s="3" t="str">
        <f>IF(IF(ISNUMBER(-MID(" "&amp;$A38,SEARCH(I$3," "&amp;$A38)-2,1)),MID(" "&amp;$A38,SEARCH(I$3," "&amp;$A38)-2,4)=COUNTIF($E$3:I$3,I$3)&amp;" "&amp;I$3,ISNUMBER(SEARCH(I$3,$A38))),IF(VLOOKUP(9E+307,$D$4:$D37,1)*(VLOOKUP(9E+307,$D$4:I37,COLUMN(F34))&lt;&gt;""),$C38&amp;"",$C38),"")</f>
        <v/>
      </c>
      <c r="J38" s="3" t="str">
        <f>IF(IF(ISNUMBER(-MID(" "&amp;$A38,SEARCH(J$3," "&amp;$A38)-2,1)),MID(" "&amp;$A38,SEARCH(J$3," "&amp;$A38)-2,4)=COUNTIF($E$3:J$3,J$3)&amp;" "&amp;J$3,ISNUMBER(SEARCH(J$3,$A38))),IF(VLOOKUP(9E+307,$D$4:$D37,1)*(VLOOKUP(9E+307,$D$4:J37,COLUMN(G34))&lt;&gt;""),$C38&amp;"",$C38),"")</f>
        <v/>
      </c>
      <c r="K38" s="3" t="str">
        <f>IF(IF(ISNUMBER(-MID(" "&amp;$A38,SEARCH(K$3," "&amp;$A38)-2,1)),MID(" "&amp;$A38,SEARCH(K$3," "&amp;$A38)-2,4)=COUNTIF($E$3:K$3,K$3)&amp;" "&amp;K$3,ISNUMBER(SEARCH(K$3,$A38))),IF(VLOOKUP(9E+307,$D$4:$D37,1)*(VLOOKUP(9E+307,$D$4:K37,COLUMN(H34))&lt;&gt;""),$C38&amp;"",$C38),"")</f>
        <v/>
      </c>
      <c r="L38" s="3" t="str">
        <f>IF(IF(ISNUMBER(-MID(" "&amp;$A38,SEARCH(L$3," "&amp;$A38)-2,1)),MID(" "&amp;$A38,SEARCH(L$3," "&amp;$A38)-2,4)=COUNTIF($E$3:L$3,L$3)&amp;" "&amp;L$3,ISNUMBER(SEARCH(L$3,$A38))),IF(VLOOKUP(9E+307,$D$4:$D37,1)*(VLOOKUP(9E+307,$D$4:L37,COLUMN(I34))&lt;&gt;""),$C38&amp;"",$C38),"")</f>
        <v/>
      </c>
      <c r="M38" s="3" t="str">
        <f>IF(IF(ISNUMBER(-MID(" "&amp;$A38,SEARCH(M$3," "&amp;$A38)-2,1)),MID(" "&amp;$A38,SEARCH(M$3," "&amp;$A38)-2,4)=COUNTIF($E$3:M$3,M$3)&amp;" "&amp;M$3,ISNUMBER(SEARCH(M$3,$A38))),IF(VLOOKUP(9E+307,$D$4:$D37,1)*(VLOOKUP(9E+307,$D$4:M37,COLUMN(J34))&lt;&gt;""),$C38&amp;"",$C38),"")</f>
        <v/>
      </c>
      <c r="N38" s="3" t="str">
        <f>IF(IF(ISNUMBER(-MID(" "&amp;$A38,SEARCH(N$3," "&amp;$A38)-2,1)),MID(" "&amp;$A38,SEARCH(N$3," "&amp;$A38)-2,4)=COUNTIF($E$3:N$3,N$3)&amp;" "&amp;N$3,ISNUMBER(SEARCH(N$3,$A38))),IF(VLOOKUP(9E+307,$D$4:$D37,1)*(VLOOKUP(9E+307,$D$4:N37,COLUMN(K34))&lt;&gt;""),$C38&amp;"",$C38),"")</f>
        <v/>
      </c>
      <c r="O38" s="3" t="str">
        <f>IF(IF(ISNUMBER(-MID(" "&amp;$A38,SEARCH(O$3," "&amp;$A38)-2,1)),MID(" "&amp;$A38,SEARCH(O$3," "&amp;$A38)-2,4)=COUNTIF($E$3:O$3,O$3)&amp;" "&amp;O$3,ISNUMBER(SEARCH(O$3,$A38))),IF(VLOOKUP(9E+307,$D$4:$D37,1)*(VLOOKUP(9E+307,$D$4:O37,COLUMN(L34))&lt;&gt;""),$C38&amp;"",$C38),"")</f>
        <v/>
      </c>
      <c r="P38" s="3" t="str">
        <f>IF(IF(ISNUMBER(-MID(" "&amp;$A38,SEARCH(P$3," "&amp;$A38)-2,1)),MID(" "&amp;$A38,SEARCH(P$3," "&amp;$A38)-2,4)=COUNTIF($E$3:P$3,P$3)&amp;" "&amp;P$3,ISNUMBER(SEARCH(P$3,$A38))),IF(VLOOKUP(9E+307,$D$4:$D37,1)*(VLOOKUP(9E+307,$D$4:P37,COLUMN(M34))&lt;&gt;""),$C38&amp;"",$C38),"")</f>
        <v/>
      </c>
      <c r="Q38" s="3" t="str">
        <f>IF(IF(ISNUMBER(-MID(" "&amp;$A38,SEARCH(Q$3," "&amp;$A38)-2,1)),MID(" "&amp;$A38,SEARCH(Q$3," "&amp;$A38)-2,4)=COUNTIF($E$3:Q$3,Q$3)&amp;" "&amp;Q$3,ISNUMBER(SEARCH(Q$3,$A38))),IF(VLOOKUP(9E+307,$D$4:$D37,1)*(VLOOKUP(9E+307,$D$4:Q37,COLUMN(N34))&lt;&gt;""),$C38&amp;"",$C38),"")</f>
        <v/>
      </c>
      <c r="R38" s="3" t="str">
        <f>IF(IF(ISNUMBER(-MID(" "&amp;$A38,SEARCH(R$3," "&amp;$A38)-2,1)),MID(" "&amp;$A38,SEARCH(R$3," "&amp;$A38)-2,4)=COUNTIF($E$3:R$3,R$3)&amp;" "&amp;R$3,ISNUMBER(SEARCH(R$3,$A38))),IF(VLOOKUP(9E+307,$D$4:$D37,1)*(VLOOKUP(9E+307,$D$4:R37,COLUMN(O34))&lt;&gt;""),$C38&amp;"",$C38),"")</f>
        <v/>
      </c>
      <c r="S38" s="3" t="str">
        <f>IF(IF(ISNUMBER(-MID(" "&amp;$A38,SEARCH(S$3," "&amp;$A38)-2,1)),MID(" "&amp;$A38,SEARCH(S$3," "&amp;$A38)-2,4)=COUNTIF($E$3:S$3,S$3)&amp;" "&amp;S$3,ISNUMBER(SEARCH(S$3,$A38))),IF(VLOOKUP(9E+307,$D$4:$D37,1)*(VLOOKUP(9E+307,$D$4:S37,COLUMN(P34))&lt;&gt;""),$C38&amp;"",$C38),"")</f>
        <v/>
      </c>
      <c r="T38" s="3" t="str">
        <f>IF(IF(ISNUMBER(-MID(" "&amp;$A38,SEARCH(T$3," "&amp;$A38)-2,1)),MID(" "&amp;$A38,SEARCH(T$3," "&amp;$A38)-2,4)=COUNTIF($E$3:T$3,T$3)&amp;" "&amp;T$3,ISNUMBER(SEARCH(T$3,$A38))),IF(VLOOKUP(9E+307,$D$4:$D37,1)*(VLOOKUP(9E+307,$D$4:T37,COLUMN(Q34))&lt;&gt;""),$C38&amp;"",$C38),"")</f>
        <v/>
      </c>
      <c r="U38" s="3" t="str">
        <f>IF(IF(ISNUMBER(-MID(" "&amp;$A38,SEARCH(U$3," "&amp;$A38)-2,1)),MID(" "&amp;$A38,SEARCH(U$3," "&amp;$A38)-2,4)=COUNTIF($E$3:U$3,U$3)&amp;" "&amp;U$3,ISNUMBER(SEARCH(U$3,$A38))),IF(VLOOKUP(9E+307,$D$4:$D37,1)*(VLOOKUP(9E+307,$D$4:U37,COLUMN(R34))&lt;&gt;""),$C38&amp;"",$C38),"")</f>
        <v/>
      </c>
      <c r="V38" s="3" t="str">
        <f>IF(IF(ISNUMBER(-MID(" "&amp;$A38,SEARCH(V$3," "&amp;$A38)-2,1)),MID(" "&amp;$A38,SEARCH(V$3," "&amp;$A38)-2,4)=COUNTIF($E$3:V$3,V$3)&amp;" "&amp;V$3,ISNUMBER(SEARCH(V$3,$A38))),IF(VLOOKUP(9E+307,$D$4:$D37,1)*(VLOOKUP(9E+307,$D$4:V37,COLUMN(S34))&lt;&gt;""),$C38&amp;"",$C38),"")</f>
        <v/>
      </c>
      <c r="W38" s="3" t="str">
        <f>IF(IF(ISNUMBER(-MID(" "&amp;$A38,SEARCH(W$3," "&amp;$A38)-2,1)),MID(" "&amp;$A38,SEARCH(W$3," "&amp;$A38)-2,4)=COUNTIF($E$3:W$3,W$3)&amp;" "&amp;W$3,ISNUMBER(SEARCH(W$3,$A38))),IF(VLOOKUP(9E+307,$D$4:$D37,1)*(VLOOKUP(9E+307,$D$4:W37,COLUMN(T34))&lt;&gt;""),$C38&amp;"",$C38),"")</f>
        <v/>
      </c>
      <c r="X38" s="3" t="str">
        <f>IF(IF(ISNUMBER(-MID(" "&amp;$A38,SEARCH(X$3," "&amp;$A38)-2,1)),MID(" "&amp;$A38,SEARCH(X$3," "&amp;$A38)-2,4)=COUNTIF($E$3:X$3,X$3)&amp;" "&amp;X$3,ISNUMBER(SEARCH(X$3,$A38))),IF(VLOOKUP(9E+307,$D$4:$D37,1)*(VLOOKUP(9E+307,$D$4:X37,COLUMN(U34))&lt;&gt;""),$C38&amp;"",$C38),"")</f>
        <v/>
      </c>
      <c r="Y38" s="3" t="str">
        <f>IF(IF(ISNUMBER(-MID(" "&amp;$A38,SEARCH(Y$3," "&amp;$A38)-2,1)),MID(" "&amp;$A38,SEARCH(Y$3," "&amp;$A38)-2,4)=COUNTIF($E$3:Y$3,Y$3)&amp;" "&amp;Y$3,ISNUMBER(SEARCH(Y$3,$A38))),IF(VLOOKUP(9E+307,$D$4:$D37,1)*(VLOOKUP(9E+307,$D$4:Y37,COLUMN(V34))&lt;&gt;""),$C38&amp;"",$C38),"")</f>
        <v/>
      </c>
      <c r="Z38" s="3" t="str">
        <f>IF(IF(ISNUMBER(-MID(" "&amp;$A38,SEARCH(Z$3," "&amp;$A38)-2,1)),MID(" "&amp;$A38,SEARCH(Z$3," "&amp;$A38)-2,4)=COUNTIF($E$3:Z$3,Z$3)&amp;" "&amp;Z$3,ISNUMBER(SEARCH(Z$3,$A38))),IF(VLOOKUP(9E+307,$D$4:$D37,1)*(VLOOKUP(9E+307,$D$4:Z37,COLUMN(W34))&lt;&gt;""),$C38&amp;"",$C38),"")</f>
        <v/>
      </c>
      <c r="AA38" s="3" t="str">
        <f>IF(IF(ISNUMBER(-MID(" "&amp;$A38,SEARCH(AA$3," "&amp;$A38)-2,1)),MID(" "&amp;$A38,SEARCH(AA$3," "&amp;$A38)-2,4)=COUNTIF($E$3:AA$3,AA$3)&amp;" "&amp;AA$3,ISNUMBER(SEARCH(AA$3,$A38))),IF(VLOOKUP(9E+307,$D$4:$D37,1)*(VLOOKUP(9E+307,$D$4:AA37,COLUMN(X34))&lt;&gt;""),$C38&amp;"",$C38),"")</f>
        <v/>
      </c>
      <c r="AB38" s="3" t="str">
        <f>IF(IF(ISNUMBER(-MID(" "&amp;$A38,SEARCH(AB$3," "&amp;$A38)-2,1)),MID(" "&amp;$A38,SEARCH(AB$3," "&amp;$A38)-2,4)=COUNTIF($E$3:AB$3,AB$3)&amp;" "&amp;AB$3,ISNUMBER(SEARCH(AB$3,$A38))),IF(VLOOKUP(9E+307,$D$4:$D37,1)*(VLOOKUP(9E+307,$D$4:AB37,COLUMN(Y34))&lt;&gt;""),$C38&amp;"",$C38),"")</f>
        <v/>
      </c>
      <c r="AC38" s="3" t="str">
        <f>IF(IF(ISNUMBER(-MID(" "&amp;$A38,SEARCH(AC$3," "&amp;$A38)-2,1)),MID(" "&amp;$A38,SEARCH(AC$3," "&amp;$A38)-2,4)=COUNTIF($E$3:AC$3,AC$3)&amp;" "&amp;AC$3,ISNUMBER(SEARCH(AC$3,$A38))),IF(VLOOKUP(9E+307,$D$4:$D37,1)*(VLOOKUP(9E+307,$D$4:AC37,COLUMN(Z34))&lt;&gt;""),$C38&amp;"",$C38),"")</f>
        <v/>
      </c>
      <c r="AD38" s="3" t="str">
        <f>IF(IF(ISNUMBER(-MID(" "&amp;$A38,SEARCH(AD$3," "&amp;$A38)-2,1)),MID(" "&amp;$A38,SEARCH(AD$3," "&amp;$A38)-2,4)=COUNTIF($E$3:AD$3,AD$3)&amp;" "&amp;AD$3,ISNUMBER(SEARCH(AD$3,$A38))),IF(VLOOKUP(9E+307,$D$4:$D37,1)*(VLOOKUP(9E+307,$D$4:AD37,COLUMN(AA34))&lt;&gt;""),$C38&amp;"",$C38),"")</f>
        <v/>
      </c>
      <c r="AE38" s="3" t="str">
        <f>IF(IF(ISNUMBER(-MID(" "&amp;$A38,SEARCH(AE$3," "&amp;$A38)-2,1)),MID(" "&amp;$A38,SEARCH(AE$3," "&amp;$A38)-2,4)=COUNTIF($E$3:AE$3,AE$3)&amp;" "&amp;AE$3,ISNUMBER(SEARCH(AE$3,$A38))),IF(VLOOKUP(9E+307,$D$4:$D37,1)*(VLOOKUP(9E+307,$D$4:AE37,COLUMN(AB34))&lt;&gt;""),$C38&amp;"",$C38),"")</f>
        <v/>
      </c>
      <c r="AF38" s="3" t="str">
        <f>IF(IF(ISNUMBER(-MID(" "&amp;$A38,SEARCH(AF$3," "&amp;$A38)-2,1)),MID(" "&amp;$A38,SEARCH(AF$3," "&amp;$A38)-2,4)=COUNTIF($E$3:AF$3,AF$3)&amp;" "&amp;AF$3,ISNUMBER(SEARCH(AF$3,$A38))),IF(VLOOKUP(9E+307,$D$4:$D37,1)*(VLOOKUP(9E+307,$D$4:AF37,COLUMN(AC34))&lt;&gt;""),$C38&amp;"",$C38),"")</f>
        <v/>
      </c>
      <c r="AG38" s="3" t="str">
        <f>IF(IF(ISNUMBER(-MID(" "&amp;$A38,SEARCH(AG$3," "&amp;$A38)-2,1)),MID(" "&amp;$A38,SEARCH(AG$3," "&amp;$A38)-2,4)=COUNTIF($E$3:AG$3,AG$3)&amp;" "&amp;AG$3,ISNUMBER(SEARCH(AG$3,$A38))),IF(VLOOKUP(9E+307,$D$4:$D37,1)*(VLOOKUP(9E+307,$D$4:AG37,COLUMN(AD34))&lt;&gt;""),$C38&amp;"",$C38),"")</f>
        <v/>
      </c>
      <c r="AH38" s="3" t="str">
        <f>IF(IF(ISNUMBER(-MID(" "&amp;$A38,SEARCH(AH$3," "&amp;$A38)-2,1)),MID(" "&amp;$A38,SEARCH(AH$3," "&amp;$A38)-2,4)=COUNTIF($E$3:AH$3,AH$3)&amp;" "&amp;AH$3,ISNUMBER(SEARCH(AH$3,$A38))),IF(VLOOKUP(9E+307,$D$4:$D37,1)*(VLOOKUP(9E+307,$D$4:AH37,COLUMN(AE34))&lt;&gt;""),$C38&amp;"",$C38),"")</f>
        <v/>
      </c>
      <c r="AI38" s="3" t="str">
        <f>IF(IF(ISNUMBER(-MID(" "&amp;$A38,SEARCH(AI$3," "&amp;$A38)-2,1)),MID(" "&amp;$A38,SEARCH(AI$3," "&amp;$A38)-2,4)=COUNTIF($E$3:AI$3,AI$3)&amp;" "&amp;AI$3,ISNUMBER(SEARCH(AI$3,$A38))),IF(VLOOKUP(9E+307,$D$4:$D37,1)*(VLOOKUP(9E+307,$D$4:AI37,COLUMN(AF34))&lt;&gt;""),$C38&amp;"",$C38),"")</f>
        <v/>
      </c>
      <c r="AJ38" s="1"/>
      <c r="AK38" s="1"/>
      <c r="AL38" s="60"/>
    </row>
    <row r="39" spans="1:38" ht="12" customHeight="1" x14ac:dyDescent="0.25">
      <c r="A39" s="22"/>
      <c r="B39" s="33"/>
      <c r="C39" s="4"/>
      <c r="D39" s="4"/>
      <c r="E39" s="3" t="str">
        <f>IF(IF(ISNUMBER(-MID(" "&amp;$A39,SEARCH(E$3," "&amp;$A39)-2,1)),MID(" "&amp;$A39,SEARCH(E$3," "&amp;$A39)-2,4)=COUNTIF($E$3:E$3,E$3)&amp;" "&amp;E$3,ISNUMBER(SEARCH(E$3,$A39))),IF(VLOOKUP(9E+307,$D$4:$D38,1)*(VLOOKUP(9E+307,$D$4:E38,COLUMN(B35))&lt;&gt;""),$C39&amp;"",$C39),"")</f>
        <v/>
      </c>
      <c r="F39" s="3" t="str">
        <f>IF(IF(ISNUMBER(-MID(" "&amp;$A39,SEARCH(F$3," "&amp;$A39)-2,1)),MID(" "&amp;$A39,SEARCH(F$3," "&amp;$A39)-2,4)=COUNTIF($E$3:F$3,F$3)&amp;" "&amp;F$3,ISNUMBER(SEARCH(F$3,$A39))),IF(VLOOKUP(9E+307,$D$4:$D38,1)*(VLOOKUP(9E+307,$D$4:F38,COLUMN(C35))&lt;&gt;""),$C39&amp;"",$C39),"")</f>
        <v/>
      </c>
      <c r="G39" s="3" t="str">
        <f>IF(IF(ISNUMBER(-MID(" "&amp;$A39,SEARCH(G$3," "&amp;$A39)-2,1)),MID(" "&amp;$A39,SEARCH(G$3," "&amp;$A39)-2,4)=COUNTIF($E$3:G$3,G$3)&amp;" "&amp;G$3,ISNUMBER(SEARCH(G$3,$A39))),IF(VLOOKUP(9E+307,$D$4:$D38,1)*(VLOOKUP(9E+307,$D$4:G38,COLUMN(D35))&lt;&gt;""),$C39&amp;"",$C39),"")</f>
        <v/>
      </c>
      <c r="H39" s="3" t="str">
        <f>IF(IF(ISNUMBER(-MID(" "&amp;$A39,SEARCH(H$3," "&amp;$A39)-2,1)),MID(" "&amp;$A39,SEARCH(H$3," "&amp;$A39)-2,4)=COUNTIF($E$3:H$3,H$3)&amp;" "&amp;H$3,ISNUMBER(SEARCH(H$3,$A39))),IF(VLOOKUP(9E+307,$D$4:$D38,1)*(VLOOKUP(9E+307,$D$4:H38,COLUMN(E35))&lt;&gt;""),$C39&amp;"",$C39),"")</f>
        <v/>
      </c>
      <c r="I39" s="3" t="str">
        <f>IF(IF(ISNUMBER(-MID(" "&amp;$A39,SEARCH(I$3," "&amp;$A39)-2,1)),MID(" "&amp;$A39,SEARCH(I$3," "&amp;$A39)-2,4)=COUNTIF($E$3:I$3,I$3)&amp;" "&amp;I$3,ISNUMBER(SEARCH(I$3,$A39))),IF(VLOOKUP(9E+307,$D$4:$D38,1)*(VLOOKUP(9E+307,$D$4:I38,COLUMN(F35))&lt;&gt;""),$C39&amp;"",$C39),"")</f>
        <v/>
      </c>
      <c r="J39" s="3" t="str">
        <f>IF(IF(ISNUMBER(-MID(" "&amp;$A39,SEARCH(J$3," "&amp;$A39)-2,1)),MID(" "&amp;$A39,SEARCH(J$3," "&amp;$A39)-2,4)=COUNTIF($E$3:J$3,J$3)&amp;" "&amp;J$3,ISNUMBER(SEARCH(J$3,$A39))),IF(VLOOKUP(9E+307,$D$4:$D38,1)*(VLOOKUP(9E+307,$D$4:J38,COLUMN(G35))&lt;&gt;""),$C39&amp;"",$C39),"")</f>
        <v/>
      </c>
      <c r="K39" s="3" t="str">
        <f>IF(IF(ISNUMBER(-MID(" "&amp;$A39,SEARCH(K$3," "&amp;$A39)-2,1)),MID(" "&amp;$A39,SEARCH(K$3," "&amp;$A39)-2,4)=COUNTIF($E$3:K$3,K$3)&amp;" "&amp;K$3,ISNUMBER(SEARCH(K$3,$A39))),IF(VLOOKUP(9E+307,$D$4:$D38,1)*(VLOOKUP(9E+307,$D$4:K38,COLUMN(H35))&lt;&gt;""),$C39&amp;"",$C39),"")</f>
        <v/>
      </c>
      <c r="L39" s="3" t="str">
        <f>IF(IF(ISNUMBER(-MID(" "&amp;$A39,SEARCH(L$3," "&amp;$A39)-2,1)),MID(" "&amp;$A39,SEARCH(L$3," "&amp;$A39)-2,4)=COUNTIF($E$3:L$3,L$3)&amp;" "&amp;L$3,ISNUMBER(SEARCH(L$3,$A39))),IF(VLOOKUP(9E+307,$D$4:$D38,1)*(VLOOKUP(9E+307,$D$4:L38,COLUMN(I35))&lt;&gt;""),$C39&amp;"",$C39),"")</f>
        <v/>
      </c>
      <c r="M39" s="3" t="str">
        <f>IF(IF(ISNUMBER(-MID(" "&amp;$A39,SEARCH(M$3," "&amp;$A39)-2,1)),MID(" "&amp;$A39,SEARCH(M$3," "&amp;$A39)-2,4)=COUNTIF($E$3:M$3,M$3)&amp;" "&amp;M$3,ISNUMBER(SEARCH(M$3,$A39))),IF(VLOOKUP(9E+307,$D$4:$D38,1)*(VLOOKUP(9E+307,$D$4:M38,COLUMN(J35))&lt;&gt;""),$C39&amp;"",$C39),"")</f>
        <v/>
      </c>
      <c r="N39" s="3" t="str">
        <f>IF(IF(ISNUMBER(-MID(" "&amp;$A39,SEARCH(N$3," "&amp;$A39)-2,1)),MID(" "&amp;$A39,SEARCH(N$3," "&amp;$A39)-2,4)=COUNTIF($E$3:N$3,N$3)&amp;" "&amp;N$3,ISNUMBER(SEARCH(N$3,$A39))),IF(VLOOKUP(9E+307,$D$4:$D38,1)*(VLOOKUP(9E+307,$D$4:N38,COLUMN(K35))&lt;&gt;""),$C39&amp;"",$C39),"")</f>
        <v/>
      </c>
      <c r="O39" s="3" t="str">
        <f>IF(IF(ISNUMBER(-MID(" "&amp;$A39,SEARCH(O$3," "&amp;$A39)-2,1)),MID(" "&amp;$A39,SEARCH(O$3," "&amp;$A39)-2,4)=COUNTIF($E$3:O$3,O$3)&amp;" "&amp;O$3,ISNUMBER(SEARCH(O$3,$A39))),IF(VLOOKUP(9E+307,$D$4:$D38,1)*(VLOOKUP(9E+307,$D$4:O38,COLUMN(L35))&lt;&gt;""),$C39&amp;"",$C39),"")</f>
        <v/>
      </c>
      <c r="P39" s="3" t="str">
        <f>IF(IF(ISNUMBER(-MID(" "&amp;$A39,SEARCH(P$3," "&amp;$A39)-2,1)),MID(" "&amp;$A39,SEARCH(P$3," "&amp;$A39)-2,4)=COUNTIF($E$3:P$3,P$3)&amp;" "&amp;P$3,ISNUMBER(SEARCH(P$3,$A39))),IF(VLOOKUP(9E+307,$D$4:$D38,1)*(VLOOKUP(9E+307,$D$4:P38,COLUMN(M35))&lt;&gt;""),$C39&amp;"",$C39),"")</f>
        <v/>
      </c>
      <c r="Q39" s="3" t="str">
        <f>IF(IF(ISNUMBER(-MID(" "&amp;$A39,SEARCH(Q$3," "&amp;$A39)-2,1)),MID(" "&amp;$A39,SEARCH(Q$3," "&amp;$A39)-2,4)=COUNTIF($E$3:Q$3,Q$3)&amp;" "&amp;Q$3,ISNUMBER(SEARCH(Q$3,$A39))),IF(VLOOKUP(9E+307,$D$4:$D38,1)*(VLOOKUP(9E+307,$D$4:Q38,COLUMN(N35))&lt;&gt;""),$C39&amp;"",$C39),"")</f>
        <v/>
      </c>
      <c r="R39" s="3" t="str">
        <f>IF(IF(ISNUMBER(-MID(" "&amp;$A39,SEARCH(R$3," "&amp;$A39)-2,1)),MID(" "&amp;$A39,SEARCH(R$3," "&amp;$A39)-2,4)=COUNTIF($E$3:R$3,R$3)&amp;" "&amp;R$3,ISNUMBER(SEARCH(R$3,$A39))),IF(VLOOKUP(9E+307,$D$4:$D38,1)*(VLOOKUP(9E+307,$D$4:R38,COLUMN(O35))&lt;&gt;""),$C39&amp;"",$C39),"")</f>
        <v/>
      </c>
      <c r="S39" s="3" t="str">
        <f>IF(IF(ISNUMBER(-MID(" "&amp;$A39,SEARCH(S$3," "&amp;$A39)-2,1)),MID(" "&amp;$A39,SEARCH(S$3," "&amp;$A39)-2,4)=COUNTIF($E$3:S$3,S$3)&amp;" "&amp;S$3,ISNUMBER(SEARCH(S$3,$A39))),IF(VLOOKUP(9E+307,$D$4:$D38,1)*(VLOOKUP(9E+307,$D$4:S38,COLUMN(P35))&lt;&gt;""),$C39&amp;"",$C39),"")</f>
        <v/>
      </c>
      <c r="T39" s="3" t="str">
        <f>IF(IF(ISNUMBER(-MID(" "&amp;$A39,SEARCH(T$3," "&amp;$A39)-2,1)),MID(" "&amp;$A39,SEARCH(T$3," "&amp;$A39)-2,4)=COUNTIF($E$3:T$3,T$3)&amp;" "&amp;T$3,ISNUMBER(SEARCH(T$3,$A39))),IF(VLOOKUP(9E+307,$D$4:$D38,1)*(VLOOKUP(9E+307,$D$4:T38,COLUMN(Q35))&lt;&gt;""),$C39&amp;"",$C39),"")</f>
        <v/>
      </c>
      <c r="U39" s="3" t="str">
        <f>IF(IF(ISNUMBER(-MID(" "&amp;$A39,SEARCH(U$3," "&amp;$A39)-2,1)),MID(" "&amp;$A39,SEARCH(U$3," "&amp;$A39)-2,4)=COUNTIF($E$3:U$3,U$3)&amp;" "&amp;U$3,ISNUMBER(SEARCH(U$3,$A39))),IF(VLOOKUP(9E+307,$D$4:$D38,1)*(VLOOKUP(9E+307,$D$4:U38,COLUMN(R35))&lt;&gt;""),$C39&amp;"",$C39),"")</f>
        <v/>
      </c>
      <c r="V39" s="3" t="str">
        <f>IF(IF(ISNUMBER(-MID(" "&amp;$A39,SEARCH(V$3," "&amp;$A39)-2,1)),MID(" "&amp;$A39,SEARCH(V$3," "&amp;$A39)-2,4)=COUNTIF($E$3:V$3,V$3)&amp;" "&amp;V$3,ISNUMBER(SEARCH(V$3,$A39))),IF(VLOOKUP(9E+307,$D$4:$D38,1)*(VLOOKUP(9E+307,$D$4:V38,COLUMN(S35))&lt;&gt;""),$C39&amp;"",$C39),"")</f>
        <v/>
      </c>
      <c r="W39" s="3" t="str">
        <f>IF(IF(ISNUMBER(-MID(" "&amp;$A39,SEARCH(W$3," "&amp;$A39)-2,1)),MID(" "&amp;$A39,SEARCH(W$3," "&amp;$A39)-2,4)=COUNTIF($E$3:W$3,W$3)&amp;" "&amp;W$3,ISNUMBER(SEARCH(W$3,$A39))),IF(VLOOKUP(9E+307,$D$4:$D38,1)*(VLOOKUP(9E+307,$D$4:W38,COLUMN(T35))&lt;&gt;""),$C39&amp;"",$C39),"")</f>
        <v/>
      </c>
      <c r="X39" s="3" t="str">
        <f>IF(IF(ISNUMBER(-MID(" "&amp;$A39,SEARCH(X$3," "&amp;$A39)-2,1)),MID(" "&amp;$A39,SEARCH(X$3," "&amp;$A39)-2,4)=COUNTIF($E$3:X$3,X$3)&amp;" "&amp;X$3,ISNUMBER(SEARCH(X$3,$A39))),IF(VLOOKUP(9E+307,$D$4:$D38,1)*(VLOOKUP(9E+307,$D$4:X38,COLUMN(U35))&lt;&gt;""),$C39&amp;"",$C39),"")</f>
        <v/>
      </c>
      <c r="Y39" s="3" t="str">
        <f>IF(IF(ISNUMBER(-MID(" "&amp;$A39,SEARCH(Y$3," "&amp;$A39)-2,1)),MID(" "&amp;$A39,SEARCH(Y$3," "&amp;$A39)-2,4)=COUNTIF($E$3:Y$3,Y$3)&amp;" "&amp;Y$3,ISNUMBER(SEARCH(Y$3,$A39))),IF(VLOOKUP(9E+307,$D$4:$D38,1)*(VLOOKUP(9E+307,$D$4:Y38,COLUMN(V35))&lt;&gt;""),$C39&amp;"",$C39),"")</f>
        <v/>
      </c>
      <c r="Z39" s="3" t="str">
        <f>IF(IF(ISNUMBER(-MID(" "&amp;$A39,SEARCH(Z$3," "&amp;$A39)-2,1)),MID(" "&amp;$A39,SEARCH(Z$3," "&amp;$A39)-2,4)=COUNTIF($E$3:Z$3,Z$3)&amp;" "&amp;Z$3,ISNUMBER(SEARCH(Z$3,$A39))),IF(VLOOKUP(9E+307,$D$4:$D38,1)*(VLOOKUP(9E+307,$D$4:Z38,COLUMN(W35))&lt;&gt;""),$C39&amp;"",$C39),"")</f>
        <v/>
      </c>
      <c r="AA39" s="3" t="str">
        <f>IF(IF(ISNUMBER(-MID(" "&amp;$A39,SEARCH(AA$3," "&amp;$A39)-2,1)),MID(" "&amp;$A39,SEARCH(AA$3," "&amp;$A39)-2,4)=COUNTIF($E$3:AA$3,AA$3)&amp;" "&amp;AA$3,ISNUMBER(SEARCH(AA$3,$A39))),IF(VLOOKUP(9E+307,$D$4:$D38,1)*(VLOOKUP(9E+307,$D$4:AA38,COLUMN(X35))&lt;&gt;""),$C39&amp;"",$C39),"")</f>
        <v/>
      </c>
      <c r="AB39" s="3" t="str">
        <f>IF(IF(ISNUMBER(-MID(" "&amp;$A39,SEARCH(AB$3," "&amp;$A39)-2,1)),MID(" "&amp;$A39,SEARCH(AB$3," "&amp;$A39)-2,4)=COUNTIF($E$3:AB$3,AB$3)&amp;" "&amp;AB$3,ISNUMBER(SEARCH(AB$3,$A39))),IF(VLOOKUP(9E+307,$D$4:$D38,1)*(VLOOKUP(9E+307,$D$4:AB38,COLUMN(Y35))&lt;&gt;""),$C39&amp;"",$C39),"")</f>
        <v/>
      </c>
      <c r="AC39" s="3" t="str">
        <f>IF(IF(ISNUMBER(-MID(" "&amp;$A39,SEARCH(AC$3," "&amp;$A39)-2,1)),MID(" "&amp;$A39,SEARCH(AC$3," "&amp;$A39)-2,4)=COUNTIF($E$3:AC$3,AC$3)&amp;" "&amp;AC$3,ISNUMBER(SEARCH(AC$3,$A39))),IF(VLOOKUP(9E+307,$D$4:$D38,1)*(VLOOKUP(9E+307,$D$4:AC38,COLUMN(Z35))&lt;&gt;""),$C39&amp;"",$C39),"")</f>
        <v/>
      </c>
      <c r="AD39" s="3" t="str">
        <f>IF(IF(ISNUMBER(-MID(" "&amp;$A39,SEARCH(AD$3," "&amp;$A39)-2,1)),MID(" "&amp;$A39,SEARCH(AD$3," "&amp;$A39)-2,4)=COUNTIF($E$3:AD$3,AD$3)&amp;" "&amp;AD$3,ISNUMBER(SEARCH(AD$3,$A39))),IF(VLOOKUP(9E+307,$D$4:$D38,1)*(VLOOKUP(9E+307,$D$4:AD38,COLUMN(AA35))&lt;&gt;""),$C39&amp;"",$C39),"")</f>
        <v/>
      </c>
      <c r="AE39" s="3" t="str">
        <f>IF(IF(ISNUMBER(-MID(" "&amp;$A39,SEARCH(AE$3," "&amp;$A39)-2,1)),MID(" "&amp;$A39,SEARCH(AE$3," "&amp;$A39)-2,4)=COUNTIF($E$3:AE$3,AE$3)&amp;" "&amp;AE$3,ISNUMBER(SEARCH(AE$3,$A39))),IF(VLOOKUP(9E+307,$D$4:$D38,1)*(VLOOKUP(9E+307,$D$4:AE38,COLUMN(AB35))&lt;&gt;""),$C39&amp;"",$C39),"")</f>
        <v/>
      </c>
      <c r="AF39" s="3" t="str">
        <f>IF(IF(ISNUMBER(-MID(" "&amp;$A39,SEARCH(AF$3," "&amp;$A39)-2,1)),MID(" "&amp;$A39,SEARCH(AF$3," "&amp;$A39)-2,4)=COUNTIF($E$3:AF$3,AF$3)&amp;" "&amp;AF$3,ISNUMBER(SEARCH(AF$3,$A39))),IF(VLOOKUP(9E+307,$D$4:$D38,1)*(VLOOKUP(9E+307,$D$4:AF38,COLUMN(AC35))&lt;&gt;""),$C39&amp;"",$C39),"")</f>
        <v/>
      </c>
      <c r="AG39" s="3" t="str">
        <f>IF(IF(ISNUMBER(-MID(" "&amp;$A39,SEARCH(AG$3," "&amp;$A39)-2,1)),MID(" "&amp;$A39,SEARCH(AG$3," "&amp;$A39)-2,4)=COUNTIF($E$3:AG$3,AG$3)&amp;" "&amp;AG$3,ISNUMBER(SEARCH(AG$3,$A39))),IF(VLOOKUP(9E+307,$D$4:$D38,1)*(VLOOKUP(9E+307,$D$4:AG38,COLUMN(AD35))&lt;&gt;""),$C39&amp;"",$C39),"")</f>
        <v/>
      </c>
      <c r="AH39" s="3" t="str">
        <f>IF(IF(ISNUMBER(-MID(" "&amp;$A39,SEARCH(AH$3," "&amp;$A39)-2,1)),MID(" "&amp;$A39,SEARCH(AH$3," "&amp;$A39)-2,4)=COUNTIF($E$3:AH$3,AH$3)&amp;" "&amp;AH$3,ISNUMBER(SEARCH(AH$3,$A39))),IF(VLOOKUP(9E+307,$D$4:$D38,1)*(VLOOKUP(9E+307,$D$4:AH38,COLUMN(AE35))&lt;&gt;""),$C39&amp;"",$C39),"")</f>
        <v/>
      </c>
      <c r="AI39" s="3" t="str">
        <f>IF(IF(ISNUMBER(-MID(" "&amp;$A39,SEARCH(AI$3," "&amp;$A39)-2,1)),MID(" "&amp;$A39,SEARCH(AI$3," "&amp;$A39)-2,4)=COUNTIF($E$3:AI$3,AI$3)&amp;" "&amp;AI$3,ISNUMBER(SEARCH(AI$3,$A39))),IF(VLOOKUP(9E+307,$D$4:$D38,1)*(VLOOKUP(9E+307,$D$4:AI38,COLUMN(AF35))&lt;&gt;""),$C39&amp;"",$C39),"")</f>
        <v/>
      </c>
      <c r="AJ39" s="1"/>
      <c r="AK39" s="1"/>
      <c r="AL39" s="60"/>
    </row>
    <row r="40" spans="1:38" ht="12" customHeight="1" x14ac:dyDescent="0.25">
      <c r="A40" s="22"/>
      <c r="B40" s="33"/>
      <c r="C40" s="4"/>
      <c r="D40" s="4"/>
      <c r="E40" s="3" t="str">
        <f>IF(IF(ISNUMBER(-MID(" "&amp;$A40,SEARCH(E$3," "&amp;$A40)-2,1)),MID(" "&amp;$A40,SEARCH(E$3," "&amp;$A40)-2,4)=COUNTIF($E$3:E$3,E$3)&amp;" "&amp;E$3,ISNUMBER(SEARCH(E$3,$A40))),IF(VLOOKUP(9E+307,$D$4:$D39,1)*(VLOOKUP(9E+307,$D$4:E39,COLUMN(B36))&lt;&gt;""),$C40&amp;"",$C40),"")</f>
        <v/>
      </c>
      <c r="F40" s="3" t="str">
        <f>IF(IF(ISNUMBER(-MID(" "&amp;$A40,SEARCH(F$3," "&amp;$A40)-2,1)),MID(" "&amp;$A40,SEARCH(F$3," "&amp;$A40)-2,4)=COUNTIF($E$3:F$3,F$3)&amp;" "&amp;F$3,ISNUMBER(SEARCH(F$3,$A40))),IF(VLOOKUP(9E+307,$D$4:$D39,1)*(VLOOKUP(9E+307,$D$4:F39,COLUMN(C36))&lt;&gt;""),$C40&amp;"",$C40),"")</f>
        <v/>
      </c>
      <c r="G40" s="3" t="str">
        <f>IF(IF(ISNUMBER(-MID(" "&amp;$A40,SEARCH(G$3," "&amp;$A40)-2,1)),MID(" "&amp;$A40,SEARCH(G$3," "&amp;$A40)-2,4)=COUNTIF($E$3:G$3,G$3)&amp;" "&amp;G$3,ISNUMBER(SEARCH(G$3,$A40))),IF(VLOOKUP(9E+307,$D$4:$D39,1)*(VLOOKUP(9E+307,$D$4:G39,COLUMN(D36))&lt;&gt;""),$C40&amp;"",$C40),"")</f>
        <v/>
      </c>
      <c r="H40" s="3" t="str">
        <f>IF(IF(ISNUMBER(-MID(" "&amp;$A40,SEARCH(H$3," "&amp;$A40)-2,1)),MID(" "&amp;$A40,SEARCH(H$3," "&amp;$A40)-2,4)=COUNTIF($E$3:H$3,H$3)&amp;" "&amp;H$3,ISNUMBER(SEARCH(H$3,$A40))),IF(VLOOKUP(9E+307,$D$4:$D39,1)*(VLOOKUP(9E+307,$D$4:H39,COLUMN(E36))&lt;&gt;""),$C40&amp;"",$C40),"")</f>
        <v/>
      </c>
      <c r="I40" s="3" t="str">
        <f>IF(IF(ISNUMBER(-MID(" "&amp;$A40,SEARCH(I$3," "&amp;$A40)-2,1)),MID(" "&amp;$A40,SEARCH(I$3," "&amp;$A40)-2,4)=COUNTIF($E$3:I$3,I$3)&amp;" "&amp;I$3,ISNUMBER(SEARCH(I$3,$A40))),IF(VLOOKUP(9E+307,$D$4:$D39,1)*(VLOOKUP(9E+307,$D$4:I39,COLUMN(F36))&lt;&gt;""),$C40&amp;"",$C40),"")</f>
        <v/>
      </c>
      <c r="J40" s="3" t="str">
        <f>IF(IF(ISNUMBER(-MID(" "&amp;$A40,SEARCH(J$3," "&amp;$A40)-2,1)),MID(" "&amp;$A40,SEARCH(J$3," "&amp;$A40)-2,4)=COUNTIF($E$3:J$3,J$3)&amp;" "&amp;J$3,ISNUMBER(SEARCH(J$3,$A40))),IF(VLOOKUP(9E+307,$D$4:$D39,1)*(VLOOKUP(9E+307,$D$4:J39,COLUMN(G36))&lt;&gt;""),$C40&amp;"",$C40),"")</f>
        <v/>
      </c>
      <c r="K40" s="3" t="str">
        <f>IF(IF(ISNUMBER(-MID(" "&amp;$A40,SEARCH(K$3," "&amp;$A40)-2,1)),MID(" "&amp;$A40,SEARCH(K$3," "&amp;$A40)-2,4)=COUNTIF($E$3:K$3,K$3)&amp;" "&amp;K$3,ISNUMBER(SEARCH(K$3,$A40))),IF(VLOOKUP(9E+307,$D$4:$D39,1)*(VLOOKUP(9E+307,$D$4:K39,COLUMN(H36))&lt;&gt;""),$C40&amp;"",$C40),"")</f>
        <v/>
      </c>
      <c r="L40" s="3" t="str">
        <f>IF(IF(ISNUMBER(-MID(" "&amp;$A40,SEARCH(L$3," "&amp;$A40)-2,1)),MID(" "&amp;$A40,SEARCH(L$3," "&amp;$A40)-2,4)=COUNTIF($E$3:L$3,L$3)&amp;" "&amp;L$3,ISNUMBER(SEARCH(L$3,$A40))),IF(VLOOKUP(9E+307,$D$4:$D39,1)*(VLOOKUP(9E+307,$D$4:L39,COLUMN(I36))&lt;&gt;""),$C40&amp;"",$C40),"")</f>
        <v/>
      </c>
      <c r="M40" s="3" t="str">
        <f>IF(IF(ISNUMBER(-MID(" "&amp;$A40,SEARCH(M$3," "&amp;$A40)-2,1)),MID(" "&amp;$A40,SEARCH(M$3," "&amp;$A40)-2,4)=COUNTIF($E$3:M$3,M$3)&amp;" "&amp;M$3,ISNUMBER(SEARCH(M$3,$A40))),IF(VLOOKUP(9E+307,$D$4:$D39,1)*(VLOOKUP(9E+307,$D$4:M39,COLUMN(J36))&lt;&gt;""),$C40&amp;"",$C40),"")</f>
        <v/>
      </c>
      <c r="N40" s="3" t="str">
        <f>IF(IF(ISNUMBER(-MID(" "&amp;$A40,SEARCH(N$3," "&amp;$A40)-2,1)),MID(" "&amp;$A40,SEARCH(N$3," "&amp;$A40)-2,4)=COUNTIF($E$3:N$3,N$3)&amp;" "&amp;N$3,ISNUMBER(SEARCH(N$3,$A40))),IF(VLOOKUP(9E+307,$D$4:$D39,1)*(VLOOKUP(9E+307,$D$4:N39,COLUMN(K36))&lt;&gt;""),$C40&amp;"",$C40),"")</f>
        <v/>
      </c>
      <c r="O40" s="3" t="str">
        <f>IF(IF(ISNUMBER(-MID(" "&amp;$A40,SEARCH(O$3," "&amp;$A40)-2,1)),MID(" "&amp;$A40,SEARCH(O$3," "&amp;$A40)-2,4)=COUNTIF($E$3:O$3,O$3)&amp;" "&amp;O$3,ISNUMBER(SEARCH(O$3,$A40))),IF(VLOOKUP(9E+307,$D$4:$D39,1)*(VLOOKUP(9E+307,$D$4:O39,COLUMN(L36))&lt;&gt;""),$C40&amp;"",$C40),"")</f>
        <v/>
      </c>
      <c r="P40" s="3" t="str">
        <f>IF(IF(ISNUMBER(-MID(" "&amp;$A40,SEARCH(P$3," "&amp;$A40)-2,1)),MID(" "&amp;$A40,SEARCH(P$3," "&amp;$A40)-2,4)=COUNTIF($E$3:P$3,P$3)&amp;" "&amp;P$3,ISNUMBER(SEARCH(P$3,$A40))),IF(VLOOKUP(9E+307,$D$4:$D39,1)*(VLOOKUP(9E+307,$D$4:P39,COLUMN(M36))&lt;&gt;""),$C40&amp;"",$C40),"")</f>
        <v/>
      </c>
      <c r="Q40" s="3" t="str">
        <f>IF(IF(ISNUMBER(-MID(" "&amp;$A40,SEARCH(Q$3," "&amp;$A40)-2,1)),MID(" "&amp;$A40,SEARCH(Q$3," "&amp;$A40)-2,4)=COUNTIF($E$3:Q$3,Q$3)&amp;" "&amp;Q$3,ISNUMBER(SEARCH(Q$3,$A40))),IF(VLOOKUP(9E+307,$D$4:$D39,1)*(VLOOKUP(9E+307,$D$4:Q39,COLUMN(N36))&lt;&gt;""),$C40&amp;"",$C40),"")</f>
        <v/>
      </c>
      <c r="R40" s="3" t="str">
        <f>IF(IF(ISNUMBER(-MID(" "&amp;$A40,SEARCH(R$3," "&amp;$A40)-2,1)),MID(" "&amp;$A40,SEARCH(R$3," "&amp;$A40)-2,4)=COUNTIF($E$3:R$3,R$3)&amp;" "&amp;R$3,ISNUMBER(SEARCH(R$3,$A40))),IF(VLOOKUP(9E+307,$D$4:$D39,1)*(VLOOKUP(9E+307,$D$4:R39,COLUMN(O36))&lt;&gt;""),$C40&amp;"",$C40),"")</f>
        <v/>
      </c>
      <c r="S40" s="3" t="str">
        <f>IF(IF(ISNUMBER(-MID(" "&amp;$A40,SEARCH(S$3," "&amp;$A40)-2,1)),MID(" "&amp;$A40,SEARCH(S$3," "&amp;$A40)-2,4)=COUNTIF($E$3:S$3,S$3)&amp;" "&amp;S$3,ISNUMBER(SEARCH(S$3,$A40))),IF(VLOOKUP(9E+307,$D$4:$D39,1)*(VLOOKUP(9E+307,$D$4:S39,COLUMN(P36))&lt;&gt;""),$C40&amp;"",$C40),"")</f>
        <v/>
      </c>
      <c r="T40" s="3" t="str">
        <f>IF(IF(ISNUMBER(-MID(" "&amp;$A40,SEARCH(T$3," "&amp;$A40)-2,1)),MID(" "&amp;$A40,SEARCH(T$3," "&amp;$A40)-2,4)=COUNTIF($E$3:T$3,T$3)&amp;" "&amp;T$3,ISNUMBER(SEARCH(T$3,$A40))),IF(VLOOKUP(9E+307,$D$4:$D39,1)*(VLOOKUP(9E+307,$D$4:T39,COLUMN(Q36))&lt;&gt;""),$C40&amp;"",$C40),"")</f>
        <v/>
      </c>
      <c r="U40" s="3" t="str">
        <f>IF(IF(ISNUMBER(-MID(" "&amp;$A40,SEARCH(U$3," "&amp;$A40)-2,1)),MID(" "&amp;$A40,SEARCH(U$3," "&amp;$A40)-2,4)=COUNTIF($E$3:U$3,U$3)&amp;" "&amp;U$3,ISNUMBER(SEARCH(U$3,$A40))),IF(VLOOKUP(9E+307,$D$4:$D39,1)*(VLOOKUP(9E+307,$D$4:U39,COLUMN(R36))&lt;&gt;""),$C40&amp;"",$C40),"")</f>
        <v/>
      </c>
      <c r="V40" s="3" t="str">
        <f>IF(IF(ISNUMBER(-MID(" "&amp;$A40,SEARCH(V$3," "&amp;$A40)-2,1)),MID(" "&amp;$A40,SEARCH(V$3," "&amp;$A40)-2,4)=COUNTIF($E$3:V$3,V$3)&amp;" "&amp;V$3,ISNUMBER(SEARCH(V$3,$A40))),IF(VLOOKUP(9E+307,$D$4:$D39,1)*(VLOOKUP(9E+307,$D$4:V39,COLUMN(S36))&lt;&gt;""),$C40&amp;"",$C40),"")</f>
        <v/>
      </c>
      <c r="W40" s="3" t="str">
        <f>IF(IF(ISNUMBER(-MID(" "&amp;$A40,SEARCH(W$3," "&amp;$A40)-2,1)),MID(" "&amp;$A40,SEARCH(W$3," "&amp;$A40)-2,4)=COUNTIF($E$3:W$3,W$3)&amp;" "&amp;W$3,ISNUMBER(SEARCH(W$3,$A40))),IF(VLOOKUP(9E+307,$D$4:$D39,1)*(VLOOKUP(9E+307,$D$4:W39,COLUMN(T36))&lt;&gt;""),$C40&amp;"",$C40),"")</f>
        <v/>
      </c>
      <c r="X40" s="3" t="str">
        <f>IF(IF(ISNUMBER(-MID(" "&amp;$A40,SEARCH(X$3," "&amp;$A40)-2,1)),MID(" "&amp;$A40,SEARCH(X$3," "&amp;$A40)-2,4)=COUNTIF($E$3:X$3,X$3)&amp;" "&amp;X$3,ISNUMBER(SEARCH(X$3,$A40))),IF(VLOOKUP(9E+307,$D$4:$D39,1)*(VLOOKUP(9E+307,$D$4:X39,COLUMN(U36))&lt;&gt;""),$C40&amp;"",$C40),"")</f>
        <v/>
      </c>
      <c r="Y40" s="3" t="str">
        <f>IF(IF(ISNUMBER(-MID(" "&amp;$A40,SEARCH(Y$3," "&amp;$A40)-2,1)),MID(" "&amp;$A40,SEARCH(Y$3," "&amp;$A40)-2,4)=COUNTIF($E$3:Y$3,Y$3)&amp;" "&amp;Y$3,ISNUMBER(SEARCH(Y$3,$A40))),IF(VLOOKUP(9E+307,$D$4:$D39,1)*(VLOOKUP(9E+307,$D$4:Y39,COLUMN(V36))&lt;&gt;""),$C40&amp;"",$C40),"")</f>
        <v/>
      </c>
      <c r="Z40" s="3" t="str">
        <f>IF(IF(ISNUMBER(-MID(" "&amp;$A40,SEARCH(Z$3," "&amp;$A40)-2,1)),MID(" "&amp;$A40,SEARCH(Z$3," "&amp;$A40)-2,4)=COUNTIF($E$3:Z$3,Z$3)&amp;" "&amp;Z$3,ISNUMBER(SEARCH(Z$3,$A40))),IF(VLOOKUP(9E+307,$D$4:$D39,1)*(VLOOKUP(9E+307,$D$4:Z39,COLUMN(W36))&lt;&gt;""),$C40&amp;"",$C40),"")</f>
        <v/>
      </c>
      <c r="AA40" s="3" t="str">
        <f>IF(IF(ISNUMBER(-MID(" "&amp;$A40,SEARCH(AA$3," "&amp;$A40)-2,1)),MID(" "&amp;$A40,SEARCH(AA$3," "&amp;$A40)-2,4)=COUNTIF($E$3:AA$3,AA$3)&amp;" "&amp;AA$3,ISNUMBER(SEARCH(AA$3,$A40))),IF(VLOOKUP(9E+307,$D$4:$D39,1)*(VLOOKUP(9E+307,$D$4:AA39,COLUMN(X36))&lt;&gt;""),$C40&amp;"",$C40),"")</f>
        <v/>
      </c>
      <c r="AB40" s="3" t="str">
        <f>IF(IF(ISNUMBER(-MID(" "&amp;$A40,SEARCH(AB$3," "&amp;$A40)-2,1)),MID(" "&amp;$A40,SEARCH(AB$3," "&amp;$A40)-2,4)=COUNTIF($E$3:AB$3,AB$3)&amp;" "&amp;AB$3,ISNUMBER(SEARCH(AB$3,$A40))),IF(VLOOKUP(9E+307,$D$4:$D39,1)*(VLOOKUP(9E+307,$D$4:AB39,COLUMN(Y36))&lt;&gt;""),$C40&amp;"",$C40),"")</f>
        <v/>
      </c>
      <c r="AC40" s="3" t="str">
        <f>IF(IF(ISNUMBER(-MID(" "&amp;$A40,SEARCH(AC$3," "&amp;$A40)-2,1)),MID(" "&amp;$A40,SEARCH(AC$3," "&amp;$A40)-2,4)=COUNTIF($E$3:AC$3,AC$3)&amp;" "&amp;AC$3,ISNUMBER(SEARCH(AC$3,$A40))),IF(VLOOKUP(9E+307,$D$4:$D39,1)*(VLOOKUP(9E+307,$D$4:AC39,COLUMN(Z36))&lt;&gt;""),$C40&amp;"",$C40),"")</f>
        <v/>
      </c>
      <c r="AD40" s="3" t="str">
        <f>IF(IF(ISNUMBER(-MID(" "&amp;$A40,SEARCH(AD$3," "&amp;$A40)-2,1)),MID(" "&amp;$A40,SEARCH(AD$3," "&amp;$A40)-2,4)=COUNTIF($E$3:AD$3,AD$3)&amp;" "&amp;AD$3,ISNUMBER(SEARCH(AD$3,$A40))),IF(VLOOKUP(9E+307,$D$4:$D39,1)*(VLOOKUP(9E+307,$D$4:AD39,COLUMN(AA36))&lt;&gt;""),$C40&amp;"",$C40),"")</f>
        <v/>
      </c>
      <c r="AE40" s="3" t="str">
        <f>IF(IF(ISNUMBER(-MID(" "&amp;$A40,SEARCH(AE$3," "&amp;$A40)-2,1)),MID(" "&amp;$A40,SEARCH(AE$3," "&amp;$A40)-2,4)=COUNTIF($E$3:AE$3,AE$3)&amp;" "&amp;AE$3,ISNUMBER(SEARCH(AE$3,$A40))),IF(VLOOKUP(9E+307,$D$4:$D39,1)*(VLOOKUP(9E+307,$D$4:AE39,COLUMN(AB36))&lt;&gt;""),$C40&amp;"",$C40),"")</f>
        <v/>
      </c>
      <c r="AF40" s="3" t="str">
        <f>IF(IF(ISNUMBER(-MID(" "&amp;$A40,SEARCH(AF$3," "&amp;$A40)-2,1)),MID(" "&amp;$A40,SEARCH(AF$3," "&amp;$A40)-2,4)=COUNTIF($E$3:AF$3,AF$3)&amp;" "&amp;AF$3,ISNUMBER(SEARCH(AF$3,$A40))),IF(VLOOKUP(9E+307,$D$4:$D39,1)*(VLOOKUP(9E+307,$D$4:AF39,COLUMN(AC36))&lt;&gt;""),$C40&amp;"",$C40),"")</f>
        <v/>
      </c>
      <c r="AG40" s="3" t="str">
        <f>IF(IF(ISNUMBER(-MID(" "&amp;$A40,SEARCH(AG$3," "&amp;$A40)-2,1)),MID(" "&amp;$A40,SEARCH(AG$3," "&amp;$A40)-2,4)=COUNTIF($E$3:AG$3,AG$3)&amp;" "&amp;AG$3,ISNUMBER(SEARCH(AG$3,$A40))),IF(VLOOKUP(9E+307,$D$4:$D39,1)*(VLOOKUP(9E+307,$D$4:AG39,COLUMN(AD36))&lt;&gt;""),$C40&amp;"",$C40),"")</f>
        <v/>
      </c>
      <c r="AH40" s="3" t="str">
        <f>IF(IF(ISNUMBER(-MID(" "&amp;$A40,SEARCH(AH$3," "&amp;$A40)-2,1)),MID(" "&amp;$A40,SEARCH(AH$3," "&amp;$A40)-2,4)=COUNTIF($E$3:AH$3,AH$3)&amp;" "&amp;AH$3,ISNUMBER(SEARCH(AH$3,$A40))),IF(VLOOKUP(9E+307,$D$4:$D39,1)*(VLOOKUP(9E+307,$D$4:AH39,COLUMN(AE36))&lt;&gt;""),$C40&amp;"",$C40),"")</f>
        <v/>
      </c>
      <c r="AI40" s="3" t="str">
        <f>IF(IF(ISNUMBER(-MID(" "&amp;$A40,SEARCH(AI$3," "&amp;$A40)-2,1)),MID(" "&amp;$A40,SEARCH(AI$3," "&amp;$A40)-2,4)=COUNTIF($E$3:AI$3,AI$3)&amp;" "&amp;AI$3,ISNUMBER(SEARCH(AI$3,$A40))),IF(VLOOKUP(9E+307,$D$4:$D39,1)*(VLOOKUP(9E+307,$D$4:AI39,COLUMN(AF36))&lt;&gt;""),$C40&amp;"",$C40),"")</f>
        <v/>
      </c>
      <c r="AJ40" s="1"/>
      <c r="AK40" s="1"/>
      <c r="AL40" s="60"/>
    </row>
    <row r="41" spans="1:38" ht="12" customHeight="1" x14ac:dyDescent="0.25">
      <c r="A41" s="22"/>
      <c r="B41" s="33"/>
      <c r="C41" s="4"/>
      <c r="D41" s="4"/>
      <c r="E41" s="3" t="str">
        <f>IF(IF(ISNUMBER(-MID(" "&amp;$A41,SEARCH(E$3," "&amp;$A41)-2,1)),MID(" "&amp;$A41,SEARCH(E$3," "&amp;$A41)-2,4)=COUNTIF($E$3:E$3,E$3)&amp;" "&amp;E$3,ISNUMBER(SEARCH(E$3,$A41))),IF(VLOOKUP(9E+307,$D$4:$D40,1)*(VLOOKUP(9E+307,$D$4:E40,COLUMN(B37))&lt;&gt;""),$C41&amp;"",$C41),"")</f>
        <v/>
      </c>
      <c r="F41" s="3" t="str">
        <f>IF(IF(ISNUMBER(-MID(" "&amp;$A41,SEARCH(F$3," "&amp;$A41)-2,1)),MID(" "&amp;$A41,SEARCH(F$3," "&amp;$A41)-2,4)=COUNTIF($E$3:F$3,F$3)&amp;" "&amp;F$3,ISNUMBER(SEARCH(F$3,$A41))),IF(VLOOKUP(9E+307,$D$4:$D40,1)*(VLOOKUP(9E+307,$D$4:F40,COLUMN(C37))&lt;&gt;""),$C41&amp;"",$C41),"")</f>
        <v/>
      </c>
      <c r="G41" s="3" t="str">
        <f>IF(IF(ISNUMBER(-MID(" "&amp;$A41,SEARCH(G$3," "&amp;$A41)-2,1)),MID(" "&amp;$A41,SEARCH(G$3," "&amp;$A41)-2,4)=COUNTIF($E$3:G$3,G$3)&amp;" "&amp;G$3,ISNUMBER(SEARCH(G$3,$A41))),IF(VLOOKUP(9E+307,$D$4:$D40,1)*(VLOOKUP(9E+307,$D$4:G40,COLUMN(D37))&lt;&gt;""),$C41&amp;"",$C41),"")</f>
        <v/>
      </c>
      <c r="H41" s="3" t="str">
        <f>IF(IF(ISNUMBER(-MID(" "&amp;$A41,SEARCH(H$3," "&amp;$A41)-2,1)),MID(" "&amp;$A41,SEARCH(H$3," "&amp;$A41)-2,4)=COUNTIF($E$3:H$3,H$3)&amp;" "&amp;H$3,ISNUMBER(SEARCH(H$3,$A41))),IF(VLOOKUP(9E+307,$D$4:$D40,1)*(VLOOKUP(9E+307,$D$4:H40,COLUMN(E37))&lt;&gt;""),$C41&amp;"",$C41),"")</f>
        <v/>
      </c>
      <c r="I41" s="3" t="str">
        <f>IF(IF(ISNUMBER(-MID(" "&amp;$A41,SEARCH(I$3," "&amp;$A41)-2,1)),MID(" "&amp;$A41,SEARCH(I$3," "&amp;$A41)-2,4)=COUNTIF($E$3:I$3,I$3)&amp;" "&amp;I$3,ISNUMBER(SEARCH(I$3,$A41))),IF(VLOOKUP(9E+307,$D$4:$D40,1)*(VLOOKUP(9E+307,$D$4:I40,COLUMN(F37))&lt;&gt;""),$C41&amp;"",$C41),"")</f>
        <v/>
      </c>
      <c r="J41" s="3" t="str">
        <f>IF(IF(ISNUMBER(-MID(" "&amp;$A41,SEARCH(J$3," "&amp;$A41)-2,1)),MID(" "&amp;$A41,SEARCH(J$3," "&amp;$A41)-2,4)=COUNTIF($E$3:J$3,J$3)&amp;" "&amp;J$3,ISNUMBER(SEARCH(J$3,$A41))),IF(VLOOKUP(9E+307,$D$4:$D40,1)*(VLOOKUP(9E+307,$D$4:J40,COLUMN(G37))&lt;&gt;""),$C41&amp;"",$C41),"")</f>
        <v/>
      </c>
      <c r="K41" s="3" t="str">
        <f>IF(IF(ISNUMBER(-MID(" "&amp;$A41,SEARCH(K$3," "&amp;$A41)-2,1)),MID(" "&amp;$A41,SEARCH(K$3," "&amp;$A41)-2,4)=COUNTIF($E$3:K$3,K$3)&amp;" "&amp;K$3,ISNUMBER(SEARCH(K$3,$A41))),IF(VLOOKUP(9E+307,$D$4:$D40,1)*(VLOOKUP(9E+307,$D$4:K40,COLUMN(H37))&lt;&gt;""),$C41&amp;"",$C41),"")</f>
        <v/>
      </c>
      <c r="L41" s="3" t="str">
        <f>IF(IF(ISNUMBER(-MID(" "&amp;$A41,SEARCH(L$3," "&amp;$A41)-2,1)),MID(" "&amp;$A41,SEARCH(L$3," "&amp;$A41)-2,4)=COUNTIF($E$3:L$3,L$3)&amp;" "&amp;L$3,ISNUMBER(SEARCH(L$3,$A41))),IF(VLOOKUP(9E+307,$D$4:$D40,1)*(VLOOKUP(9E+307,$D$4:L40,COLUMN(I37))&lt;&gt;""),$C41&amp;"",$C41),"")</f>
        <v/>
      </c>
      <c r="M41" s="3" t="str">
        <f>IF(IF(ISNUMBER(-MID(" "&amp;$A41,SEARCH(M$3," "&amp;$A41)-2,1)),MID(" "&amp;$A41,SEARCH(M$3," "&amp;$A41)-2,4)=COUNTIF($E$3:M$3,M$3)&amp;" "&amp;M$3,ISNUMBER(SEARCH(M$3,$A41))),IF(VLOOKUP(9E+307,$D$4:$D40,1)*(VLOOKUP(9E+307,$D$4:M40,COLUMN(J37))&lt;&gt;""),$C41&amp;"",$C41),"")</f>
        <v/>
      </c>
      <c r="N41" s="3" t="str">
        <f>IF(IF(ISNUMBER(-MID(" "&amp;$A41,SEARCH(N$3," "&amp;$A41)-2,1)),MID(" "&amp;$A41,SEARCH(N$3," "&amp;$A41)-2,4)=COUNTIF($E$3:N$3,N$3)&amp;" "&amp;N$3,ISNUMBER(SEARCH(N$3,$A41))),IF(VLOOKUP(9E+307,$D$4:$D40,1)*(VLOOKUP(9E+307,$D$4:N40,COLUMN(K37))&lt;&gt;""),$C41&amp;"",$C41),"")</f>
        <v/>
      </c>
      <c r="O41" s="3" t="str">
        <f>IF(IF(ISNUMBER(-MID(" "&amp;$A41,SEARCH(O$3," "&amp;$A41)-2,1)),MID(" "&amp;$A41,SEARCH(O$3," "&amp;$A41)-2,4)=COUNTIF($E$3:O$3,O$3)&amp;" "&amp;O$3,ISNUMBER(SEARCH(O$3,$A41))),IF(VLOOKUP(9E+307,$D$4:$D40,1)*(VLOOKUP(9E+307,$D$4:O40,COLUMN(L37))&lt;&gt;""),$C41&amp;"",$C41),"")</f>
        <v/>
      </c>
      <c r="P41" s="3" t="str">
        <f>IF(IF(ISNUMBER(-MID(" "&amp;$A41,SEARCH(P$3," "&amp;$A41)-2,1)),MID(" "&amp;$A41,SEARCH(P$3," "&amp;$A41)-2,4)=COUNTIF($E$3:P$3,P$3)&amp;" "&amp;P$3,ISNUMBER(SEARCH(P$3,$A41))),IF(VLOOKUP(9E+307,$D$4:$D40,1)*(VLOOKUP(9E+307,$D$4:P40,COLUMN(M37))&lt;&gt;""),$C41&amp;"",$C41),"")</f>
        <v/>
      </c>
      <c r="Q41" s="3" t="str">
        <f>IF(IF(ISNUMBER(-MID(" "&amp;$A41,SEARCH(Q$3," "&amp;$A41)-2,1)),MID(" "&amp;$A41,SEARCH(Q$3," "&amp;$A41)-2,4)=COUNTIF($E$3:Q$3,Q$3)&amp;" "&amp;Q$3,ISNUMBER(SEARCH(Q$3,$A41))),IF(VLOOKUP(9E+307,$D$4:$D40,1)*(VLOOKUP(9E+307,$D$4:Q40,COLUMN(N37))&lt;&gt;""),$C41&amp;"",$C41),"")</f>
        <v/>
      </c>
      <c r="R41" s="3" t="str">
        <f>IF(IF(ISNUMBER(-MID(" "&amp;$A41,SEARCH(R$3," "&amp;$A41)-2,1)),MID(" "&amp;$A41,SEARCH(R$3," "&amp;$A41)-2,4)=COUNTIF($E$3:R$3,R$3)&amp;" "&amp;R$3,ISNUMBER(SEARCH(R$3,$A41))),IF(VLOOKUP(9E+307,$D$4:$D40,1)*(VLOOKUP(9E+307,$D$4:R40,COLUMN(O37))&lt;&gt;""),$C41&amp;"",$C41),"")</f>
        <v/>
      </c>
      <c r="S41" s="3" t="str">
        <f>IF(IF(ISNUMBER(-MID(" "&amp;$A41,SEARCH(S$3," "&amp;$A41)-2,1)),MID(" "&amp;$A41,SEARCH(S$3," "&amp;$A41)-2,4)=COUNTIF($E$3:S$3,S$3)&amp;" "&amp;S$3,ISNUMBER(SEARCH(S$3,$A41))),IF(VLOOKUP(9E+307,$D$4:$D40,1)*(VLOOKUP(9E+307,$D$4:S40,COLUMN(P37))&lt;&gt;""),$C41&amp;"",$C41),"")</f>
        <v/>
      </c>
      <c r="T41" s="3" t="str">
        <f>IF(IF(ISNUMBER(-MID(" "&amp;$A41,SEARCH(T$3," "&amp;$A41)-2,1)),MID(" "&amp;$A41,SEARCH(T$3," "&amp;$A41)-2,4)=COUNTIF($E$3:T$3,T$3)&amp;" "&amp;T$3,ISNUMBER(SEARCH(T$3,$A41))),IF(VLOOKUP(9E+307,$D$4:$D40,1)*(VLOOKUP(9E+307,$D$4:T40,COLUMN(Q37))&lt;&gt;""),$C41&amp;"",$C41),"")</f>
        <v/>
      </c>
      <c r="U41" s="3" t="str">
        <f>IF(IF(ISNUMBER(-MID(" "&amp;$A41,SEARCH(U$3," "&amp;$A41)-2,1)),MID(" "&amp;$A41,SEARCH(U$3," "&amp;$A41)-2,4)=COUNTIF($E$3:U$3,U$3)&amp;" "&amp;U$3,ISNUMBER(SEARCH(U$3,$A41))),IF(VLOOKUP(9E+307,$D$4:$D40,1)*(VLOOKUP(9E+307,$D$4:U40,COLUMN(R37))&lt;&gt;""),$C41&amp;"",$C41),"")</f>
        <v/>
      </c>
      <c r="V41" s="3" t="str">
        <f>IF(IF(ISNUMBER(-MID(" "&amp;$A41,SEARCH(V$3," "&amp;$A41)-2,1)),MID(" "&amp;$A41,SEARCH(V$3," "&amp;$A41)-2,4)=COUNTIF($E$3:V$3,V$3)&amp;" "&amp;V$3,ISNUMBER(SEARCH(V$3,$A41))),IF(VLOOKUP(9E+307,$D$4:$D40,1)*(VLOOKUP(9E+307,$D$4:V40,COLUMN(S37))&lt;&gt;""),$C41&amp;"",$C41),"")</f>
        <v/>
      </c>
      <c r="W41" s="3" t="str">
        <f>IF(IF(ISNUMBER(-MID(" "&amp;$A41,SEARCH(W$3," "&amp;$A41)-2,1)),MID(" "&amp;$A41,SEARCH(W$3," "&amp;$A41)-2,4)=COUNTIF($E$3:W$3,W$3)&amp;" "&amp;W$3,ISNUMBER(SEARCH(W$3,$A41))),IF(VLOOKUP(9E+307,$D$4:$D40,1)*(VLOOKUP(9E+307,$D$4:W40,COLUMN(T37))&lt;&gt;""),$C41&amp;"",$C41),"")</f>
        <v/>
      </c>
      <c r="X41" s="3" t="str">
        <f>IF(IF(ISNUMBER(-MID(" "&amp;$A41,SEARCH(X$3," "&amp;$A41)-2,1)),MID(" "&amp;$A41,SEARCH(X$3," "&amp;$A41)-2,4)=COUNTIF($E$3:X$3,X$3)&amp;" "&amp;X$3,ISNUMBER(SEARCH(X$3,$A41))),IF(VLOOKUP(9E+307,$D$4:$D40,1)*(VLOOKUP(9E+307,$D$4:X40,COLUMN(U37))&lt;&gt;""),$C41&amp;"",$C41),"")</f>
        <v/>
      </c>
      <c r="Y41" s="3" t="str">
        <f>IF(IF(ISNUMBER(-MID(" "&amp;$A41,SEARCH(Y$3," "&amp;$A41)-2,1)),MID(" "&amp;$A41,SEARCH(Y$3," "&amp;$A41)-2,4)=COUNTIF($E$3:Y$3,Y$3)&amp;" "&amp;Y$3,ISNUMBER(SEARCH(Y$3,$A41))),IF(VLOOKUP(9E+307,$D$4:$D40,1)*(VLOOKUP(9E+307,$D$4:Y40,COLUMN(V37))&lt;&gt;""),$C41&amp;"",$C41),"")</f>
        <v/>
      </c>
      <c r="Z41" s="3" t="str">
        <f>IF(IF(ISNUMBER(-MID(" "&amp;$A41,SEARCH(Z$3," "&amp;$A41)-2,1)),MID(" "&amp;$A41,SEARCH(Z$3," "&amp;$A41)-2,4)=COUNTIF($E$3:Z$3,Z$3)&amp;" "&amp;Z$3,ISNUMBER(SEARCH(Z$3,$A41))),IF(VLOOKUP(9E+307,$D$4:$D40,1)*(VLOOKUP(9E+307,$D$4:Z40,COLUMN(W37))&lt;&gt;""),$C41&amp;"",$C41),"")</f>
        <v/>
      </c>
      <c r="AA41" s="3" t="str">
        <f>IF(IF(ISNUMBER(-MID(" "&amp;$A41,SEARCH(AA$3," "&amp;$A41)-2,1)),MID(" "&amp;$A41,SEARCH(AA$3," "&amp;$A41)-2,4)=COUNTIF($E$3:AA$3,AA$3)&amp;" "&amp;AA$3,ISNUMBER(SEARCH(AA$3,$A41))),IF(VLOOKUP(9E+307,$D$4:$D40,1)*(VLOOKUP(9E+307,$D$4:AA40,COLUMN(X37))&lt;&gt;""),$C41&amp;"",$C41),"")</f>
        <v/>
      </c>
      <c r="AB41" s="3" t="str">
        <f>IF(IF(ISNUMBER(-MID(" "&amp;$A41,SEARCH(AB$3," "&amp;$A41)-2,1)),MID(" "&amp;$A41,SEARCH(AB$3," "&amp;$A41)-2,4)=COUNTIF($E$3:AB$3,AB$3)&amp;" "&amp;AB$3,ISNUMBER(SEARCH(AB$3,$A41))),IF(VLOOKUP(9E+307,$D$4:$D40,1)*(VLOOKUP(9E+307,$D$4:AB40,COLUMN(Y37))&lt;&gt;""),$C41&amp;"",$C41),"")</f>
        <v/>
      </c>
      <c r="AC41" s="3" t="str">
        <f>IF(IF(ISNUMBER(-MID(" "&amp;$A41,SEARCH(AC$3," "&amp;$A41)-2,1)),MID(" "&amp;$A41,SEARCH(AC$3," "&amp;$A41)-2,4)=COUNTIF($E$3:AC$3,AC$3)&amp;" "&amp;AC$3,ISNUMBER(SEARCH(AC$3,$A41))),IF(VLOOKUP(9E+307,$D$4:$D40,1)*(VLOOKUP(9E+307,$D$4:AC40,COLUMN(Z37))&lt;&gt;""),$C41&amp;"",$C41),"")</f>
        <v/>
      </c>
      <c r="AD41" s="3" t="str">
        <f>IF(IF(ISNUMBER(-MID(" "&amp;$A41,SEARCH(AD$3," "&amp;$A41)-2,1)),MID(" "&amp;$A41,SEARCH(AD$3," "&amp;$A41)-2,4)=COUNTIF($E$3:AD$3,AD$3)&amp;" "&amp;AD$3,ISNUMBER(SEARCH(AD$3,$A41))),IF(VLOOKUP(9E+307,$D$4:$D40,1)*(VLOOKUP(9E+307,$D$4:AD40,COLUMN(AA37))&lt;&gt;""),$C41&amp;"",$C41),"")</f>
        <v/>
      </c>
      <c r="AE41" s="3" t="str">
        <f>IF(IF(ISNUMBER(-MID(" "&amp;$A41,SEARCH(AE$3," "&amp;$A41)-2,1)),MID(" "&amp;$A41,SEARCH(AE$3," "&amp;$A41)-2,4)=COUNTIF($E$3:AE$3,AE$3)&amp;" "&amp;AE$3,ISNUMBER(SEARCH(AE$3,$A41))),IF(VLOOKUP(9E+307,$D$4:$D40,1)*(VLOOKUP(9E+307,$D$4:AE40,COLUMN(AB37))&lt;&gt;""),$C41&amp;"",$C41),"")</f>
        <v/>
      </c>
      <c r="AF41" s="3" t="str">
        <f>IF(IF(ISNUMBER(-MID(" "&amp;$A41,SEARCH(AF$3," "&amp;$A41)-2,1)),MID(" "&amp;$A41,SEARCH(AF$3," "&amp;$A41)-2,4)=COUNTIF($E$3:AF$3,AF$3)&amp;" "&amp;AF$3,ISNUMBER(SEARCH(AF$3,$A41))),IF(VLOOKUP(9E+307,$D$4:$D40,1)*(VLOOKUP(9E+307,$D$4:AF40,COLUMN(AC37))&lt;&gt;""),$C41&amp;"",$C41),"")</f>
        <v/>
      </c>
      <c r="AG41" s="3" t="str">
        <f>IF(IF(ISNUMBER(-MID(" "&amp;$A41,SEARCH(AG$3," "&amp;$A41)-2,1)),MID(" "&amp;$A41,SEARCH(AG$3," "&amp;$A41)-2,4)=COUNTIF($E$3:AG$3,AG$3)&amp;" "&amp;AG$3,ISNUMBER(SEARCH(AG$3,$A41))),IF(VLOOKUP(9E+307,$D$4:$D40,1)*(VLOOKUP(9E+307,$D$4:AG40,COLUMN(AD37))&lt;&gt;""),$C41&amp;"",$C41),"")</f>
        <v/>
      </c>
      <c r="AH41" s="3" t="str">
        <f>IF(IF(ISNUMBER(-MID(" "&amp;$A41,SEARCH(AH$3," "&amp;$A41)-2,1)),MID(" "&amp;$A41,SEARCH(AH$3," "&amp;$A41)-2,4)=COUNTIF($E$3:AH$3,AH$3)&amp;" "&amp;AH$3,ISNUMBER(SEARCH(AH$3,$A41))),IF(VLOOKUP(9E+307,$D$4:$D40,1)*(VLOOKUP(9E+307,$D$4:AH40,COLUMN(AE37))&lt;&gt;""),$C41&amp;"",$C41),"")</f>
        <v/>
      </c>
      <c r="AI41" s="3" t="str">
        <f>IF(IF(ISNUMBER(-MID(" "&amp;$A41,SEARCH(AI$3," "&amp;$A41)-2,1)),MID(" "&amp;$A41,SEARCH(AI$3," "&amp;$A41)-2,4)=COUNTIF($E$3:AI$3,AI$3)&amp;" "&amp;AI$3,ISNUMBER(SEARCH(AI$3,$A41))),IF(VLOOKUP(9E+307,$D$4:$D40,1)*(VLOOKUP(9E+307,$D$4:AI40,COLUMN(AF37))&lt;&gt;""),$C41&amp;"",$C41),"")</f>
        <v/>
      </c>
      <c r="AJ41" s="1"/>
      <c r="AK41" s="1"/>
      <c r="AL41" s="60"/>
    </row>
    <row r="42" spans="1:38" ht="12" customHeight="1" x14ac:dyDescent="0.25">
      <c r="A42" s="22"/>
      <c r="B42" s="33"/>
      <c r="C42" s="4"/>
      <c r="D42" s="4"/>
      <c r="E42" s="3" t="str">
        <f>IF(IF(ISNUMBER(-MID(" "&amp;$A42,SEARCH(E$3," "&amp;$A42)-2,1)),MID(" "&amp;$A42,SEARCH(E$3," "&amp;$A42)-2,4)=COUNTIF($E$3:E$3,E$3)&amp;" "&amp;E$3,ISNUMBER(SEARCH(E$3,$A42))),IF(VLOOKUP(9E+307,$D$4:$D41,1)*(VLOOKUP(9E+307,$D$4:E41,COLUMN(B38))&lt;&gt;""),$C42&amp;"",$C42),"")</f>
        <v/>
      </c>
      <c r="F42" s="3" t="str">
        <f>IF(IF(ISNUMBER(-MID(" "&amp;$A42,SEARCH(F$3," "&amp;$A42)-2,1)),MID(" "&amp;$A42,SEARCH(F$3," "&amp;$A42)-2,4)=COUNTIF($E$3:F$3,F$3)&amp;" "&amp;F$3,ISNUMBER(SEARCH(F$3,$A42))),IF(VLOOKUP(9E+307,$D$4:$D41,1)*(VLOOKUP(9E+307,$D$4:F41,COLUMN(C38))&lt;&gt;""),$C42&amp;"",$C42),"")</f>
        <v/>
      </c>
      <c r="G42" s="3" t="str">
        <f>IF(IF(ISNUMBER(-MID(" "&amp;$A42,SEARCH(G$3," "&amp;$A42)-2,1)),MID(" "&amp;$A42,SEARCH(G$3," "&amp;$A42)-2,4)=COUNTIF($E$3:G$3,G$3)&amp;" "&amp;G$3,ISNUMBER(SEARCH(G$3,$A42))),IF(VLOOKUP(9E+307,$D$4:$D41,1)*(VLOOKUP(9E+307,$D$4:G41,COLUMN(D38))&lt;&gt;""),$C42&amp;"",$C42),"")</f>
        <v/>
      </c>
      <c r="H42" s="3" t="str">
        <f>IF(IF(ISNUMBER(-MID(" "&amp;$A42,SEARCH(H$3," "&amp;$A42)-2,1)),MID(" "&amp;$A42,SEARCH(H$3," "&amp;$A42)-2,4)=COUNTIF($E$3:H$3,H$3)&amp;" "&amp;H$3,ISNUMBER(SEARCH(H$3,$A42))),IF(VLOOKUP(9E+307,$D$4:$D41,1)*(VLOOKUP(9E+307,$D$4:H41,COLUMN(E38))&lt;&gt;""),$C42&amp;"",$C42),"")</f>
        <v/>
      </c>
      <c r="I42" s="3" t="str">
        <f>IF(IF(ISNUMBER(-MID(" "&amp;$A42,SEARCH(I$3," "&amp;$A42)-2,1)),MID(" "&amp;$A42,SEARCH(I$3," "&amp;$A42)-2,4)=COUNTIF($E$3:I$3,I$3)&amp;" "&amp;I$3,ISNUMBER(SEARCH(I$3,$A42))),IF(VLOOKUP(9E+307,$D$4:$D41,1)*(VLOOKUP(9E+307,$D$4:I41,COLUMN(F38))&lt;&gt;""),$C42&amp;"",$C42),"")</f>
        <v/>
      </c>
      <c r="J42" s="3" t="str">
        <f>IF(IF(ISNUMBER(-MID(" "&amp;$A42,SEARCH(J$3," "&amp;$A42)-2,1)),MID(" "&amp;$A42,SEARCH(J$3," "&amp;$A42)-2,4)=COUNTIF($E$3:J$3,J$3)&amp;" "&amp;J$3,ISNUMBER(SEARCH(J$3,$A42))),IF(VLOOKUP(9E+307,$D$4:$D41,1)*(VLOOKUP(9E+307,$D$4:J41,COLUMN(G38))&lt;&gt;""),$C42&amp;"",$C42),"")</f>
        <v/>
      </c>
      <c r="K42" s="3" t="str">
        <f>IF(IF(ISNUMBER(-MID(" "&amp;$A42,SEARCH(K$3," "&amp;$A42)-2,1)),MID(" "&amp;$A42,SEARCH(K$3," "&amp;$A42)-2,4)=COUNTIF($E$3:K$3,K$3)&amp;" "&amp;K$3,ISNUMBER(SEARCH(K$3,$A42))),IF(VLOOKUP(9E+307,$D$4:$D41,1)*(VLOOKUP(9E+307,$D$4:K41,COLUMN(H38))&lt;&gt;""),$C42&amp;"",$C42),"")</f>
        <v/>
      </c>
      <c r="L42" s="3" t="str">
        <f>IF(IF(ISNUMBER(-MID(" "&amp;$A42,SEARCH(L$3," "&amp;$A42)-2,1)),MID(" "&amp;$A42,SEARCH(L$3," "&amp;$A42)-2,4)=COUNTIF($E$3:L$3,L$3)&amp;" "&amp;L$3,ISNUMBER(SEARCH(L$3,$A42))),IF(VLOOKUP(9E+307,$D$4:$D41,1)*(VLOOKUP(9E+307,$D$4:L41,COLUMN(I38))&lt;&gt;""),$C42&amp;"",$C42),"")</f>
        <v/>
      </c>
      <c r="M42" s="3" t="str">
        <f>IF(IF(ISNUMBER(-MID(" "&amp;$A42,SEARCH(M$3," "&amp;$A42)-2,1)),MID(" "&amp;$A42,SEARCH(M$3," "&amp;$A42)-2,4)=COUNTIF($E$3:M$3,M$3)&amp;" "&amp;M$3,ISNUMBER(SEARCH(M$3,$A42))),IF(VLOOKUP(9E+307,$D$4:$D41,1)*(VLOOKUP(9E+307,$D$4:M41,COLUMN(J38))&lt;&gt;""),$C42&amp;"",$C42),"")</f>
        <v/>
      </c>
      <c r="N42" s="3" t="str">
        <f>IF(IF(ISNUMBER(-MID(" "&amp;$A42,SEARCH(N$3," "&amp;$A42)-2,1)),MID(" "&amp;$A42,SEARCH(N$3," "&amp;$A42)-2,4)=COUNTIF($E$3:N$3,N$3)&amp;" "&amp;N$3,ISNUMBER(SEARCH(N$3,$A42))),IF(VLOOKUP(9E+307,$D$4:$D41,1)*(VLOOKUP(9E+307,$D$4:N41,COLUMN(K38))&lt;&gt;""),$C42&amp;"",$C42),"")</f>
        <v/>
      </c>
      <c r="O42" s="3" t="str">
        <f>IF(IF(ISNUMBER(-MID(" "&amp;$A42,SEARCH(O$3," "&amp;$A42)-2,1)),MID(" "&amp;$A42,SEARCH(O$3," "&amp;$A42)-2,4)=COUNTIF($E$3:O$3,O$3)&amp;" "&amp;O$3,ISNUMBER(SEARCH(O$3,$A42))),IF(VLOOKUP(9E+307,$D$4:$D41,1)*(VLOOKUP(9E+307,$D$4:O41,COLUMN(L38))&lt;&gt;""),$C42&amp;"",$C42),"")</f>
        <v/>
      </c>
      <c r="P42" s="3" t="str">
        <f>IF(IF(ISNUMBER(-MID(" "&amp;$A42,SEARCH(P$3," "&amp;$A42)-2,1)),MID(" "&amp;$A42,SEARCH(P$3," "&amp;$A42)-2,4)=COUNTIF($E$3:P$3,P$3)&amp;" "&amp;P$3,ISNUMBER(SEARCH(P$3,$A42))),IF(VLOOKUP(9E+307,$D$4:$D41,1)*(VLOOKUP(9E+307,$D$4:P41,COLUMN(M38))&lt;&gt;""),$C42&amp;"",$C42),"")</f>
        <v/>
      </c>
      <c r="Q42" s="3" t="str">
        <f>IF(IF(ISNUMBER(-MID(" "&amp;$A42,SEARCH(Q$3," "&amp;$A42)-2,1)),MID(" "&amp;$A42,SEARCH(Q$3," "&amp;$A42)-2,4)=COUNTIF($E$3:Q$3,Q$3)&amp;" "&amp;Q$3,ISNUMBER(SEARCH(Q$3,$A42))),IF(VLOOKUP(9E+307,$D$4:$D41,1)*(VLOOKUP(9E+307,$D$4:Q41,COLUMN(N38))&lt;&gt;""),$C42&amp;"",$C42),"")</f>
        <v/>
      </c>
      <c r="R42" s="3" t="str">
        <f>IF(IF(ISNUMBER(-MID(" "&amp;$A42,SEARCH(R$3," "&amp;$A42)-2,1)),MID(" "&amp;$A42,SEARCH(R$3," "&amp;$A42)-2,4)=COUNTIF($E$3:R$3,R$3)&amp;" "&amp;R$3,ISNUMBER(SEARCH(R$3,$A42))),IF(VLOOKUP(9E+307,$D$4:$D41,1)*(VLOOKUP(9E+307,$D$4:R41,COLUMN(O38))&lt;&gt;""),$C42&amp;"",$C42),"")</f>
        <v/>
      </c>
      <c r="S42" s="3" t="str">
        <f>IF(IF(ISNUMBER(-MID(" "&amp;$A42,SEARCH(S$3," "&amp;$A42)-2,1)),MID(" "&amp;$A42,SEARCH(S$3," "&amp;$A42)-2,4)=COUNTIF($E$3:S$3,S$3)&amp;" "&amp;S$3,ISNUMBER(SEARCH(S$3,$A42))),IF(VLOOKUP(9E+307,$D$4:$D41,1)*(VLOOKUP(9E+307,$D$4:S41,COLUMN(P38))&lt;&gt;""),$C42&amp;"",$C42),"")</f>
        <v/>
      </c>
      <c r="T42" s="3" t="str">
        <f>IF(IF(ISNUMBER(-MID(" "&amp;$A42,SEARCH(T$3," "&amp;$A42)-2,1)),MID(" "&amp;$A42,SEARCH(T$3," "&amp;$A42)-2,4)=COUNTIF($E$3:T$3,T$3)&amp;" "&amp;T$3,ISNUMBER(SEARCH(T$3,$A42))),IF(VLOOKUP(9E+307,$D$4:$D41,1)*(VLOOKUP(9E+307,$D$4:T41,COLUMN(Q38))&lt;&gt;""),$C42&amp;"",$C42),"")</f>
        <v/>
      </c>
      <c r="U42" s="3" t="str">
        <f>IF(IF(ISNUMBER(-MID(" "&amp;$A42,SEARCH(U$3," "&amp;$A42)-2,1)),MID(" "&amp;$A42,SEARCH(U$3," "&amp;$A42)-2,4)=COUNTIF($E$3:U$3,U$3)&amp;" "&amp;U$3,ISNUMBER(SEARCH(U$3,$A42))),IF(VLOOKUP(9E+307,$D$4:$D41,1)*(VLOOKUP(9E+307,$D$4:U41,COLUMN(R38))&lt;&gt;""),$C42&amp;"",$C42),"")</f>
        <v/>
      </c>
      <c r="V42" s="3" t="str">
        <f>IF(IF(ISNUMBER(-MID(" "&amp;$A42,SEARCH(V$3," "&amp;$A42)-2,1)),MID(" "&amp;$A42,SEARCH(V$3," "&amp;$A42)-2,4)=COUNTIF($E$3:V$3,V$3)&amp;" "&amp;V$3,ISNUMBER(SEARCH(V$3,$A42))),IF(VLOOKUP(9E+307,$D$4:$D41,1)*(VLOOKUP(9E+307,$D$4:V41,COLUMN(S38))&lt;&gt;""),$C42&amp;"",$C42),"")</f>
        <v/>
      </c>
      <c r="W42" s="3" t="str">
        <f>IF(IF(ISNUMBER(-MID(" "&amp;$A42,SEARCH(W$3," "&amp;$A42)-2,1)),MID(" "&amp;$A42,SEARCH(W$3," "&amp;$A42)-2,4)=COUNTIF($E$3:W$3,W$3)&amp;" "&amp;W$3,ISNUMBER(SEARCH(W$3,$A42))),IF(VLOOKUP(9E+307,$D$4:$D41,1)*(VLOOKUP(9E+307,$D$4:W41,COLUMN(T38))&lt;&gt;""),$C42&amp;"",$C42),"")</f>
        <v/>
      </c>
      <c r="X42" s="3" t="str">
        <f>IF(IF(ISNUMBER(-MID(" "&amp;$A42,SEARCH(X$3," "&amp;$A42)-2,1)),MID(" "&amp;$A42,SEARCH(X$3," "&amp;$A42)-2,4)=COUNTIF($E$3:X$3,X$3)&amp;" "&amp;X$3,ISNUMBER(SEARCH(X$3,$A42))),IF(VLOOKUP(9E+307,$D$4:$D41,1)*(VLOOKUP(9E+307,$D$4:X41,COLUMN(U38))&lt;&gt;""),$C42&amp;"",$C42),"")</f>
        <v/>
      </c>
      <c r="Y42" s="3" t="str">
        <f>IF(IF(ISNUMBER(-MID(" "&amp;$A42,SEARCH(Y$3," "&amp;$A42)-2,1)),MID(" "&amp;$A42,SEARCH(Y$3," "&amp;$A42)-2,4)=COUNTIF($E$3:Y$3,Y$3)&amp;" "&amp;Y$3,ISNUMBER(SEARCH(Y$3,$A42))),IF(VLOOKUP(9E+307,$D$4:$D41,1)*(VLOOKUP(9E+307,$D$4:Y41,COLUMN(V38))&lt;&gt;""),$C42&amp;"",$C42),"")</f>
        <v/>
      </c>
      <c r="Z42" s="3" t="str">
        <f>IF(IF(ISNUMBER(-MID(" "&amp;$A42,SEARCH(Z$3," "&amp;$A42)-2,1)),MID(" "&amp;$A42,SEARCH(Z$3," "&amp;$A42)-2,4)=COUNTIF($E$3:Z$3,Z$3)&amp;" "&amp;Z$3,ISNUMBER(SEARCH(Z$3,$A42))),IF(VLOOKUP(9E+307,$D$4:$D41,1)*(VLOOKUP(9E+307,$D$4:Z41,COLUMN(W38))&lt;&gt;""),$C42&amp;"",$C42),"")</f>
        <v/>
      </c>
      <c r="AA42" s="3" t="str">
        <f>IF(IF(ISNUMBER(-MID(" "&amp;$A42,SEARCH(AA$3," "&amp;$A42)-2,1)),MID(" "&amp;$A42,SEARCH(AA$3," "&amp;$A42)-2,4)=COUNTIF($E$3:AA$3,AA$3)&amp;" "&amp;AA$3,ISNUMBER(SEARCH(AA$3,$A42))),IF(VLOOKUP(9E+307,$D$4:$D41,1)*(VLOOKUP(9E+307,$D$4:AA41,COLUMN(X38))&lt;&gt;""),$C42&amp;"",$C42),"")</f>
        <v/>
      </c>
      <c r="AB42" s="3" t="str">
        <f>IF(IF(ISNUMBER(-MID(" "&amp;$A42,SEARCH(AB$3," "&amp;$A42)-2,1)),MID(" "&amp;$A42,SEARCH(AB$3," "&amp;$A42)-2,4)=COUNTIF($E$3:AB$3,AB$3)&amp;" "&amp;AB$3,ISNUMBER(SEARCH(AB$3,$A42))),IF(VLOOKUP(9E+307,$D$4:$D41,1)*(VLOOKUP(9E+307,$D$4:AB41,COLUMN(Y38))&lt;&gt;""),$C42&amp;"",$C42),"")</f>
        <v/>
      </c>
      <c r="AC42" s="3" t="str">
        <f>IF(IF(ISNUMBER(-MID(" "&amp;$A42,SEARCH(AC$3," "&amp;$A42)-2,1)),MID(" "&amp;$A42,SEARCH(AC$3," "&amp;$A42)-2,4)=COUNTIF($E$3:AC$3,AC$3)&amp;" "&amp;AC$3,ISNUMBER(SEARCH(AC$3,$A42))),IF(VLOOKUP(9E+307,$D$4:$D41,1)*(VLOOKUP(9E+307,$D$4:AC41,COLUMN(Z38))&lt;&gt;""),$C42&amp;"",$C42),"")</f>
        <v/>
      </c>
      <c r="AD42" s="3" t="str">
        <f>IF(IF(ISNUMBER(-MID(" "&amp;$A42,SEARCH(AD$3," "&amp;$A42)-2,1)),MID(" "&amp;$A42,SEARCH(AD$3," "&amp;$A42)-2,4)=COUNTIF($E$3:AD$3,AD$3)&amp;" "&amp;AD$3,ISNUMBER(SEARCH(AD$3,$A42))),IF(VLOOKUP(9E+307,$D$4:$D41,1)*(VLOOKUP(9E+307,$D$4:AD41,COLUMN(AA38))&lt;&gt;""),$C42&amp;"",$C42),"")</f>
        <v/>
      </c>
      <c r="AE42" s="3" t="str">
        <f>IF(IF(ISNUMBER(-MID(" "&amp;$A42,SEARCH(AE$3," "&amp;$A42)-2,1)),MID(" "&amp;$A42,SEARCH(AE$3," "&amp;$A42)-2,4)=COUNTIF($E$3:AE$3,AE$3)&amp;" "&amp;AE$3,ISNUMBER(SEARCH(AE$3,$A42))),IF(VLOOKUP(9E+307,$D$4:$D41,1)*(VLOOKUP(9E+307,$D$4:AE41,COLUMN(AB38))&lt;&gt;""),$C42&amp;"",$C42),"")</f>
        <v/>
      </c>
      <c r="AF42" s="3" t="str">
        <f>IF(IF(ISNUMBER(-MID(" "&amp;$A42,SEARCH(AF$3," "&amp;$A42)-2,1)),MID(" "&amp;$A42,SEARCH(AF$3," "&amp;$A42)-2,4)=COUNTIF($E$3:AF$3,AF$3)&amp;" "&amp;AF$3,ISNUMBER(SEARCH(AF$3,$A42))),IF(VLOOKUP(9E+307,$D$4:$D41,1)*(VLOOKUP(9E+307,$D$4:AF41,COLUMN(AC38))&lt;&gt;""),$C42&amp;"",$C42),"")</f>
        <v/>
      </c>
      <c r="AG42" s="3" t="str">
        <f>IF(IF(ISNUMBER(-MID(" "&amp;$A42,SEARCH(AG$3," "&amp;$A42)-2,1)),MID(" "&amp;$A42,SEARCH(AG$3," "&amp;$A42)-2,4)=COUNTIF($E$3:AG$3,AG$3)&amp;" "&amp;AG$3,ISNUMBER(SEARCH(AG$3,$A42))),IF(VLOOKUP(9E+307,$D$4:$D41,1)*(VLOOKUP(9E+307,$D$4:AG41,COLUMN(AD38))&lt;&gt;""),$C42&amp;"",$C42),"")</f>
        <v/>
      </c>
      <c r="AH42" s="3" t="str">
        <f>IF(IF(ISNUMBER(-MID(" "&amp;$A42,SEARCH(AH$3," "&amp;$A42)-2,1)),MID(" "&amp;$A42,SEARCH(AH$3," "&amp;$A42)-2,4)=COUNTIF($E$3:AH$3,AH$3)&amp;" "&amp;AH$3,ISNUMBER(SEARCH(AH$3,$A42))),IF(VLOOKUP(9E+307,$D$4:$D41,1)*(VLOOKUP(9E+307,$D$4:AH41,COLUMN(AE38))&lt;&gt;""),$C42&amp;"",$C42),"")</f>
        <v/>
      </c>
      <c r="AI42" s="3" t="str">
        <f>IF(IF(ISNUMBER(-MID(" "&amp;$A42,SEARCH(AI$3," "&amp;$A42)-2,1)),MID(" "&amp;$A42,SEARCH(AI$3," "&amp;$A42)-2,4)=COUNTIF($E$3:AI$3,AI$3)&amp;" "&amp;AI$3,ISNUMBER(SEARCH(AI$3,$A42))),IF(VLOOKUP(9E+307,$D$4:$D41,1)*(VLOOKUP(9E+307,$D$4:AI41,COLUMN(AF38))&lt;&gt;""),$C42&amp;"",$C42),"")</f>
        <v/>
      </c>
      <c r="AJ42" s="1"/>
      <c r="AK42" s="1"/>
      <c r="AL42" s="60"/>
    </row>
    <row r="43" spans="1:38" ht="12" customHeight="1" x14ac:dyDescent="0.25">
      <c r="A43" s="22"/>
      <c r="B43" s="33"/>
      <c r="C43" s="4"/>
      <c r="D43" s="4"/>
      <c r="E43" s="3" t="str">
        <f>IF(IF(ISNUMBER(-MID(" "&amp;$A43,SEARCH(E$3," "&amp;$A43)-2,1)),MID(" "&amp;$A43,SEARCH(E$3," "&amp;$A43)-2,4)=COUNTIF($E$3:E$3,E$3)&amp;" "&amp;E$3,ISNUMBER(SEARCH(E$3,$A43))),IF(VLOOKUP(9E+307,$D$4:$D42,1)*(VLOOKUP(9E+307,$D$4:E42,COLUMN(B39))&lt;&gt;""),$C43&amp;"",$C43),"")</f>
        <v/>
      </c>
      <c r="F43" s="3" t="str">
        <f>IF(IF(ISNUMBER(-MID(" "&amp;$A43,SEARCH(F$3," "&amp;$A43)-2,1)),MID(" "&amp;$A43,SEARCH(F$3," "&amp;$A43)-2,4)=COUNTIF($E$3:F$3,F$3)&amp;" "&amp;F$3,ISNUMBER(SEARCH(F$3,$A43))),IF(VLOOKUP(9E+307,$D$4:$D42,1)*(VLOOKUP(9E+307,$D$4:F42,COLUMN(C39))&lt;&gt;""),$C43&amp;"",$C43),"")</f>
        <v/>
      </c>
      <c r="G43" s="3" t="str">
        <f>IF(IF(ISNUMBER(-MID(" "&amp;$A43,SEARCH(G$3," "&amp;$A43)-2,1)),MID(" "&amp;$A43,SEARCH(G$3," "&amp;$A43)-2,4)=COUNTIF($E$3:G$3,G$3)&amp;" "&amp;G$3,ISNUMBER(SEARCH(G$3,$A43))),IF(VLOOKUP(9E+307,$D$4:$D42,1)*(VLOOKUP(9E+307,$D$4:G42,COLUMN(D39))&lt;&gt;""),$C43&amp;"",$C43),"")</f>
        <v/>
      </c>
      <c r="H43" s="3" t="str">
        <f>IF(IF(ISNUMBER(-MID(" "&amp;$A43,SEARCH(H$3," "&amp;$A43)-2,1)),MID(" "&amp;$A43,SEARCH(H$3," "&amp;$A43)-2,4)=COUNTIF($E$3:H$3,H$3)&amp;" "&amp;H$3,ISNUMBER(SEARCH(H$3,$A43))),IF(VLOOKUP(9E+307,$D$4:$D42,1)*(VLOOKUP(9E+307,$D$4:H42,COLUMN(E39))&lt;&gt;""),$C43&amp;"",$C43),"")</f>
        <v/>
      </c>
      <c r="I43" s="3" t="str">
        <f>IF(IF(ISNUMBER(-MID(" "&amp;$A43,SEARCH(I$3," "&amp;$A43)-2,1)),MID(" "&amp;$A43,SEARCH(I$3," "&amp;$A43)-2,4)=COUNTIF($E$3:I$3,I$3)&amp;" "&amp;I$3,ISNUMBER(SEARCH(I$3,$A43))),IF(VLOOKUP(9E+307,$D$4:$D42,1)*(VLOOKUP(9E+307,$D$4:I42,COLUMN(F39))&lt;&gt;""),$C43&amp;"",$C43),"")</f>
        <v/>
      </c>
      <c r="J43" s="3" t="str">
        <f>IF(IF(ISNUMBER(-MID(" "&amp;$A43,SEARCH(J$3," "&amp;$A43)-2,1)),MID(" "&amp;$A43,SEARCH(J$3," "&amp;$A43)-2,4)=COUNTIF($E$3:J$3,J$3)&amp;" "&amp;J$3,ISNUMBER(SEARCH(J$3,$A43))),IF(VLOOKUP(9E+307,$D$4:$D42,1)*(VLOOKUP(9E+307,$D$4:J42,COLUMN(G39))&lt;&gt;""),$C43&amp;"",$C43),"")</f>
        <v/>
      </c>
      <c r="K43" s="3" t="str">
        <f>IF(IF(ISNUMBER(-MID(" "&amp;$A43,SEARCH(K$3," "&amp;$A43)-2,1)),MID(" "&amp;$A43,SEARCH(K$3," "&amp;$A43)-2,4)=COUNTIF($E$3:K$3,K$3)&amp;" "&amp;K$3,ISNUMBER(SEARCH(K$3,$A43))),IF(VLOOKUP(9E+307,$D$4:$D42,1)*(VLOOKUP(9E+307,$D$4:K42,COLUMN(H39))&lt;&gt;""),$C43&amp;"",$C43),"")</f>
        <v/>
      </c>
      <c r="L43" s="3" t="str">
        <f>IF(IF(ISNUMBER(-MID(" "&amp;$A43,SEARCH(L$3," "&amp;$A43)-2,1)),MID(" "&amp;$A43,SEARCH(L$3," "&amp;$A43)-2,4)=COUNTIF($E$3:L$3,L$3)&amp;" "&amp;L$3,ISNUMBER(SEARCH(L$3,$A43))),IF(VLOOKUP(9E+307,$D$4:$D42,1)*(VLOOKUP(9E+307,$D$4:L42,COLUMN(I39))&lt;&gt;""),$C43&amp;"",$C43),"")</f>
        <v/>
      </c>
      <c r="M43" s="3" t="str">
        <f>IF(IF(ISNUMBER(-MID(" "&amp;$A43,SEARCH(M$3," "&amp;$A43)-2,1)),MID(" "&amp;$A43,SEARCH(M$3," "&amp;$A43)-2,4)=COUNTIF($E$3:M$3,M$3)&amp;" "&amp;M$3,ISNUMBER(SEARCH(M$3,$A43))),IF(VLOOKUP(9E+307,$D$4:$D42,1)*(VLOOKUP(9E+307,$D$4:M42,COLUMN(J39))&lt;&gt;""),$C43&amp;"",$C43),"")</f>
        <v/>
      </c>
      <c r="N43" s="3" t="str">
        <f>IF(IF(ISNUMBER(-MID(" "&amp;$A43,SEARCH(N$3," "&amp;$A43)-2,1)),MID(" "&amp;$A43,SEARCH(N$3," "&amp;$A43)-2,4)=COUNTIF($E$3:N$3,N$3)&amp;" "&amp;N$3,ISNUMBER(SEARCH(N$3,$A43))),IF(VLOOKUP(9E+307,$D$4:$D42,1)*(VLOOKUP(9E+307,$D$4:N42,COLUMN(K39))&lt;&gt;""),$C43&amp;"",$C43),"")</f>
        <v/>
      </c>
      <c r="O43" s="3" t="str">
        <f>IF(IF(ISNUMBER(-MID(" "&amp;$A43,SEARCH(O$3," "&amp;$A43)-2,1)),MID(" "&amp;$A43,SEARCH(O$3," "&amp;$A43)-2,4)=COUNTIF($E$3:O$3,O$3)&amp;" "&amp;O$3,ISNUMBER(SEARCH(O$3,$A43))),IF(VLOOKUP(9E+307,$D$4:$D42,1)*(VLOOKUP(9E+307,$D$4:O42,COLUMN(L39))&lt;&gt;""),$C43&amp;"",$C43),"")</f>
        <v/>
      </c>
      <c r="P43" s="3" t="str">
        <f>IF(IF(ISNUMBER(-MID(" "&amp;$A43,SEARCH(P$3," "&amp;$A43)-2,1)),MID(" "&amp;$A43,SEARCH(P$3," "&amp;$A43)-2,4)=COUNTIF($E$3:P$3,P$3)&amp;" "&amp;P$3,ISNUMBER(SEARCH(P$3,$A43))),IF(VLOOKUP(9E+307,$D$4:$D42,1)*(VLOOKUP(9E+307,$D$4:P42,COLUMN(M39))&lt;&gt;""),$C43&amp;"",$C43),"")</f>
        <v/>
      </c>
      <c r="Q43" s="3" t="str">
        <f>IF(IF(ISNUMBER(-MID(" "&amp;$A43,SEARCH(Q$3," "&amp;$A43)-2,1)),MID(" "&amp;$A43,SEARCH(Q$3," "&amp;$A43)-2,4)=COUNTIF($E$3:Q$3,Q$3)&amp;" "&amp;Q$3,ISNUMBER(SEARCH(Q$3,$A43))),IF(VLOOKUP(9E+307,$D$4:$D42,1)*(VLOOKUP(9E+307,$D$4:Q42,COLUMN(N39))&lt;&gt;""),$C43&amp;"",$C43),"")</f>
        <v/>
      </c>
      <c r="R43" s="3" t="str">
        <f>IF(IF(ISNUMBER(-MID(" "&amp;$A43,SEARCH(R$3," "&amp;$A43)-2,1)),MID(" "&amp;$A43,SEARCH(R$3," "&amp;$A43)-2,4)=COUNTIF($E$3:R$3,R$3)&amp;" "&amp;R$3,ISNUMBER(SEARCH(R$3,$A43))),IF(VLOOKUP(9E+307,$D$4:$D42,1)*(VLOOKUP(9E+307,$D$4:R42,COLUMN(O39))&lt;&gt;""),$C43&amp;"",$C43),"")</f>
        <v/>
      </c>
      <c r="S43" s="3" t="str">
        <f>IF(IF(ISNUMBER(-MID(" "&amp;$A43,SEARCH(S$3," "&amp;$A43)-2,1)),MID(" "&amp;$A43,SEARCH(S$3," "&amp;$A43)-2,4)=COUNTIF($E$3:S$3,S$3)&amp;" "&amp;S$3,ISNUMBER(SEARCH(S$3,$A43))),IF(VLOOKUP(9E+307,$D$4:$D42,1)*(VLOOKUP(9E+307,$D$4:S42,COLUMN(P39))&lt;&gt;""),$C43&amp;"",$C43),"")</f>
        <v/>
      </c>
      <c r="T43" s="3" t="str">
        <f>IF(IF(ISNUMBER(-MID(" "&amp;$A43,SEARCH(T$3," "&amp;$A43)-2,1)),MID(" "&amp;$A43,SEARCH(T$3," "&amp;$A43)-2,4)=COUNTIF($E$3:T$3,T$3)&amp;" "&amp;T$3,ISNUMBER(SEARCH(T$3,$A43))),IF(VLOOKUP(9E+307,$D$4:$D42,1)*(VLOOKUP(9E+307,$D$4:T42,COLUMN(Q39))&lt;&gt;""),$C43&amp;"",$C43),"")</f>
        <v/>
      </c>
      <c r="U43" s="3" t="str">
        <f>IF(IF(ISNUMBER(-MID(" "&amp;$A43,SEARCH(U$3," "&amp;$A43)-2,1)),MID(" "&amp;$A43,SEARCH(U$3," "&amp;$A43)-2,4)=COUNTIF($E$3:U$3,U$3)&amp;" "&amp;U$3,ISNUMBER(SEARCH(U$3,$A43))),IF(VLOOKUP(9E+307,$D$4:$D42,1)*(VLOOKUP(9E+307,$D$4:U42,COLUMN(R39))&lt;&gt;""),$C43&amp;"",$C43),"")</f>
        <v/>
      </c>
      <c r="V43" s="3" t="str">
        <f>IF(IF(ISNUMBER(-MID(" "&amp;$A43,SEARCH(V$3," "&amp;$A43)-2,1)),MID(" "&amp;$A43,SEARCH(V$3," "&amp;$A43)-2,4)=COUNTIF($E$3:V$3,V$3)&amp;" "&amp;V$3,ISNUMBER(SEARCH(V$3,$A43))),IF(VLOOKUP(9E+307,$D$4:$D42,1)*(VLOOKUP(9E+307,$D$4:V42,COLUMN(S39))&lt;&gt;""),$C43&amp;"",$C43),"")</f>
        <v/>
      </c>
      <c r="W43" s="3" t="str">
        <f>IF(IF(ISNUMBER(-MID(" "&amp;$A43,SEARCH(W$3," "&amp;$A43)-2,1)),MID(" "&amp;$A43,SEARCH(W$3," "&amp;$A43)-2,4)=COUNTIF($E$3:W$3,W$3)&amp;" "&amp;W$3,ISNUMBER(SEARCH(W$3,$A43))),IF(VLOOKUP(9E+307,$D$4:$D42,1)*(VLOOKUP(9E+307,$D$4:W42,COLUMN(T39))&lt;&gt;""),$C43&amp;"",$C43),"")</f>
        <v/>
      </c>
      <c r="X43" s="3" t="str">
        <f>IF(IF(ISNUMBER(-MID(" "&amp;$A43,SEARCH(X$3," "&amp;$A43)-2,1)),MID(" "&amp;$A43,SEARCH(X$3," "&amp;$A43)-2,4)=COUNTIF($E$3:X$3,X$3)&amp;" "&amp;X$3,ISNUMBER(SEARCH(X$3,$A43))),IF(VLOOKUP(9E+307,$D$4:$D42,1)*(VLOOKUP(9E+307,$D$4:X42,COLUMN(U39))&lt;&gt;""),$C43&amp;"",$C43),"")</f>
        <v/>
      </c>
      <c r="Y43" s="3" t="str">
        <f>IF(IF(ISNUMBER(-MID(" "&amp;$A43,SEARCH(Y$3," "&amp;$A43)-2,1)),MID(" "&amp;$A43,SEARCH(Y$3," "&amp;$A43)-2,4)=COUNTIF($E$3:Y$3,Y$3)&amp;" "&amp;Y$3,ISNUMBER(SEARCH(Y$3,$A43))),IF(VLOOKUP(9E+307,$D$4:$D42,1)*(VLOOKUP(9E+307,$D$4:Y42,COLUMN(V39))&lt;&gt;""),$C43&amp;"",$C43),"")</f>
        <v/>
      </c>
      <c r="Z43" s="3" t="str">
        <f>IF(IF(ISNUMBER(-MID(" "&amp;$A43,SEARCH(Z$3," "&amp;$A43)-2,1)),MID(" "&amp;$A43,SEARCH(Z$3," "&amp;$A43)-2,4)=COUNTIF($E$3:Z$3,Z$3)&amp;" "&amp;Z$3,ISNUMBER(SEARCH(Z$3,$A43))),IF(VLOOKUP(9E+307,$D$4:$D42,1)*(VLOOKUP(9E+307,$D$4:Z42,COLUMN(W39))&lt;&gt;""),$C43&amp;"",$C43),"")</f>
        <v/>
      </c>
      <c r="AA43" s="3" t="str">
        <f>IF(IF(ISNUMBER(-MID(" "&amp;$A43,SEARCH(AA$3," "&amp;$A43)-2,1)),MID(" "&amp;$A43,SEARCH(AA$3," "&amp;$A43)-2,4)=COUNTIF($E$3:AA$3,AA$3)&amp;" "&amp;AA$3,ISNUMBER(SEARCH(AA$3,$A43))),IF(VLOOKUP(9E+307,$D$4:$D42,1)*(VLOOKUP(9E+307,$D$4:AA42,COLUMN(X39))&lt;&gt;""),$C43&amp;"",$C43),"")</f>
        <v/>
      </c>
      <c r="AB43" s="3" t="str">
        <f>IF(IF(ISNUMBER(-MID(" "&amp;$A43,SEARCH(AB$3," "&amp;$A43)-2,1)),MID(" "&amp;$A43,SEARCH(AB$3," "&amp;$A43)-2,4)=COUNTIF($E$3:AB$3,AB$3)&amp;" "&amp;AB$3,ISNUMBER(SEARCH(AB$3,$A43))),IF(VLOOKUP(9E+307,$D$4:$D42,1)*(VLOOKUP(9E+307,$D$4:AB42,COLUMN(Y39))&lt;&gt;""),$C43&amp;"",$C43),"")</f>
        <v/>
      </c>
      <c r="AC43" s="3" t="str">
        <f>IF(IF(ISNUMBER(-MID(" "&amp;$A43,SEARCH(AC$3," "&amp;$A43)-2,1)),MID(" "&amp;$A43,SEARCH(AC$3," "&amp;$A43)-2,4)=COUNTIF($E$3:AC$3,AC$3)&amp;" "&amp;AC$3,ISNUMBER(SEARCH(AC$3,$A43))),IF(VLOOKUP(9E+307,$D$4:$D42,1)*(VLOOKUP(9E+307,$D$4:AC42,COLUMN(Z39))&lt;&gt;""),$C43&amp;"",$C43),"")</f>
        <v/>
      </c>
      <c r="AD43" s="3" t="str">
        <f>IF(IF(ISNUMBER(-MID(" "&amp;$A43,SEARCH(AD$3," "&amp;$A43)-2,1)),MID(" "&amp;$A43,SEARCH(AD$3," "&amp;$A43)-2,4)=COUNTIF($E$3:AD$3,AD$3)&amp;" "&amp;AD$3,ISNUMBER(SEARCH(AD$3,$A43))),IF(VLOOKUP(9E+307,$D$4:$D42,1)*(VLOOKUP(9E+307,$D$4:AD42,COLUMN(AA39))&lt;&gt;""),$C43&amp;"",$C43),"")</f>
        <v/>
      </c>
      <c r="AE43" s="3" t="str">
        <f>IF(IF(ISNUMBER(-MID(" "&amp;$A43,SEARCH(AE$3," "&amp;$A43)-2,1)),MID(" "&amp;$A43,SEARCH(AE$3," "&amp;$A43)-2,4)=COUNTIF($E$3:AE$3,AE$3)&amp;" "&amp;AE$3,ISNUMBER(SEARCH(AE$3,$A43))),IF(VLOOKUP(9E+307,$D$4:$D42,1)*(VLOOKUP(9E+307,$D$4:AE42,COLUMN(AB39))&lt;&gt;""),$C43&amp;"",$C43),"")</f>
        <v/>
      </c>
      <c r="AF43" s="3" t="str">
        <f>IF(IF(ISNUMBER(-MID(" "&amp;$A43,SEARCH(AF$3," "&amp;$A43)-2,1)),MID(" "&amp;$A43,SEARCH(AF$3," "&amp;$A43)-2,4)=COUNTIF($E$3:AF$3,AF$3)&amp;" "&amp;AF$3,ISNUMBER(SEARCH(AF$3,$A43))),IF(VLOOKUP(9E+307,$D$4:$D42,1)*(VLOOKUP(9E+307,$D$4:AF42,COLUMN(AC39))&lt;&gt;""),$C43&amp;"",$C43),"")</f>
        <v/>
      </c>
      <c r="AG43" s="3" t="str">
        <f>IF(IF(ISNUMBER(-MID(" "&amp;$A43,SEARCH(AG$3," "&amp;$A43)-2,1)),MID(" "&amp;$A43,SEARCH(AG$3," "&amp;$A43)-2,4)=COUNTIF($E$3:AG$3,AG$3)&amp;" "&amp;AG$3,ISNUMBER(SEARCH(AG$3,$A43))),IF(VLOOKUP(9E+307,$D$4:$D42,1)*(VLOOKUP(9E+307,$D$4:AG42,COLUMN(AD39))&lt;&gt;""),$C43&amp;"",$C43),"")</f>
        <v/>
      </c>
      <c r="AH43" s="3" t="str">
        <f>IF(IF(ISNUMBER(-MID(" "&amp;$A43,SEARCH(AH$3," "&amp;$A43)-2,1)),MID(" "&amp;$A43,SEARCH(AH$3," "&amp;$A43)-2,4)=COUNTIF($E$3:AH$3,AH$3)&amp;" "&amp;AH$3,ISNUMBER(SEARCH(AH$3,$A43))),IF(VLOOKUP(9E+307,$D$4:$D42,1)*(VLOOKUP(9E+307,$D$4:AH42,COLUMN(AE39))&lt;&gt;""),$C43&amp;"",$C43),"")</f>
        <v/>
      </c>
      <c r="AI43" s="3" t="str">
        <f>IF(IF(ISNUMBER(-MID(" "&amp;$A43,SEARCH(AI$3," "&amp;$A43)-2,1)),MID(" "&amp;$A43,SEARCH(AI$3," "&amp;$A43)-2,4)=COUNTIF($E$3:AI$3,AI$3)&amp;" "&amp;AI$3,ISNUMBER(SEARCH(AI$3,$A43))),IF(VLOOKUP(9E+307,$D$4:$D42,1)*(VLOOKUP(9E+307,$D$4:AI42,COLUMN(AF39))&lt;&gt;""),$C43&amp;"",$C43),"")</f>
        <v/>
      </c>
      <c r="AJ43" s="1"/>
      <c r="AK43" s="1"/>
      <c r="AL43" s="60"/>
    </row>
    <row r="44" spans="1:38" ht="12" customHeight="1" x14ac:dyDescent="0.25">
      <c r="A44" s="22"/>
      <c r="B44" s="33"/>
      <c r="C44" s="4"/>
      <c r="D44" s="4"/>
      <c r="E44" s="3" t="str">
        <f>IF(IF(ISNUMBER(-MID(" "&amp;$A44,SEARCH(E$3," "&amp;$A44)-2,1)),MID(" "&amp;$A44,SEARCH(E$3," "&amp;$A44)-2,4)=COUNTIF($E$3:E$3,E$3)&amp;" "&amp;E$3,ISNUMBER(SEARCH(E$3,$A44))),IF(VLOOKUP(9E+307,$D$4:$D43,1)*(VLOOKUP(9E+307,$D$4:E43,COLUMN(B40))&lt;&gt;""),$C44&amp;"",$C44),"")</f>
        <v/>
      </c>
      <c r="F44" s="3" t="str">
        <f>IF(IF(ISNUMBER(-MID(" "&amp;$A44,SEARCH(F$3," "&amp;$A44)-2,1)),MID(" "&amp;$A44,SEARCH(F$3," "&amp;$A44)-2,4)=COUNTIF($E$3:F$3,F$3)&amp;" "&amp;F$3,ISNUMBER(SEARCH(F$3,$A44))),IF(VLOOKUP(9E+307,$D$4:$D43,1)*(VLOOKUP(9E+307,$D$4:F43,COLUMN(C40))&lt;&gt;""),$C44&amp;"",$C44),"")</f>
        <v/>
      </c>
      <c r="G44" s="3" t="str">
        <f>IF(IF(ISNUMBER(-MID(" "&amp;$A44,SEARCH(G$3," "&amp;$A44)-2,1)),MID(" "&amp;$A44,SEARCH(G$3," "&amp;$A44)-2,4)=COUNTIF($E$3:G$3,G$3)&amp;" "&amp;G$3,ISNUMBER(SEARCH(G$3,$A44))),IF(VLOOKUP(9E+307,$D$4:$D43,1)*(VLOOKUP(9E+307,$D$4:G43,COLUMN(D40))&lt;&gt;""),$C44&amp;"",$C44),"")</f>
        <v/>
      </c>
      <c r="H44" s="3" t="str">
        <f>IF(IF(ISNUMBER(-MID(" "&amp;$A44,SEARCH(H$3," "&amp;$A44)-2,1)),MID(" "&amp;$A44,SEARCH(H$3," "&amp;$A44)-2,4)=COUNTIF($E$3:H$3,H$3)&amp;" "&amp;H$3,ISNUMBER(SEARCH(H$3,$A44))),IF(VLOOKUP(9E+307,$D$4:$D43,1)*(VLOOKUP(9E+307,$D$4:H43,COLUMN(E40))&lt;&gt;""),$C44&amp;"",$C44),"")</f>
        <v/>
      </c>
      <c r="I44" s="3" t="str">
        <f>IF(IF(ISNUMBER(-MID(" "&amp;$A44,SEARCH(I$3," "&amp;$A44)-2,1)),MID(" "&amp;$A44,SEARCH(I$3," "&amp;$A44)-2,4)=COUNTIF($E$3:I$3,I$3)&amp;" "&amp;I$3,ISNUMBER(SEARCH(I$3,$A44))),IF(VLOOKUP(9E+307,$D$4:$D43,1)*(VLOOKUP(9E+307,$D$4:I43,COLUMN(F40))&lt;&gt;""),$C44&amp;"",$C44),"")</f>
        <v/>
      </c>
      <c r="J44" s="3" t="str">
        <f>IF(IF(ISNUMBER(-MID(" "&amp;$A44,SEARCH(J$3," "&amp;$A44)-2,1)),MID(" "&amp;$A44,SEARCH(J$3," "&amp;$A44)-2,4)=COUNTIF($E$3:J$3,J$3)&amp;" "&amp;J$3,ISNUMBER(SEARCH(J$3,$A44))),IF(VLOOKUP(9E+307,$D$4:$D43,1)*(VLOOKUP(9E+307,$D$4:J43,COLUMN(G40))&lt;&gt;""),$C44&amp;"",$C44),"")</f>
        <v/>
      </c>
      <c r="K44" s="3" t="str">
        <f>IF(IF(ISNUMBER(-MID(" "&amp;$A44,SEARCH(K$3," "&amp;$A44)-2,1)),MID(" "&amp;$A44,SEARCH(K$3," "&amp;$A44)-2,4)=COUNTIF($E$3:K$3,K$3)&amp;" "&amp;K$3,ISNUMBER(SEARCH(K$3,$A44))),IF(VLOOKUP(9E+307,$D$4:$D43,1)*(VLOOKUP(9E+307,$D$4:K43,COLUMN(H40))&lt;&gt;""),$C44&amp;"",$C44),"")</f>
        <v/>
      </c>
      <c r="L44" s="3" t="str">
        <f>IF(IF(ISNUMBER(-MID(" "&amp;$A44,SEARCH(L$3," "&amp;$A44)-2,1)),MID(" "&amp;$A44,SEARCH(L$3," "&amp;$A44)-2,4)=COUNTIF($E$3:L$3,L$3)&amp;" "&amp;L$3,ISNUMBER(SEARCH(L$3,$A44))),IF(VLOOKUP(9E+307,$D$4:$D43,1)*(VLOOKUP(9E+307,$D$4:L43,COLUMN(I40))&lt;&gt;""),$C44&amp;"",$C44),"")</f>
        <v/>
      </c>
      <c r="M44" s="3" t="str">
        <f>IF(IF(ISNUMBER(-MID(" "&amp;$A44,SEARCH(M$3," "&amp;$A44)-2,1)),MID(" "&amp;$A44,SEARCH(M$3," "&amp;$A44)-2,4)=COUNTIF($E$3:M$3,M$3)&amp;" "&amp;M$3,ISNUMBER(SEARCH(M$3,$A44))),IF(VLOOKUP(9E+307,$D$4:$D43,1)*(VLOOKUP(9E+307,$D$4:M43,COLUMN(J40))&lt;&gt;""),$C44&amp;"",$C44),"")</f>
        <v/>
      </c>
      <c r="N44" s="3" t="str">
        <f>IF(IF(ISNUMBER(-MID(" "&amp;$A44,SEARCH(N$3," "&amp;$A44)-2,1)),MID(" "&amp;$A44,SEARCH(N$3," "&amp;$A44)-2,4)=COUNTIF($E$3:N$3,N$3)&amp;" "&amp;N$3,ISNUMBER(SEARCH(N$3,$A44))),IF(VLOOKUP(9E+307,$D$4:$D43,1)*(VLOOKUP(9E+307,$D$4:N43,COLUMN(K40))&lt;&gt;""),$C44&amp;"",$C44),"")</f>
        <v/>
      </c>
      <c r="O44" s="3" t="str">
        <f>IF(IF(ISNUMBER(-MID(" "&amp;$A44,SEARCH(O$3," "&amp;$A44)-2,1)),MID(" "&amp;$A44,SEARCH(O$3," "&amp;$A44)-2,4)=COUNTIF($E$3:O$3,O$3)&amp;" "&amp;O$3,ISNUMBER(SEARCH(O$3,$A44))),IF(VLOOKUP(9E+307,$D$4:$D43,1)*(VLOOKUP(9E+307,$D$4:O43,COLUMN(L40))&lt;&gt;""),$C44&amp;"",$C44),"")</f>
        <v/>
      </c>
      <c r="P44" s="3" t="str">
        <f>IF(IF(ISNUMBER(-MID(" "&amp;$A44,SEARCH(P$3," "&amp;$A44)-2,1)),MID(" "&amp;$A44,SEARCH(P$3," "&amp;$A44)-2,4)=COUNTIF($E$3:P$3,P$3)&amp;" "&amp;P$3,ISNUMBER(SEARCH(P$3,$A44))),IF(VLOOKUP(9E+307,$D$4:$D43,1)*(VLOOKUP(9E+307,$D$4:P43,COLUMN(M40))&lt;&gt;""),$C44&amp;"",$C44),"")</f>
        <v/>
      </c>
      <c r="Q44" s="3" t="str">
        <f>IF(IF(ISNUMBER(-MID(" "&amp;$A44,SEARCH(Q$3," "&amp;$A44)-2,1)),MID(" "&amp;$A44,SEARCH(Q$3," "&amp;$A44)-2,4)=COUNTIF($E$3:Q$3,Q$3)&amp;" "&amp;Q$3,ISNUMBER(SEARCH(Q$3,$A44))),IF(VLOOKUP(9E+307,$D$4:$D43,1)*(VLOOKUP(9E+307,$D$4:Q43,COLUMN(N40))&lt;&gt;""),$C44&amp;"",$C44),"")</f>
        <v/>
      </c>
      <c r="R44" s="3" t="str">
        <f>IF(IF(ISNUMBER(-MID(" "&amp;$A44,SEARCH(R$3," "&amp;$A44)-2,1)),MID(" "&amp;$A44,SEARCH(R$3," "&amp;$A44)-2,4)=COUNTIF($E$3:R$3,R$3)&amp;" "&amp;R$3,ISNUMBER(SEARCH(R$3,$A44))),IF(VLOOKUP(9E+307,$D$4:$D43,1)*(VLOOKUP(9E+307,$D$4:R43,COLUMN(O40))&lt;&gt;""),$C44&amp;"",$C44),"")</f>
        <v/>
      </c>
      <c r="S44" s="3" t="str">
        <f>IF(IF(ISNUMBER(-MID(" "&amp;$A44,SEARCH(S$3," "&amp;$A44)-2,1)),MID(" "&amp;$A44,SEARCH(S$3," "&amp;$A44)-2,4)=COUNTIF($E$3:S$3,S$3)&amp;" "&amp;S$3,ISNUMBER(SEARCH(S$3,$A44))),IF(VLOOKUP(9E+307,$D$4:$D43,1)*(VLOOKUP(9E+307,$D$4:S43,COLUMN(P40))&lt;&gt;""),$C44&amp;"",$C44),"")</f>
        <v/>
      </c>
      <c r="T44" s="3" t="str">
        <f>IF(IF(ISNUMBER(-MID(" "&amp;$A44,SEARCH(T$3," "&amp;$A44)-2,1)),MID(" "&amp;$A44,SEARCH(T$3," "&amp;$A44)-2,4)=COUNTIF($E$3:T$3,T$3)&amp;" "&amp;T$3,ISNUMBER(SEARCH(T$3,$A44))),IF(VLOOKUP(9E+307,$D$4:$D43,1)*(VLOOKUP(9E+307,$D$4:T43,COLUMN(Q40))&lt;&gt;""),$C44&amp;"",$C44),"")</f>
        <v/>
      </c>
      <c r="U44" s="3" t="str">
        <f>IF(IF(ISNUMBER(-MID(" "&amp;$A44,SEARCH(U$3," "&amp;$A44)-2,1)),MID(" "&amp;$A44,SEARCH(U$3," "&amp;$A44)-2,4)=COUNTIF($E$3:U$3,U$3)&amp;" "&amp;U$3,ISNUMBER(SEARCH(U$3,$A44))),IF(VLOOKUP(9E+307,$D$4:$D43,1)*(VLOOKUP(9E+307,$D$4:U43,COLUMN(R40))&lt;&gt;""),$C44&amp;"",$C44),"")</f>
        <v/>
      </c>
      <c r="V44" s="3" t="str">
        <f>IF(IF(ISNUMBER(-MID(" "&amp;$A44,SEARCH(V$3," "&amp;$A44)-2,1)),MID(" "&amp;$A44,SEARCH(V$3," "&amp;$A44)-2,4)=COUNTIF($E$3:V$3,V$3)&amp;" "&amp;V$3,ISNUMBER(SEARCH(V$3,$A44))),IF(VLOOKUP(9E+307,$D$4:$D43,1)*(VLOOKUP(9E+307,$D$4:V43,COLUMN(S40))&lt;&gt;""),$C44&amp;"",$C44),"")</f>
        <v/>
      </c>
      <c r="W44" s="3" t="str">
        <f>IF(IF(ISNUMBER(-MID(" "&amp;$A44,SEARCH(W$3," "&amp;$A44)-2,1)),MID(" "&amp;$A44,SEARCH(W$3," "&amp;$A44)-2,4)=COUNTIF($E$3:W$3,W$3)&amp;" "&amp;W$3,ISNUMBER(SEARCH(W$3,$A44))),IF(VLOOKUP(9E+307,$D$4:$D43,1)*(VLOOKUP(9E+307,$D$4:W43,COLUMN(T40))&lt;&gt;""),$C44&amp;"",$C44),"")</f>
        <v/>
      </c>
      <c r="X44" s="3" t="str">
        <f>IF(IF(ISNUMBER(-MID(" "&amp;$A44,SEARCH(X$3," "&amp;$A44)-2,1)),MID(" "&amp;$A44,SEARCH(X$3," "&amp;$A44)-2,4)=COUNTIF($E$3:X$3,X$3)&amp;" "&amp;X$3,ISNUMBER(SEARCH(X$3,$A44))),IF(VLOOKUP(9E+307,$D$4:$D43,1)*(VLOOKUP(9E+307,$D$4:X43,COLUMN(U40))&lt;&gt;""),$C44&amp;"",$C44),"")</f>
        <v/>
      </c>
      <c r="Y44" s="3" t="str">
        <f>IF(IF(ISNUMBER(-MID(" "&amp;$A44,SEARCH(Y$3," "&amp;$A44)-2,1)),MID(" "&amp;$A44,SEARCH(Y$3," "&amp;$A44)-2,4)=COUNTIF($E$3:Y$3,Y$3)&amp;" "&amp;Y$3,ISNUMBER(SEARCH(Y$3,$A44))),IF(VLOOKUP(9E+307,$D$4:$D43,1)*(VLOOKUP(9E+307,$D$4:Y43,COLUMN(V40))&lt;&gt;""),$C44&amp;"",$C44),"")</f>
        <v/>
      </c>
      <c r="Z44" s="3" t="str">
        <f>IF(IF(ISNUMBER(-MID(" "&amp;$A44,SEARCH(Z$3," "&amp;$A44)-2,1)),MID(" "&amp;$A44,SEARCH(Z$3," "&amp;$A44)-2,4)=COUNTIF($E$3:Z$3,Z$3)&amp;" "&amp;Z$3,ISNUMBER(SEARCH(Z$3,$A44))),IF(VLOOKUP(9E+307,$D$4:$D43,1)*(VLOOKUP(9E+307,$D$4:Z43,COLUMN(W40))&lt;&gt;""),$C44&amp;"",$C44),"")</f>
        <v/>
      </c>
      <c r="AA44" s="3" t="str">
        <f>IF(IF(ISNUMBER(-MID(" "&amp;$A44,SEARCH(AA$3," "&amp;$A44)-2,1)),MID(" "&amp;$A44,SEARCH(AA$3," "&amp;$A44)-2,4)=COUNTIF($E$3:AA$3,AA$3)&amp;" "&amp;AA$3,ISNUMBER(SEARCH(AA$3,$A44))),IF(VLOOKUP(9E+307,$D$4:$D43,1)*(VLOOKUP(9E+307,$D$4:AA43,COLUMN(X40))&lt;&gt;""),$C44&amp;"",$C44),"")</f>
        <v/>
      </c>
      <c r="AB44" s="3" t="str">
        <f>IF(IF(ISNUMBER(-MID(" "&amp;$A44,SEARCH(AB$3," "&amp;$A44)-2,1)),MID(" "&amp;$A44,SEARCH(AB$3," "&amp;$A44)-2,4)=COUNTIF($E$3:AB$3,AB$3)&amp;" "&amp;AB$3,ISNUMBER(SEARCH(AB$3,$A44))),IF(VLOOKUP(9E+307,$D$4:$D43,1)*(VLOOKUP(9E+307,$D$4:AB43,COLUMN(Y40))&lt;&gt;""),$C44&amp;"",$C44),"")</f>
        <v/>
      </c>
      <c r="AC44" s="3" t="str">
        <f>IF(IF(ISNUMBER(-MID(" "&amp;$A44,SEARCH(AC$3," "&amp;$A44)-2,1)),MID(" "&amp;$A44,SEARCH(AC$3," "&amp;$A44)-2,4)=COUNTIF($E$3:AC$3,AC$3)&amp;" "&amp;AC$3,ISNUMBER(SEARCH(AC$3,$A44))),IF(VLOOKUP(9E+307,$D$4:$D43,1)*(VLOOKUP(9E+307,$D$4:AC43,COLUMN(Z40))&lt;&gt;""),$C44&amp;"",$C44),"")</f>
        <v/>
      </c>
      <c r="AD44" s="3" t="str">
        <f>IF(IF(ISNUMBER(-MID(" "&amp;$A44,SEARCH(AD$3," "&amp;$A44)-2,1)),MID(" "&amp;$A44,SEARCH(AD$3," "&amp;$A44)-2,4)=COUNTIF($E$3:AD$3,AD$3)&amp;" "&amp;AD$3,ISNUMBER(SEARCH(AD$3,$A44))),IF(VLOOKUP(9E+307,$D$4:$D43,1)*(VLOOKUP(9E+307,$D$4:AD43,COLUMN(AA40))&lt;&gt;""),$C44&amp;"",$C44),"")</f>
        <v/>
      </c>
      <c r="AE44" s="3" t="str">
        <f>IF(IF(ISNUMBER(-MID(" "&amp;$A44,SEARCH(AE$3," "&amp;$A44)-2,1)),MID(" "&amp;$A44,SEARCH(AE$3," "&amp;$A44)-2,4)=COUNTIF($E$3:AE$3,AE$3)&amp;" "&amp;AE$3,ISNUMBER(SEARCH(AE$3,$A44))),IF(VLOOKUP(9E+307,$D$4:$D43,1)*(VLOOKUP(9E+307,$D$4:AE43,COLUMN(AB40))&lt;&gt;""),$C44&amp;"",$C44),"")</f>
        <v/>
      </c>
      <c r="AF44" s="3" t="str">
        <f>IF(IF(ISNUMBER(-MID(" "&amp;$A44,SEARCH(AF$3," "&amp;$A44)-2,1)),MID(" "&amp;$A44,SEARCH(AF$3," "&amp;$A44)-2,4)=COUNTIF($E$3:AF$3,AF$3)&amp;" "&amp;AF$3,ISNUMBER(SEARCH(AF$3,$A44))),IF(VLOOKUP(9E+307,$D$4:$D43,1)*(VLOOKUP(9E+307,$D$4:AF43,COLUMN(AC40))&lt;&gt;""),$C44&amp;"",$C44),"")</f>
        <v/>
      </c>
      <c r="AG44" s="3" t="str">
        <f>IF(IF(ISNUMBER(-MID(" "&amp;$A44,SEARCH(AG$3," "&amp;$A44)-2,1)),MID(" "&amp;$A44,SEARCH(AG$3," "&amp;$A44)-2,4)=COUNTIF($E$3:AG$3,AG$3)&amp;" "&amp;AG$3,ISNUMBER(SEARCH(AG$3,$A44))),IF(VLOOKUP(9E+307,$D$4:$D43,1)*(VLOOKUP(9E+307,$D$4:AG43,COLUMN(AD40))&lt;&gt;""),$C44&amp;"",$C44),"")</f>
        <v/>
      </c>
      <c r="AH44" s="3" t="str">
        <f>IF(IF(ISNUMBER(-MID(" "&amp;$A44,SEARCH(AH$3," "&amp;$A44)-2,1)),MID(" "&amp;$A44,SEARCH(AH$3," "&amp;$A44)-2,4)=COUNTIF($E$3:AH$3,AH$3)&amp;" "&amp;AH$3,ISNUMBER(SEARCH(AH$3,$A44))),IF(VLOOKUP(9E+307,$D$4:$D43,1)*(VLOOKUP(9E+307,$D$4:AH43,COLUMN(AE40))&lt;&gt;""),$C44&amp;"",$C44),"")</f>
        <v/>
      </c>
      <c r="AI44" s="3" t="str">
        <f>IF(IF(ISNUMBER(-MID(" "&amp;$A44,SEARCH(AI$3," "&amp;$A44)-2,1)),MID(" "&amp;$A44,SEARCH(AI$3," "&amp;$A44)-2,4)=COUNTIF($E$3:AI$3,AI$3)&amp;" "&amp;AI$3,ISNUMBER(SEARCH(AI$3,$A44))),IF(VLOOKUP(9E+307,$D$4:$D43,1)*(VLOOKUP(9E+307,$D$4:AI43,COLUMN(AF40))&lt;&gt;""),$C44&amp;"",$C44),"")</f>
        <v/>
      </c>
      <c r="AJ44" s="1"/>
      <c r="AK44" s="1"/>
      <c r="AL44" s="60"/>
    </row>
    <row r="45" spans="1:38" ht="12" customHeight="1" x14ac:dyDescent="0.25">
      <c r="A45" s="22"/>
      <c r="B45" s="33"/>
      <c r="C45" s="4"/>
      <c r="D45" s="4"/>
      <c r="E45" s="3" t="str">
        <f>IF(IF(ISNUMBER(-MID(" "&amp;$A45,SEARCH(E$3," "&amp;$A45)-2,1)),MID(" "&amp;$A45,SEARCH(E$3," "&amp;$A45)-2,4)=COUNTIF($E$3:E$3,E$3)&amp;" "&amp;E$3,ISNUMBER(SEARCH(E$3,$A45))),IF(VLOOKUP(9E+307,$D$4:$D44,1)*(VLOOKUP(9E+307,$D$4:E44,COLUMN(B41))&lt;&gt;""),$C45&amp;"",$C45),"")</f>
        <v/>
      </c>
      <c r="F45" s="3" t="str">
        <f>IF(IF(ISNUMBER(-MID(" "&amp;$A45,SEARCH(F$3," "&amp;$A45)-2,1)),MID(" "&amp;$A45,SEARCH(F$3," "&amp;$A45)-2,4)=COUNTIF($E$3:F$3,F$3)&amp;" "&amp;F$3,ISNUMBER(SEARCH(F$3,$A45))),IF(VLOOKUP(9E+307,$D$4:$D44,1)*(VLOOKUP(9E+307,$D$4:F44,COLUMN(C41))&lt;&gt;""),$C45&amp;"",$C45),"")</f>
        <v/>
      </c>
      <c r="G45" s="3" t="str">
        <f>IF(IF(ISNUMBER(-MID(" "&amp;$A45,SEARCH(G$3," "&amp;$A45)-2,1)),MID(" "&amp;$A45,SEARCH(G$3," "&amp;$A45)-2,4)=COUNTIF($E$3:G$3,G$3)&amp;" "&amp;G$3,ISNUMBER(SEARCH(G$3,$A45))),IF(VLOOKUP(9E+307,$D$4:$D44,1)*(VLOOKUP(9E+307,$D$4:G44,COLUMN(D41))&lt;&gt;""),$C45&amp;"",$C45),"")</f>
        <v/>
      </c>
      <c r="H45" s="3" t="str">
        <f>IF(IF(ISNUMBER(-MID(" "&amp;$A45,SEARCH(H$3," "&amp;$A45)-2,1)),MID(" "&amp;$A45,SEARCH(H$3," "&amp;$A45)-2,4)=COUNTIF($E$3:H$3,H$3)&amp;" "&amp;H$3,ISNUMBER(SEARCH(H$3,$A45))),IF(VLOOKUP(9E+307,$D$4:$D44,1)*(VLOOKUP(9E+307,$D$4:H44,COLUMN(E41))&lt;&gt;""),$C45&amp;"",$C45),"")</f>
        <v/>
      </c>
      <c r="I45" s="3" t="str">
        <f>IF(IF(ISNUMBER(-MID(" "&amp;$A45,SEARCH(I$3," "&amp;$A45)-2,1)),MID(" "&amp;$A45,SEARCH(I$3," "&amp;$A45)-2,4)=COUNTIF($E$3:I$3,I$3)&amp;" "&amp;I$3,ISNUMBER(SEARCH(I$3,$A45))),IF(VLOOKUP(9E+307,$D$4:$D44,1)*(VLOOKUP(9E+307,$D$4:I44,COLUMN(F41))&lt;&gt;""),$C45&amp;"",$C45),"")</f>
        <v/>
      </c>
      <c r="J45" s="3" t="str">
        <f>IF(IF(ISNUMBER(-MID(" "&amp;$A45,SEARCH(J$3," "&amp;$A45)-2,1)),MID(" "&amp;$A45,SEARCH(J$3," "&amp;$A45)-2,4)=COUNTIF($E$3:J$3,J$3)&amp;" "&amp;J$3,ISNUMBER(SEARCH(J$3,$A45))),IF(VLOOKUP(9E+307,$D$4:$D44,1)*(VLOOKUP(9E+307,$D$4:J44,COLUMN(G41))&lt;&gt;""),$C45&amp;"",$C45),"")</f>
        <v/>
      </c>
      <c r="K45" s="3" t="str">
        <f>IF(IF(ISNUMBER(-MID(" "&amp;$A45,SEARCH(K$3," "&amp;$A45)-2,1)),MID(" "&amp;$A45,SEARCH(K$3," "&amp;$A45)-2,4)=COUNTIF($E$3:K$3,K$3)&amp;" "&amp;K$3,ISNUMBER(SEARCH(K$3,$A45))),IF(VLOOKUP(9E+307,$D$4:$D44,1)*(VLOOKUP(9E+307,$D$4:K44,COLUMN(H41))&lt;&gt;""),$C45&amp;"",$C45),"")</f>
        <v/>
      </c>
      <c r="L45" s="3" t="str">
        <f>IF(IF(ISNUMBER(-MID(" "&amp;$A45,SEARCH(L$3," "&amp;$A45)-2,1)),MID(" "&amp;$A45,SEARCH(L$3," "&amp;$A45)-2,4)=COUNTIF($E$3:L$3,L$3)&amp;" "&amp;L$3,ISNUMBER(SEARCH(L$3,$A45))),IF(VLOOKUP(9E+307,$D$4:$D44,1)*(VLOOKUP(9E+307,$D$4:L44,COLUMN(I41))&lt;&gt;""),$C45&amp;"",$C45),"")</f>
        <v/>
      </c>
      <c r="M45" s="3" t="str">
        <f>IF(IF(ISNUMBER(-MID(" "&amp;$A45,SEARCH(M$3," "&amp;$A45)-2,1)),MID(" "&amp;$A45,SEARCH(M$3," "&amp;$A45)-2,4)=COUNTIF($E$3:M$3,M$3)&amp;" "&amp;M$3,ISNUMBER(SEARCH(M$3,$A45))),IF(VLOOKUP(9E+307,$D$4:$D44,1)*(VLOOKUP(9E+307,$D$4:M44,COLUMN(J41))&lt;&gt;""),$C45&amp;"",$C45),"")</f>
        <v/>
      </c>
      <c r="N45" s="3" t="str">
        <f>IF(IF(ISNUMBER(-MID(" "&amp;$A45,SEARCH(N$3," "&amp;$A45)-2,1)),MID(" "&amp;$A45,SEARCH(N$3," "&amp;$A45)-2,4)=COUNTIF($E$3:N$3,N$3)&amp;" "&amp;N$3,ISNUMBER(SEARCH(N$3,$A45))),IF(VLOOKUP(9E+307,$D$4:$D44,1)*(VLOOKUP(9E+307,$D$4:N44,COLUMN(K41))&lt;&gt;""),$C45&amp;"",$C45),"")</f>
        <v/>
      </c>
      <c r="O45" s="3" t="str">
        <f>IF(IF(ISNUMBER(-MID(" "&amp;$A45,SEARCH(O$3," "&amp;$A45)-2,1)),MID(" "&amp;$A45,SEARCH(O$3," "&amp;$A45)-2,4)=COUNTIF($E$3:O$3,O$3)&amp;" "&amp;O$3,ISNUMBER(SEARCH(O$3,$A45))),IF(VLOOKUP(9E+307,$D$4:$D44,1)*(VLOOKUP(9E+307,$D$4:O44,COLUMN(L41))&lt;&gt;""),$C45&amp;"",$C45),"")</f>
        <v/>
      </c>
      <c r="P45" s="3" t="str">
        <f>IF(IF(ISNUMBER(-MID(" "&amp;$A45,SEARCH(P$3," "&amp;$A45)-2,1)),MID(" "&amp;$A45,SEARCH(P$3," "&amp;$A45)-2,4)=COUNTIF($E$3:P$3,P$3)&amp;" "&amp;P$3,ISNUMBER(SEARCH(P$3,$A45))),IF(VLOOKUP(9E+307,$D$4:$D44,1)*(VLOOKUP(9E+307,$D$4:P44,COLUMN(M41))&lt;&gt;""),$C45&amp;"",$C45),"")</f>
        <v/>
      </c>
      <c r="Q45" s="3" t="str">
        <f>IF(IF(ISNUMBER(-MID(" "&amp;$A45,SEARCH(Q$3," "&amp;$A45)-2,1)),MID(" "&amp;$A45,SEARCH(Q$3," "&amp;$A45)-2,4)=COUNTIF($E$3:Q$3,Q$3)&amp;" "&amp;Q$3,ISNUMBER(SEARCH(Q$3,$A45))),IF(VLOOKUP(9E+307,$D$4:$D44,1)*(VLOOKUP(9E+307,$D$4:Q44,COLUMN(N41))&lt;&gt;""),$C45&amp;"",$C45),"")</f>
        <v/>
      </c>
      <c r="R45" s="3" t="str">
        <f>IF(IF(ISNUMBER(-MID(" "&amp;$A45,SEARCH(R$3," "&amp;$A45)-2,1)),MID(" "&amp;$A45,SEARCH(R$3," "&amp;$A45)-2,4)=COUNTIF($E$3:R$3,R$3)&amp;" "&amp;R$3,ISNUMBER(SEARCH(R$3,$A45))),IF(VLOOKUP(9E+307,$D$4:$D44,1)*(VLOOKUP(9E+307,$D$4:R44,COLUMN(O41))&lt;&gt;""),$C45&amp;"",$C45),"")</f>
        <v/>
      </c>
      <c r="S45" s="3" t="str">
        <f>IF(IF(ISNUMBER(-MID(" "&amp;$A45,SEARCH(S$3," "&amp;$A45)-2,1)),MID(" "&amp;$A45,SEARCH(S$3," "&amp;$A45)-2,4)=COUNTIF($E$3:S$3,S$3)&amp;" "&amp;S$3,ISNUMBER(SEARCH(S$3,$A45))),IF(VLOOKUP(9E+307,$D$4:$D44,1)*(VLOOKUP(9E+307,$D$4:S44,COLUMN(P41))&lt;&gt;""),$C45&amp;"",$C45),"")</f>
        <v/>
      </c>
      <c r="T45" s="3" t="str">
        <f>IF(IF(ISNUMBER(-MID(" "&amp;$A45,SEARCH(T$3," "&amp;$A45)-2,1)),MID(" "&amp;$A45,SEARCH(T$3," "&amp;$A45)-2,4)=COUNTIF($E$3:T$3,T$3)&amp;" "&amp;T$3,ISNUMBER(SEARCH(T$3,$A45))),IF(VLOOKUP(9E+307,$D$4:$D44,1)*(VLOOKUP(9E+307,$D$4:T44,COLUMN(Q41))&lt;&gt;""),$C45&amp;"",$C45),"")</f>
        <v/>
      </c>
      <c r="U45" s="3" t="str">
        <f>IF(IF(ISNUMBER(-MID(" "&amp;$A45,SEARCH(U$3," "&amp;$A45)-2,1)),MID(" "&amp;$A45,SEARCH(U$3," "&amp;$A45)-2,4)=COUNTIF($E$3:U$3,U$3)&amp;" "&amp;U$3,ISNUMBER(SEARCH(U$3,$A45))),IF(VLOOKUP(9E+307,$D$4:$D44,1)*(VLOOKUP(9E+307,$D$4:U44,COLUMN(R41))&lt;&gt;""),$C45&amp;"",$C45),"")</f>
        <v/>
      </c>
      <c r="V45" s="3" t="str">
        <f>IF(IF(ISNUMBER(-MID(" "&amp;$A45,SEARCH(V$3," "&amp;$A45)-2,1)),MID(" "&amp;$A45,SEARCH(V$3," "&amp;$A45)-2,4)=COUNTIF($E$3:V$3,V$3)&amp;" "&amp;V$3,ISNUMBER(SEARCH(V$3,$A45))),IF(VLOOKUP(9E+307,$D$4:$D44,1)*(VLOOKUP(9E+307,$D$4:V44,COLUMN(S41))&lt;&gt;""),$C45&amp;"",$C45),"")</f>
        <v/>
      </c>
      <c r="W45" s="3" t="str">
        <f>IF(IF(ISNUMBER(-MID(" "&amp;$A45,SEARCH(W$3," "&amp;$A45)-2,1)),MID(" "&amp;$A45,SEARCH(W$3," "&amp;$A45)-2,4)=COUNTIF($E$3:W$3,W$3)&amp;" "&amp;W$3,ISNUMBER(SEARCH(W$3,$A45))),IF(VLOOKUP(9E+307,$D$4:$D44,1)*(VLOOKUP(9E+307,$D$4:W44,COLUMN(T41))&lt;&gt;""),$C45&amp;"",$C45),"")</f>
        <v/>
      </c>
      <c r="X45" s="3" t="str">
        <f>IF(IF(ISNUMBER(-MID(" "&amp;$A45,SEARCH(X$3," "&amp;$A45)-2,1)),MID(" "&amp;$A45,SEARCH(X$3," "&amp;$A45)-2,4)=COUNTIF($E$3:X$3,X$3)&amp;" "&amp;X$3,ISNUMBER(SEARCH(X$3,$A45))),IF(VLOOKUP(9E+307,$D$4:$D44,1)*(VLOOKUP(9E+307,$D$4:X44,COLUMN(U41))&lt;&gt;""),$C45&amp;"",$C45),"")</f>
        <v/>
      </c>
      <c r="Y45" s="3" t="str">
        <f>IF(IF(ISNUMBER(-MID(" "&amp;$A45,SEARCH(Y$3," "&amp;$A45)-2,1)),MID(" "&amp;$A45,SEARCH(Y$3," "&amp;$A45)-2,4)=COUNTIF($E$3:Y$3,Y$3)&amp;" "&amp;Y$3,ISNUMBER(SEARCH(Y$3,$A45))),IF(VLOOKUP(9E+307,$D$4:$D44,1)*(VLOOKUP(9E+307,$D$4:Y44,COLUMN(V41))&lt;&gt;""),$C45&amp;"",$C45),"")</f>
        <v/>
      </c>
      <c r="Z45" s="3" t="str">
        <f>IF(IF(ISNUMBER(-MID(" "&amp;$A45,SEARCH(Z$3," "&amp;$A45)-2,1)),MID(" "&amp;$A45,SEARCH(Z$3," "&amp;$A45)-2,4)=COUNTIF($E$3:Z$3,Z$3)&amp;" "&amp;Z$3,ISNUMBER(SEARCH(Z$3,$A45))),IF(VLOOKUP(9E+307,$D$4:$D44,1)*(VLOOKUP(9E+307,$D$4:Z44,COLUMN(W41))&lt;&gt;""),$C45&amp;"",$C45),"")</f>
        <v/>
      </c>
      <c r="AA45" s="3" t="str">
        <f>IF(IF(ISNUMBER(-MID(" "&amp;$A45,SEARCH(AA$3," "&amp;$A45)-2,1)),MID(" "&amp;$A45,SEARCH(AA$3," "&amp;$A45)-2,4)=COUNTIF($E$3:AA$3,AA$3)&amp;" "&amp;AA$3,ISNUMBER(SEARCH(AA$3,$A45))),IF(VLOOKUP(9E+307,$D$4:$D44,1)*(VLOOKUP(9E+307,$D$4:AA44,COLUMN(X41))&lt;&gt;""),$C45&amp;"",$C45),"")</f>
        <v/>
      </c>
      <c r="AB45" s="3" t="str">
        <f>IF(IF(ISNUMBER(-MID(" "&amp;$A45,SEARCH(AB$3," "&amp;$A45)-2,1)),MID(" "&amp;$A45,SEARCH(AB$3," "&amp;$A45)-2,4)=COUNTIF($E$3:AB$3,AB$3)&amp;" "&amp;AB$3,ISNUMBER(SEARCH(AB$3,$A45))),IF(VLOOKUP(9E+307,$D$4:$D44,1)*(VLOOKUP(9E+307,$D$4:AB44,COLUMN(Y41))&lt;&gt;""),$C45&amp;"",$C45),"")</f>
        <v/>
      </c>
      <c r="AC45" s="3" t="str">
        <f>IF(IF(ISNUMBER(-MID(" "&amp;$A45,SEARCH(AC$3," "&amp;$A45)-2,1)),MID(" "&amp;$A45,SEARCH(AC$3," "&amp;$A45)-2,4)=COUNTIF($E$3:AC$3,AC$3)&amp;" "&amp;AC$3,ISNUMBER(SEARCH(AC$3,$A45))),IF(VLOOKUP(9E+307,$D$4:$D44,1)*(VLOOKUP(9E+307,$D$4:AC44,COLUMN(Z41))&lt;&gt;""),$C45&amp;"",$C45),"")</f>
        <v/>
      </c>
      <c r="AD45" s="3" t="str">
        <f>IF(IF(ISNUMBER(-MID(" "&amp;$A45,SEARCH(AD$3," "&amp;$A45)-2,1)),MID(" "&amp;$A45,SEARCH(AD$3," "&amp;$A45)-2,4)=COUNTIF($E$3:AD$3,AD$3)&amp;" "&amp;AD$3,ISNUMBER(SEARCH(AD$3,$A45))),IF(VLOOKUP(9E+307,$D$4:$D44,1)*(VLOOKUP(9E+307,$D$4:AD44,COLUMN(AA41))&lt;&gt;""),$C45&amp;"",$C45),"")</f>
        <v/>
      </c>
      <c r="AE45" s="3" t="str">
        <f>IF(IF(ISNUMBER(-MID(" "&amp;$A45,SEARCH(AE$3," "&amp;$A45)-2,1)),MID(" "&amp;$A45,SEARCH(AE$3," "&amp;$A45)-2,4)=COUNTIF($E$3:AE$3,AE$3)&amp;" "&amp;AE$3,ISNUMBER(SEARCH(AE$3,$A45))),IF(VLOOKUP(9E+307,$D$4:$D44,1)*(VLOOKUP(9E+307,$D$4:AE44,COLUMN(AB41))&lt;&gt;""),$C45&amp;"",$C45),"")</f>
        <v/>
      </c>
      <c r="AF45" s="3" t="str">
        <f>IF(IF(ISNUMBER(-MID(" "&amp;$A45,SEARCH(AF$3," "&amp;$A45)-2,1)),MID(" "&amp;$A45,SEARCH(AF$3," "&amp;$A45)-2,4)=COUNTIF($E$3:AF$3,AF$3)&amp;" "&amp;AF$3,ISNUMBER(SEARCH(AF$3,$A45))),IF(VLOOKUP(9E+307,$D$4:$D44,1)*(VLOOKUP(9E+307,$D$4:AF44,COLUMN(AC41))&lt;&gt;""),$C45&amp;"",$C45),"")</f>
        <v/>
      </c>
      <c r="AG45" s="3" t="str">
        <f>IF(IF(ISNUMBER(-MID(" "&amp;$A45,SEARCH(AG$3," "&amp;$A45)-2,1)),MID(" "&amp;$A45,SEARCH(AG$3," "&amp;$A45)-2,4)=COUNTIF($E$3:AG$3,AG$3)&amp;" "&amp;AG$3,ISNUMBER(SEARCH(AG$3,$A45))),IF(VLOOKUP(9E+307,$D$4:$D44,1)*(VLOOKUP(9E+307,$D$4:AG44,COLUMN(AD41))&lt;&gt;""),$C45&amp;"",$C45),"")</f>
        <v/>
      </c>
      <c r="AH45" s="3" t="str">
        <f>IF(IF(ISNUMBER(-MID(" "&amp;$A45,SEARCH(AH$3," "&amp;$A45)-2,1)),MID(" "&amp;$A45,SEARCH(AH$3," "&amp;$A45)-2,4)=COUNTIF($E$3:AH$3,AH$3)&amp;" "&amp;AH$3,ISNUMBER(SEARCH(AH$3,$A45))),IF(VLOOKUP(9E+307,$D$4:$D44,1)*(VLOOKUP(9E+307,$D$4:AH44,COLUMN(AE41))&lt;&gt;""),$C45&amp;"",$C45),"")</f>
        <v/>
      </c>
      <c r="AI45" s="3" t="str">
        <f>IF(IF(ISNUMBER(-MID(" "&amp;$A45,SEARCH(AI$3," "&amp;$A45)-2,1)),MID(" "&amp;$A45,SEARCH(AI$3," "&amp;$A45)-2,4)=COUNTIF($E$3:AI$3,AI$3)&amp;" "&amp;AI$3,ISNUMBER(SEARCH(AI$3,$A45))),IF(VLOOKUP(9E+307,$D$4:$D44,1)*(VLOOKUP(9E+307,$D$4:AI44,COLUMN(AF41))&lt;&gt;""),$C45&amp;"",$C45),"")</f>
        <v/>
      </c>
      <c r="AJ45" s="1"/>
      <c r="AK45" s="1"/>
      <c r="AL45" s="60"/>
    </row>
    <row r="46" spans="1:38" ht="12" customHeight="1" x14ac:dyDescent="0.25">
      <c r="A46" s="22"/>
      <c r="B46" s="33"/>
      <c r="C46" s="4"/>
      <c r="D46" s="4"/>
      <c r="E46" s="3" t="str">
        <f>IF(IF(ISNUMBER(-MID(" "&amp;$A46,SEARCH(E$3," "&amp;$A46)-2,1)),MID(" "&amp;$A46,SEARCH(E$3," "&amp;$A46)-2,4)=COUNTIF($E$3:E$3,E$3)&amp;" "&amp;E$3,ISNUMBER(SEARCH(E$3,$A46))),IF(VLOOKUP(9E+307,$D$4:$D45,1)*(VLOOKUP(9E+307,$D$4:E45,COLUMN(B42))&lt;&gt;""),$C46&amp;"",$C46),"")</f>
        <v/>
      </c>
      <c r="F46" s="3" t="str">
        <f>IF(IF(ISNUMBER(-MID(" "&amp;$A46,SEARCH(F$3," "&amp;$A46)-2,1)),MID(" "&amp;$A46,SEARCH(F$3," "&amp;$A46)-2,4)=COUNTIF($E$3:F$3,F$3)&amp;" "&amp;F$3,ISNUMBER(SEARCH(F$3,$A46))),IF(VLOOKUP(9E+307,$D$4:$D45,1)*(VLOOKUP(9E+307,$D$4:F45,COLUMN(C42))&lt;&gt;""),$C46&amp;"",$C46),"")</f>
        <v/>
      </c>
      <c r="G46" s="3" t="str">
        <f>IF(IF(ISNUMBER(-MID(" "&amp;$A46,SEARCH(G$3," "&amp;$A46)-2,1)),MID(" "&amp;$A46,SEARCH(G$3," "&amp;$A46)-2,4)=COUNTIF($E$3:G$3,G$3)&amp;" "&amp;G$3,ISNUMBER(SEARCH(G$3,$A46))),IF(VLOOKUP(9E+307,$D$4:$D45,1)*(VLOOKUP(9E+307,$D$4:G45,COLUMN(D42))&lt;&gt;""),$C46&amp;"",$C46),"")</f>
        <v/>
      </c>
      <c r="H46" s="3" t="str">
        <f>IF(IF(ISNUMBER(-MID(" "&amp;$A46,SEARCH(H$3," "&amp;$A46)-2,1)),MID(" "&amp;$A46,SEARCH(H$3," "&amp;$A46)-2,4)=COUNTIF($E$3:H$3,H$3)&amp;" "&amp;H$3,ISNUMBER(SEARCH(H$3,$A46))),IF(VLOOKUP(9E+307,$D$4:$D45,1)*(VLOOKUP(9E+307,$D$4:H45,COLUMN(E42))&lt;&gt;""),$C46&amp;"",$C46),"")</f>
        <v/>
      </c>
      <c r="I46" s="3" t="str">
        <f>IF(IF(ISNUMBER(-MID(" "&amp;$A46,SEARCH(I$3," "&amp;$A46)-2,1)),MID(" "&amp;$A46,SEARCH(I$3," "&amp;$A46)-2,4)=COUNTIF($E$3:I$3,I$3)&amp;" "&amp;I$3,ISNUMBER(SEARCH(I$3,$A46))),IF(VLOOKUP(9E+307,$D$4:$D45,1)*(VLOOKUP(9E+307,$D$4:I45,COLUMN(F42))&lt;&gt;""),$C46&amp;"",$C46),"")</f>
        <v/>
      </c>
      <c r="J46" s="3" t="str">
        <f>IF(IF(ISNUMBER(-MID(" "&amp;$A46,SEARCH(J$3," "&amp;$A46)-2,1)),MID(" "&amp;$A46,SEARCH(J$3," "&amp;$A46)-2,4)=COUNTIF($E$3:J$3,J$3)&amp;" "&amp;J$3,ISNUMBER(SEARCH(J$3,$A46))),IF(VLOOKUP(9E+307,$D$4:$D45,1)*(VLOOKUP(9E+307,$D$4:J45,COLUMN(G42))&lt;&gt;""),$C46&amp;"",$C46),"")</f>
        <v/>
      </c>
      <c r="K46" s="3" t="str">
        <f>IF(IF(ISNUMBER(-MID(" "&amp;$A46,SEARCH(K$3," "&amp;$A46)-2,1)),MID(" "&amp;$A46,SEARCH(K$3," "&amp;$A46)-2,4)=COUNTIF($E$3:K$3,K$3)&amp;" "&amp;K$3,ISNUMBER(SEARCH(K$3,$A46))),IF(VLOOKUP(9E+307,$D$4:$D45,1)*(VLOOKUP(9E+307,$D$4:K45,COLUMN(H42))&lt;&gt;""),$C46&amp;"",$C46),"")</f>
        <v/>
      </c>
      <c r="L46" s="3" t="str">
        <f>IF(IF(ISNUMBER(-MID(" "&amp;$A46,SEARCH(L$3," "&amp;$A46)-2,1)),MID(" "&amp;$A46,SEARCH(L$3," "&amp;$A46)-2,4)=COUNTIF($E$3:L$3,L$3)&amp;" "&amp;L$3,ISNUMBER(SEARCH(L$3,$A46))),IF(VLOOKUP(9E+307,$D$4:$D45,1)*(VLOOKUP(9E+307,$D$4:L45,COLUMN(I42))&lt;&gt;""),$C46&amp;"",$C46),"")</f>
        <v/>
      </c>
      <c r="M46" s="3" t="str">
        <f>IF(IF(ISNUMBER(-MID(" "&amp;$A46,SEARCH(M$3," "&amp;$A46)-2,1)),MID(" "&amp;$A46,SEARCH(M$3," "&amp;$A46)-2,4)=COUNTIF($E$3:M$3,M$3)&amp;" "&amp;M$3,ISNUMBER(SEARCH(M$3,$A46))),IF(VLOOKUP(9E+307,$D$4:$D45,1)*(VLOOKUP(9E+307,$D$4:M45,COLUMN(J42))&lt;&gt;""),$C46&amp;"",$C46),"")</f>
        <v/>
      </c>
      <c r="N46" s="3" t="str">
        <f>IF(IF(ISNUMBER(-MID(" "&amp;$A46,SEARCH(N$3," "&amp;$A46)-2,1)),MID(" "&amp;$A46,SEARCH(N$3," "&amp;$A46)-2,4)=COUNTIF($E$3:N$3,N$3)&amp;" "&amp;N$3,ISNUMBER(SEARCH(N$3,$A46))),IF(VLOOKUP(9E+307,$D$4:$D45,1)*(VLOOKUP(9E+307,$D$4:N45,COLUMN(K42))&lt;&gt;""),$C46&amp;"",$C46),"")</f>
        <v/>
      </c>
      <c r="O46" s="3" t="str">
        <f>IF(IF(ISNUMBER(-MID(" "&amp;$A46,SEARCH(O$3," "&amp;$A46)-2,1)),MID(" "&amp;$A46,SEARCH(O$3," "&amp;$A46)-2,4)=COUNTIF($E$3:O$3,O$3)&amp;" "&amp;O$3,ISNUMBER(SEARCH(O$3,$A46))),IF(VLOOKUP(9E+307,$D$4:$D45,1)*(VLOOKUP(9E+307,$D$4:O45,COLUMN(L42))&lt;&gt;""),$C46&amp;"",$C46),"")</f>
        <v/>
      </c>
      <c r="P46" s="3" t="str">
        <f>IF(IF(ISNUMBER(-MID(" "&amp;$A46,SEARCH(P$3," "&amp;$A46)-2,1)),MID(" "&amp;$A46,SEARCH(P$3," "&amp;$A46)-2,4)=COUNTIF($E$3:P$3,P$3)&amp;" "&amp;P$3,ISNUMBER(SEARCH(P$3,$A46))),IF(VLOOKUP(9E+307,$D$4:$D45,1)*(VLOOKUP(9E+307,$D$4:P45,COLUMN(M42))&lt;&gt;""),$C46&amp;"",$C46),"")</f>
        <v/>
      </c>
      <c r="Q46" s="3" t="str">
        <f>IF(IF(ISNUMBER(-MID(" "&amp;$A46,SEARCH(Q$3," "&amp;$A46)-2,1)),MID(" "&amp;$A46,SEARCH(Q$3," "&amp;$A46)-2,4)=COUNTIF($E$3:Q$3,Q$3)&amp;" "&amp;Q$3,ISNUMBER(SEARCH(Q$3,$A46))),IF(VLOOKUP(9E+307,$D$4:$D45,1)*(VLOOKUP(9E+307,$D$4:Q45,COLUMN(N42))&lt;&gt;""),$C46&amp;"",$C46),"")</f>
        <v/>
      </c>
      <c r="R46" s="3" t="str">
        <f>IF(IF(ISNUMBER(-MID(" "&amp;$A46,SEARCH(R$3," "&amp;$A46)-2,1)),MID(" "&amp;$A46,SEARCH(R$3," "&amp;$A46)-2,4)=COUNTIF($E$3:R$3,R$3)&amp;" "&amp;R$3,ISNUMBER(SEARCH(R$3,$A46))),IF(VLOOKUP(9E+307,$D$4:$D45,1)*(VLOOKUP(9E+307,$D$4:R45,COLUMN(O42))&lt;&gt;""),$C46&amp;"",$C46),"")</f>
        <v/>
      </c>
      <c r="S46" s="3" t="str">
        <f>IF(IF(ISNUMBER(-MID(" "&amp;$A46,SEARCH(S$3," "&amp;$A46)-2,1)),MID(" "&amp;$A46,SEARCH(S$3," "&amp;$A46)-2,4)=COUNTIF($E$3:S$3,S$3)&amp;" "&amp;S$3,ISNUMBER(SEARCH(S$3,$A46))),IF(VLOOKUP(9E+307,$D$4:$D45,1)*(VLOOKUP(9E+307,$D$4:S45,COLUMN(P42))&lt;&gt;""),$C46&amp;"",$C46),"")</f>
        <v/>
      </c>
      <c r="T46" s="3" t="str">
        <f>IF(IF(ISNUMBER(-MID(" "&amp;$A46,SEARCH(T$3," "&amp;$A46)-2,1)),MID(" "&amp;$A46,SEARCH(T$3," "&amp;$A46)-2,4)=COUNTIF($E$3:T$3,T$3)&amp;" "&amp;T$3,ISNUMBER(SEARCH(T$3,$A46))),IF(VLOOKUP(9E+307,$D$4:$D45,1)*(VLOOKUP(9E+307,$D$4:T45,COLUMN(Q42))&lt;&gt;""),$C46&amp;"",$C46),"")</f>
        <v/>
      </c>
      <c r="U46" s="3" t="str">
        <f>IF(IF(ISNUMBER(-MID(" "&amp;$A46,SEARCH(U$3," "&amp;$A46)-2,1)),MID(" "&amp;$A46,SEARCH(U$3," "&amp;$A46)-2,4)=COUNTIF($E$3:U$3,U$3)&amp;" "&amp;U$3,ISNUMBER(SEARCH(U$3,$A46))),IF(VLOOKUP(9E+307,$D$4:$D45,1)*(VLOOKUP(9E+307,$D$4:U45,COLUMN(R42))&lt;&gt;""),$C46&amp;"",$C46),"")</f>
        <v/>
      </c>
      <c r="V46" s="3" t="str">
        <f>IF(IF(ISNUMBER(-MID(" "&amp;$A46,SEARCH(V$3," "&amp;$A46)-2,1)),MID(" "&amp;$A46,SEARCH(V$3," "&amp;$A46)-2,4)=COUNTIF($E$3:V$3,V$3)&amp;" "&amp;V$3,ISNUMBER(SEARCH(V$3,$A46))),IF(VLOOKUP(9E+307,$D$4:$D45,1)*(VLOOKUP(9E+307,$D$4:V45,COLUMN(S42))&lt;&gt;""),$C46&amp;"",$C46),"")</f>
        <v/>
      </c>
      <c r="W46" s="3" t="str">
        <f>IF(IF(ISNUMBER(-MID(" "&amp;$A46,SEARCH(W$3," "&amp;$A46)-2,1)),MID(" "&amp;$A46,SEARCH(W$3," "&amp;$A46)-2,4)=COUNTIF($E$3:W$3,W$3)&amp;" "&amp;W$3,ISNUMBER(SEARCH(W$3,$A46))),IF(VLOOKUP(9E+307,$D$4:$D45,1)*(VLOOKUP(9E+307,$D$4:W45,COLUMN(T42))&lt;&gt;""),$C46&amp;"",$C46),"")</f>
        <v/>
      </c>
      <c r="X46" s="3" t="str">
        <f>IF(IF(ISNUMBER(-MID(" "&amp;$A46,SEARCH(X$3," "&amp;$A46)-2,1)),MID(" "&amp;$A46,SEARCH(X$3," "&amp;$A46)-2,4)=COUNTIF($E$3:X$3,X$3)&amp;" "&amp;X$3,ISNUMBER(SEARCH(X$3,$A46))),IF(VLOOKUP(9E+307,$D$4:$D45,1)*(VLOOKUP(9E+307,$D$4:X45,COLUMN(U42))&lt;&gt;""),$C46&amp;"",$C46),"")</f>
        <v/>
      </c>
      <c r="Y46" s="3" t="str">
        <f>IF(IF(ISNUMBER(-MID(" "&amp;$A46,SEARCH(Y$3," "&amp;$A46)-2,1)),MID(" "&amp;$A46,SEARCH(Y$3," "&amp;$A46)-2,4)=COUNTIF($E$3:Y$3,Y$3)&amp;" "&amp;Y$3,ISNUMBER(SEARCH(Y$3,$A46))),IF(VLOOKUP(9E+307,$D$4:$D45,1)*(VLOOKUP(9E+307,$D$4:Y45,COLUMN(V42))&lt;&gt;""),$C46&amp;"",$C46),"")</f>
        <v/>
      </c>
      <c r="Z46" s="3" t="str">
        <f>IF(IF(ISNUMBER(-MID(" "&amp;$A46,SEARCH(Z$3," "&amp;$A46)-2,1)),MID(" "&amp;$A46,SEARCH(Z$3," "&amp;$A46)-2,4)=COUNTIF($E$3:Z$3,Z$3)&amp;" "&amp;Z$3,ISNUMBER(SEARCH(Z$3,$A46))),IF(VLOOKUP(9E+307,$D$4:$D45,1)*(VLOOKUP(9E+307,$D$4:Z45,COLUMN(W42))&lt;&gt;""),$C46&amp;"",$C46),"")</f>
        <v/>
      </c>
      <c r="AA46" s="3" t="str">
        <f>IF(IF(ISNUMBER(-MID(" "&amp;$A46,SEARCH(AA$3," "&amp;$A46)-2,1)),MID(" "&amp;$A46,SEARCH(AA$3," "&amp;$A46)-2,4)=COUNTIF($E$3:AA$3,AA$3)&amp;" "&amp;AA$3,ISNUMBER(SEARCH(AA$3,$A46))),IF(VLOOKUP(9E+307,$D$4:$D45,1)*(VLOOKUP(9E+307,$D$4:AA45,COLUMN(X42))&lt;&gt;""),$C46&amp;"",$C46),"")</f>
        <v/>
      </c>
      <c r="AB46" s="3" t="str">
        <f>IF(IF(ISNUMBER(-MID(" "&amp;$A46,SEARCH(AB$3," "&amp;$A46)-2,1)),MID(" "&amp;$A46,SEARCH(AB$3," "&amp;$A46)-2,4)=COUNTIF($E$3:AB$3,AB$3)&amp;" "&amp;AB$3,ISNUMBER(SEARCH(AB$3,$A46))),IF(VLOOKUP(9E+307,$D$4:$D45,1)*(VLOOKUP(9E+307,$D$4:AB45,COLUMN(Y42))&lt;&gt;""),$C46&amp;"",$C46),"")</f>
        <v/>
      </c>
      <c r="AC46" s="3" t="str">
        <f>IF(IF(ISNUMBER(-MID(" "&amp;$A46,SEARCH(AC$3," "&amp;$A46)-2,1)),MID(" "&amp;$A46,SEARCH(AC$3," "&amp;$A46)-2,4)=COUNTIF($E$3:AC$3,AC$3)&amp;" "&amp;AC$3,ISNUMBER(SEARCH(AC$3,$A46))),IF(VLOOKUP(9E+307,$D$4:$D45,1)*(VLOOKUP(9E+307,$D$4:AC45,COLUMN(Z42))&lt;&gt;""),$C46&amp;"",$C46),"")</f>
        <v/>
      </c>
      <c r="AD46" s="3" t="str">
        <f>IF(IF(ISNUMBER(-MID(" "&amp;$A46,SEARCH(AD$3," "&amp;$A46)-2,1)),MID(" "&amp;$A46,SEARCH(AD$3," "&amp;$A46)-2,4)=COUNTIF($E$3:AD$3,AD$3)&amp;" "&amp;AD$3,ISNUMBER(SEARCH(AD$3,$A46))),IF(VLOOKUP(9E+307,$D$4:$D45,1)*(VLOOKUP(9E+307,$D$4:AD45,COLUMN(AA42))&lt;&gt;""),$C46&amp;"",$C46),"")</f>
        <v/>
      </c>
      <c r="AE46" s="3" t="str">
        <f>IF(IF(ISNUMBER(-MID(" "&amp;$A46,SEARCH(AE$3," "&amp;$A46)-2,1)),MID(" "&amp;$A46,SEARCH(AE$3," "&amp;$A46)-2,4)=COUNTIF($E$3:AE$3,AE$3)&amp;" "&amp;AE$3,ISNUMBER(SEARCH(AE$3,$A46))),IF(VLOOKUP(9E+307,$D$4:$D45,1)*(VLOOKUP(9E+307,$D$4:AE45,COLUMN(AB42))&lt;&gt;""),$C46&amp;"",$C46),"")</f>
        <v/>
      </c>
      <c r="AF46" s="3" t="str">
        <f>IF(IF(ISNUMBER(-MID(" "&amp;$A46,SEARCH(AF$3," "&amp;$A46)-2,1)),MID(" "&amp;$A46,SEARCH(AF$3," "&amp;$A46)-2,4)=COUNTIF($E$3:AF$3,AF$3)&amp;" "&amp;AF$3,ISNUMBER(SEARCH(AF$3,$A46))),IF(VLOOKUP(9E+307,$D$4:$D45,1)*(VLOOKUP(9E+307,$D$4:AF45,COLUMN(AC42))&lt;&gt;""),$C46&amp;"",$C46),"")</f>
        <v/>
      </c>
      <c r="AG46" s="3" t="str">
        <f>IF(IF(ISNUMBER(-MID(" "&amp;$A46,SEARCH(AG$3," "&amp;$A46)-2,1)),MID(" "&amp;$A46,SEARCH(AG$3," "&amp;$A46)-2,4)=COUNTIF($E$3:AG$3,AG$3)&amp;" "&amp;AG$3,ISNUMBER(SEARCH(AG$3,$A46))),IF(VLOOKUP(9E+307,$D$4:$D45,1)*(VLOOKUP(9E+307,$D$4:AG45,COLUMN(AD42))&lt;&gt;""),$C46&amp;"",$C46),"")</f>
        <v/>
      </c>
      <c r="AH46" s="3" t="str">
        <f>IF(IF(ISNUMBER(-MID(" "&amp;$A46,SEARCH(AH$3," "&amp;$A46)-2,1)),MID(" "&amp;$A46,SEARCH(AH$3," "&amp;$A46)-2,4)=COUNTIF($E$3:AH$3,AH$3)&amp;" "&amp;AH$3,ISNUMBER(SEARCH(AH$3,$A46))),IF(VLOOKUP(9E+307,$D$4:$D45,1)*(VLOOKUP(9E+307,$D$4:AH45,COLUMN(AE42))&lt;&gt;""),$C46&amp;"",$C46),"")</f>
        <v/>
      </c>
      <c r="AI46" s="3" t="str">
        <f>IF(IF(ISNUMBER(-MID(" "&amp;$A46,SEARCH(AI$3," "&amp;$A46)-2,1)),MID(" "&amp;$A46,SEARCH(AI$3," "&amp;$A46)-2,4)=COUNTIF($E$3:AI$3,AI$3)&amp;" "&amp;AI$3,ISNUMBER(SEARCH(AI$3,$A46))),IF(VLOOKUP(9E+307,$D$4:$D45,1)*(VLOOKUP(9E+307,$D$4:AI45,COLUMN(AF42))&lt;&gt;""),$C46&amp;"",$C46),"")</f>
        <v/>
      </c>
      <c r="AJ46" s="1"/>
      <c r="AK46" s="1"/>
      <c r="AL46" s="60"/>
    </row>
    <row r="47" spans="1:38" ht="12" customHeight="1" x14ac:dyDescent="0.25">
      <c r="A47" s="22"/>
      <c r="B47" s="33"/>
      <c r="C47" s="4"/>
      <c r="D47" s="4"/>
      <c r="E47" s="3" t="str">
        <f>IF(IF(ISNUMBER(-MID(" "&amp;$A47,SEARCH(E$3," "&amp;$A47)-2,1)),MID(" "&amp;$A47,SEARCH(E$3," "&amp;$A47)-2,4)=COUNTIF($E$3:E$3,E$3)&amp;" "&amp;E$3,ISNUMBER(SEARCH(E$3,$A47))),IF(VLOOKUP(9E+307,$D$4:$D46,1)*(VLOOKUP(9E+307,$D$4:E46,COLUMN(B43))&lt;&gt;""),$C47&amp;"",$C47),"")</f>
        <v/>
      </c>
      <c r="F47" s="3" t="str">
        <f>IF(IF(ISNUMBER(-MID(" "&amp;$A47,SEARCH(F$3," "&amp;$A47)-2,1)),MID(" "&amp;$A47,SEARCH(F$3," "&amp;$A47)-2,4)=COUNTIF($E$3:F$3,F$3)&amp;" "&amp;F$3,ISNUMBER(SEARCH(F$3,$A47))),IF(VLOOKUP(9E+307,$D$4:$D46,1)*(VLOOKUP(9E+307,$D$4:F46,COLUMN(C43))&lt;&gt;""),$C47&amp;"",$C47),"")</f>
        <v/>
      </c>
      <c r="G47" s="3" t="str">
        <f>IF(IF(ISNUMBER(-MID(" "&amp;$A47,SEARCH(G$3," "&amp;$A47)-2,1)),MID(" "&amp;$A47,SEARCH(G$3," "&amp;$A47)-2,4)=COUNTIF($E$3:G$3,G$3)&amp;" "&amp;G$3,ISNUMBER(SEARCH(G$3,$A47))),IF(VLOOKUP(9E+307,$D$4:$D46,1)*(VLOOKUP(9E+307,$D$4:G46,COLUMN(D43))&lt;&gt;""),$C47&amp;"",$C47),"")</f>
        <v/>
      </c>
      <c r="H47" s="3" t="str">
        <f>IF(IF(ISNUMBER(-MID(" "&amp;$A47,SEARCH(H$3," "&amp;$A47)-2,1)),MID(" "&amp;$A47,SEARCH(H$3," "&amp;$A47)-2,4)=COUNTIF($E$3:H$3,H$3)&amp;" "&amp;H$3,ISNUMBER(SEARCH(H$3,$A47))),IF(VLOOKUP(9E+307,$D$4:$D46,1)*(VLOOKUP(9E+307,$D$4:H46,COLUMN(E43))&lt;&gt;""),$C47&amp;"",$C47),"")</f>
        <v/>
      </c>
      <c r="I47" s="3" t="str">
        <f>IF(IF(ISNUMBER(-MID(" "&amp;$A47,SEARCH(I$3," "&amp;$A47)-2,1)),MID(" "&amp;$A47,SEARCH(I$3," "&amp;$A47)-2,4)=COUNTIF($E$3:I$3,I$3)&amp;" "&amp;I$3,ISNUMBER(SEARCH(I$3,$A47))),IF(VLOOKUP(9E+307,$D$4:$D46,1)*(VLOOKUP(9E+307,$D$4:I46,COLUMN(F43))&lt;&gt;""),$C47&amp;"",$C47),"")</f>
        <v/>
      </c>
      <c r="J47" s="3" t="str">
        <f>IF(IF(ISNUMBER(-MID(" "&amp;$A47,SEARCH(J$3," "&amp;$A47)-2,1)),MID(" "&amp;$A47,SEARCH(J$3," "&amp;$A47)-2,4)=COUNTIF($E$3:J$3,J$3)&amp;" "&amp;J$3,ISNUMBER(SEARCH(J$3,$A47))),IF(VLOOKUP(9E+307,$D$4:$D46,1)*(VLOOKUP(9E+307,$D$4:J46,COLUMN(G43))&lt;&gt;""),$C47&amp;"",$C47),"")</f>
        <v/>
      </c>
      <c r="K47" s="3" t="str">
        <f>IF(IF(ISNUMBER(-MID(" "&amp;$A47,SEARCH(K$3," "&amp;$A47)-2,1)),MID(" "&amp;$A47,SEARCH(K$3," "&amp;$A47)-2,4)=COUNTIF($E$3:K$3,K$3)&amp;" "&amp;K$3,ISNUMBER(SEARCH(K$3,$A47))),IF(VLOOKUP(9E+307,$D$4:$D46,1)*(VLOOKUP(9E+307,$D$4:K46,COLUMN(H43))&lt;&gt;""),$C47&amp;"",$C47),"")</f>
        <v/>
      </c>
      <c r="L47" s="3" t="str">
        <f>IF(IF(ISNUMBER(-MID(" "&amp;$A47,SEARCH(L$3," "&amp;$A47)-2,1)),MID(" "&amp;$A47,SEARCH(L$3," "&amp;$A47)-2,4)=COUNTIF($E$3:L$3,L$3)&amp;" "&amp;L$3,ISNUMBER(SEARCH(L$3,$A47))),IF(VLOOKUP(9E+307,$D$4:$D46,1)*(VLOOKUP(9E+307,$D$4:L46,COLUMN(I43))&lt;&gt;""),$C47&amp;"",$C47),"")</f>
        <v/>
      </c>
      <c r="M47" s="3" t="str">
        <f>IF(IF(ISNUMBER(-MID(" "&amp;$A47,SEARCH(M$3," "&amp;$A47)-2,1)),MID(" "&amp;$A47,SEARCH(M$3," "&amp;$A47)-2,4)=COUNTIF($E$3:M$3,M$3)&amp;" "&amp;M$3,ISNUMBER(SEARCH(M$3,$A47))),IF(VLOOKUP(9E+307,$D$4:$D46,1)*(VLOOKUP(9E+307,$D$4:M46,COLUMN(J43))&lt;&gt;""),$C47&amp;"",$C47),"")</f>
        <v/>
      </c>
      <c r="N47" s="3" t="str">
        <f>IF(IF(ISNUMBER(-MID(" "&amp;$A47,SEARCH(N$3," "&amp;$A47)-2,1)),MID(" "&amp;$A47,SEARCH(N$3," "&amp;$A47)-2,4)=COUNTIF($E$3:N$3,N$3)&amp;" "&amp;N$3,ISNUMBER(SEARCH(N$3,$A47))),IF(VLOOKUP(9E+307,$D$4:$D46,1)*(VLOOKUP(9E+307,$D$4:N46,COLUMN(K43))&lt;&gt;""),$C47&amp;"",$C47),"")</f>
        <v/>
      </c>
      <c r="O47" s="3" t="str">
        <f>IF(IF(ISNUMBER(-MID(" "&amp;$A47,SEARCH(O$3," "&amp;$A47)-2,1)),MID(" "&amp;$A47,SEARCH(O$3," "&amp;$A47)-2,4)=COUNTIF($E$3:O$3,O$3)&amp;" "&amp;O$3,ISNUMBER(SEARCH(O$3,$A47))),IF(VLOOKUP(9E+307,$D$4:$D46,1)*(VLOOKUP(9E+307,$D$4:O46,COLUMN(L43))&lt;&gt;""),$C47&amp;"",$C47),"")</f>
        <v/>
      </c>
      <c r="P47" s="3" t="str">
        <f>IF(IF(ISNUMBER(-MID(" "&amp;$A47,SEARCH(P$3," "&amp;$A47)-2,1)),MID(" "&amp;$A47,SEARCH(P$3," "&amp;$A47)-2,4)=COUNTIF($E$3:P$3,P$3)&amp;" "&amp;P$3,ISNUMBER(SEARCH(P$3,$A47))),IF(VLOOKUP(9E+307,$D$4:$D46,1)*(VLOOKUP(9E+307,$D$4:P46,COLUMN(M43))&lt;&gt;""),$C47&amp;"",$C47),"")</f>
        <v/>
      </c>
      <c r="Q47" s="3" t="str">
        <f>IF(IF(ISNUMBER(-MID(" "&amp;$A47,SEARCH(Q$3," "&amp;$A47)-2,1)),MID(" "&amp;$A47,SEARCH(Q$3," "&amp;$A47)-2,4)=COUNTIF($E$3:Q$3,Q$3)&amp;" "&amp;Q$3,ISNUMBER(SEARCH(Q$3,$A47))),IF(VLOOKUP(9E+307,$D$4:$D46,1)*(VLOOKUP(9E+307,$D$4:Q46,COLUMN(N43))&lt;&gt;""),$C47&amp;"",$C47),"")</f>
        <v/>
      </c>
      <c r="R47" s="3" t="str">
        <f>IF(IF(ISNUMBER(-MID(" "&amp;$A47,SEARCH(R$3," "&amp;$A47)-2,1)),MID(" "&amp;$A47,SEARCH(R$3," "&amp;$A47)-2,4)=COUNTIF($E$3:R$3,R$3)&amp;" "&amp;R$3,ISNUMBER(SEARCH(R$3,$A47))),IF(VLOOKUP(9E+307,$D$4:$D46,1)*(VLOOKUP(9E+307,$D$4:R46,COLUMN(O43))&lt;&gt;""),$C47&amp;"",$C47),"")</f>
        <v/>
      </c>
      <c r="S47" s="3" t="str">
        <f>IF(IF(ISNUMBER(-MID(" "&amp;$A47,SEARCH(S$3," "&amp;$A47)-2,1)),MID(" "&amp;$A47,SEARCH(S$3," "&amp;$A47)-2,4)=COUNTIF($E$3:S$3,S$3)&amp;" "&amp;S$3,ISNUMBER(SEARCH(S$3,$A47))),IF(VLOOKUP(9E+307,$D$4:$D46,1)*(VLOOKUP(9E+307,$D$4:S46,COLUMN(P43))&lt;&gt;""),$C47&amp;"",$C47),"")</f>
        <v/>
      </c>
      <c r="T47" s="3" t="str">
        <f>IF(IF(ISNUMBER(-MID(" "&amp;$A47,SEARCH(T$3," "&amp;$A47)-2,1)),MID(" "&amp;$A47,SEARCH(T$3," "&amp;$A47)-2,4)=COUNTIF($E$3:T$3,T$3)&amp;" "&amp;T$3,ISNUMBER(SEARCH(T$3,$A47))),IF(VLOOKUP(9E+307,$D$4:$D46,1)*(VLOOKUP(9E+307,$D$4:T46,COLUMN(Q43))&lt;&gt;""),$C47&amp;"",$C47),"")</f>
        <v/>
      </c>
      <c r="U47" s="3" t="str">
        <f>IF(IF(ISNUMBER(-MID(" "&amp;$A47,SEARCH(U$3," "&amp;$A47)-2,1)),MID(" "&amp;$A47,SEARCH(U$3," "&amp;$A47)-2,4)=COUNTIF($E$3:U$3,U$3)&amp;" "&amp;U$3,ISNUMBER(SEARCH(U$3,$A47))),IF(VLOOKUP(9E+307,$D$4:$D46,1)*(VLOOKUP(9E+307,$D$4:U46,COLUMN(R43))&lt;&gt;""),$C47&amp;"",$C47),"")</f>
        <v/>
      </c>
      <c r="V47" s="3" t="str">
        <f>IF(IF(ISNUMBER(-MID(" "&amp;$A47,SEARCH(V$3," "&amp;$A47)-2,1)),MID(" "&amp;$A47,SEARCH(V$3," "&amp;$A47)-2,4)=COUNTIF($E$3:V$3,V$3)&amp;" "&amp;V$3,ISNUMBER(SEARCH(V$3,$A47))),IF(VLOOKUP(9E+307,$D$4:$D46,1)*(VLOOKUP(9E+307,$D$4:V46,COLUMN(S43))&lt;&gt;""),$C47&amp;"",$C47),"")</f>
        <v/>
      </c>
      <c r="W47" s="3" t="str">
        <f>IF(IF(ISNUMBER(-MID(" "&amp;$A47,SEARCH(W$3," "&amp;$A47)-2,1)),MID(" "&amp;$A47,SEARCH(W$3," "&amp;$A47)-2,4)=COUNTIF($E$3:W$3,W$3)&amp;" "&amp;W$3,ISNUMBER(SEARCH(W$3,$A47))),IF(VLOOKUP(9E+307,$D$4:$D46,1)*(VLOOKUP(9E+307,$D$4:W46,COLUMN(T43))&lt;&gt;""),$C47&amp;"",$C47),"")</f>
        <v/>
      </c>
      <c r="X47" s="3" t="str">
        <f>IF(IF(ISNUMBER(-MID(" "&amp;$A47,SEARCH(X$3," "&amp;$A47)-2,1)),MID(" "&amp;$A47,SEARCH(X$3," "&amp;$A47)-2,4)=COUNTIF($E$3:X$3,X$3)&amp;" "&amp;X$3,ISNUMBER(SEARCH(X$3,$A47))),IF(VLOOKUP(9E+307,$D$4:$D46,1)*(VLOOKUP(9E+307,$D$4:X46,COLUMN(U43))&lt;&gt;""),$C47&amp;"",$C47),"")</f>
        <v/>
      </c>
      <c r="Y47" s="3" t="str">
        <f>IF(IF(ISNUMBER(-MID(" "&amp;$A47,SEARCH(Y$3," "&amp;$A47)-2,1)),MID(" "&amp;$A47,SEARCH(Y$3," "&amp;$A47)-2,4)=COUNTIF($E$3:Y$3,Y$3)&amp;" "&amp;Y$3,ISNUMBER(SEARCH(Y$3,$A47))),IF(VLOOKUP(9E+307,$D$4:$D46,1)*(VLOOKUP(9E+307,$D$4:Y46,COLUMN(V43))&lt;&gt;""),$C47&amp;"",$C47),"")</f>
        <v/>
      </c>
      <c r="Z47" s="3" t="str">
        <f>IF(IF(ISNUMBER(-MID(" "&amp;$A47,SEARCH(Z$3," "&amp;$A47)-2,1)),MID(" "&amp;$A47,SEARCH(Z$3," "&amp;$A47)-2,4)=COUNTIF($E$3:Z$3,Z$3)&amp;" "&amp;Z$3,ISNUMBER(SEARCH(Z$3,$A47))),IF(VLOOKUP(9E+307,$D$4:$D46,1)*(VLOOKUP(9E+307,$D$4:Z46,COLUMN(W43))&lt;&gt;""),$C47&amp;"",$C47),"")</f>
        <v/>
      </c>
      <c r="AA47" s="3" t="str">
        <f>IF(IF(ISNUMBER(-MID(" "&amp;$A47,SEARCH(AA$3," "&amp;$A47)-2,1)),MID(" "&amp;$A47,SEARCH(AA$3," "&amp;$A47)-2,4)=COUNTIF($E$3:AA$3,AA$3)&amp;" "&amp;AA$3,ISNUMBER(SEARCH(AA$3,$A47))),IF(VLOOKUP(9E+307,$D$4:$D46,1)*(VLOOKUP(9E+307,$D$4:AA46,COLUMN(X43))&lt;&gt;""),$C47&amp;"",$C47),"")</f>
        <v/>
      </c>
      <c r="AB47" s="3" t="str">
        <f>IF(IF(ISNUMBER(-MID(" "&amp;$A47,SEARCH(AB$3," "&amp;$A47)-2,1)),MID(" "&amp;$A47,SEARCH(AB$3," "&amp;$A47)-2,4)=COUNTIF($E$3:AB$3,AB$3)&amp;" "&amp;AB$3,ISNUMBER(SEARCH(AB$3,$A47))),IF(VLOOKUP(9E+307,$D$4:$D46,1)*(VLOOKUP(9E+307,$D$4:AB46,COLUMN(Y43))&lt;&gt;""),$C47&amp;"",$C47),"")</f>
        <v/>
      </c>
      <c r="AC47" s="3" t="str">
        <f>IF(IF(ISNUMBER(-MID(" "&amp;$A47,SEARCH(AC$3," "&amp;$A47)-2,1)),MID(" "&amp;$A47,SEARCH(AC$3," "&amp;$A47)-2,4)=COUNTIF($E$3:AC$3,AC$3)&amp;" "&amp;AC$3,ISNUMBER(SEARCH(AC$3,$A47))),IF(VLOOKUP(9E+307,$D$4:$D46,1)*(VLOOKUP(9E+307,$D$4:AC46,COLUMN(Z43))&lt;&gt;""),$C47&amp;"",$C47),"")</f>
        <v/>
      </c>
      <c r="AD47" s="3" t="str">
        <f>IF(IF(ISNUMBER(-MID(" "&amp;$A47,SEARCH(AD$3," "&amp;$A47)-2,1)),MID(" "&amp;$A47,SEARCH(AD$3," "&amp;$A47)-2,4)=COUNTIF($E$3:AD$3,AD$3)&amp;" "&amp;AD$3,ISNUMBER(SEARCH(AD$3,$A47))),IF(VLOOKUP(9E+307,$D$4:$D46,1)*(VLOOKUP(9E+307,$D$4:AD46,COLUMN(AA43))&lt;&gt;""),$C47&amp;"",$C47),"")</f>
        <v/>
      </c>
      <c r="AE47" s="3" t="str">
        <f>IF(IF(ISNUMBER(-MID(" "&amp;$A47,SEARCH(AE$3," "&amp;$A47)-2,1)),MID(" "&amp;$A47,SEARCH(AE$3," "&amp;$A47)-2,4)=COUNTIF($E$3:AE$3,AE$3)&amp;" "&amp;AE$3,ISNUMBER(SEARCH(AE$3,$A47))),IF(VLOOKUP(9E+307,$D$4:$D46,1)*(VLOOKUP(9E+307,$D$4:AE46,COLUMN(AB43))&lt;&gt;""),$C47&amp;"",$C47),"")</f>
        <v/>
      </c>
      <c r="AF47" s="3" t="str">
        <f>IF(IF(ISNUMBER(-MID(" "&amp;$A47,SEARCH(AF$3," "&amp;$A47)-2,1)),MID(" "&amp;$A47,SEARCH(AF$3," "&amp;$A47)-2,4)=COUNTIF($E$3:AF$3,AF$3)&amp;" "&amp;AF$3,ISNUMBER(SEARCH(AF$3,$A47))),IF(VLOOKUP(9E+307,$D$4:$D46,1)*(VLOOKUP(9E+307,$D$4:AF46,COLUMN(AC43))&lt;&gt;""),$C47&amp;"",$C47),"")</f>
        <v/>
      </c>
      <c r="AG47" s="3" t="str">
        <f>IF(IF(ISNUMBER(-MID(" "&amp;$A47,SEARCH(AG$3," "&amp;$A47)-2,1)),MID(" "&amp;$A47,SEARCH(AG$3," "&amp;$A47)-2,4)=COUNTIF($E$3:AG$3,AG$3)&amp;" "&amp;AG$3,ISNUMBER(SEARCH(AG$3,$A47))),IF(VLOOKUP(9E+307,$D$4:$D46,1)*(VLOOKUP(9E+307,$D$4:AG46,COLUMN(AD43))&lt;&gt;""),$C47&amp;"",$C47),"")</f>
        <v/>
      </c>
      <c r="AH47" s="3" t="str">
        <f>IF(IF(ISNUMBER(-MID(" "&amp;$A47,SEARCH(AH$3," "&amp;$A47)-2,1)),MID(" "&amp;$A47,SEARCH(AH$3," "&amp;$A47)-2,4)=COUNTIF($E$3:AH$3,AH$3)&amp;" "&amp;AH$3,ISNUMBER(SEARCH(AH$3,$A47))),IF(VLOOKUP(9E+307,$D$4:$D46,1)*(VLOOKUP(9E+307,$D$4:AH46,COLUMN(AE43))&lt;&gt;""),$C47&amp;"",$C47),"")</f>
        <v/>
      </c>
      <c r="AI47" s="3" t="str">
        <f>IF(IF(ISNUMBER(-MID(" "&amp;$A47,SEARCH(AI$3," "&amp;$A47)-2,1)),MID(" "&amp;$A47,SEARCH(AI$3," "&amp;$A47)-2,4)=COUNTIF($E$3:AI$3,AI$3)&amp;" "&amp;AI$3,ISNUMBER(SEARCH(AI$3,$A47))),IF(VLOOKUP(9E+307,$D$4:$D46,1)*(VLOOKUP(9E+307,$D$4:AI46,COLUMN(AF43))&lt;&gt;""),$C47&amp;"",$C47),"")</f>
        <v/>
      </c>
      <c r="AJ47" s="1"/>
      <c r="AK47" s="1"/>
      <c r="AL47" s="60"/>
    </row>
    <row r="48" spans="1:38" ht="12" customHeight="1" x14ac:dyDescent="0.25">
      <c r="A48" s="22"/>
      <c r="B48" s="33"/>
      <c r="C48" s="4"/>
      <c r="D48" s="4"/>
      <c r="E48" s="3" t="str">
        <f>IF(IF(ISNUMBER(-MID(" "&amp;$A48,SEARCH(E$3," "&amp;$A48)-2,1)),MID(" "&amp;$A48,SEARCH(E$3," "&amp;$A48)-2,4)=COUNTIF($E$3:E$3,E$3)&amp;" "&amp;E$3,ISNUMBER(SEARCH(E$3,$A48))),IF(VLOOKUP(9E+307,$D$4:$D47,1)*(VLOOKUP(9E+307,$D$4:E47,COLUMN(B44))&lt;&gt;""),$C48&amp;"",$C48),"")</f>
        <v/>
      </c>
      <c r="F48" s="3" t="str">
        <f>IF(IF(ISNUMBER(-MID(" "&amp;$A48,SEARCH(F$3," "&amp;$A48)-2,1)),MID(" "&amp;$A48,SEARCH(F$3," "&amp;$A48)-2,4)=COUNTIF($E$3:F$3,F$3)&amp;" "&amp;F$3,ISNUMBER(SEARCH(F$3,$A48))),IF(VLOOKUP(9E+307,$D$4:$D47,1)*(VLOOKUP(9E+307,$D$4:F47,COLUMN(C44))&lt;&gt;""),$C48&amp;"",$C48),"")</f>
        <v/>
      </c>
      <c r="G48" s="3" t="str">
        <f>IF(IF(ISNUMBER(-MID(" "&amp;$A48,SEARCH(G$3," "&amp;$A48)-2,1)),MID(" "&amp;$A48,SEARCH(G$3," "&amp;$A48)-2,4)=COUNTIF($E$3:G$3,G$3)&amp;" "&amp;G$3,ISNUMBER(SEARCH(G$3,$A48))),IF(VLOOKUP(9E+307,$D$4:$D47,1)*(VLOOKUP(9E+307,$D$4:G47,COLUMN(D44))&lt;&gt;""),$C48&amp;"",$C48),"")</f>
        <v/>
      </c>
      <c r="H48" s="3" t="str">
        <f>IF(IF(ISNUMBER(-MID(" "&amp;$A48,SEARCH(H$3," "&amp;$A48)-2,1)),MID(" "&amp;$A48,SEARCH(H$3," "&amp;$A48)-2,4)=COUNTIF($E$3:H$3,H$3)&amp;" "&amp;H$3,ISNUMBER(SEARCH(H$3,$A48))),IF(VLOOKUP(9E+307,$D$4:$D47,1)*(VLOOKUP(9E+307,$D$4:H47,COLUMN(E44))&lt;&gt;""),$C48&amp;"",$C48),"")</f>
        <v/>
      </c>
      <c r="I48" s="3" t="str">
        <f>IF(IF(ISNUMBER(-MID(" "&amp;$A48,SEARCH(I$3," "&amp;$A48)-2,1)),MID(" "&amp;$A48,SEARCH(I$3," "&amp;$A48)-2,4)=COUNTIF($E$3:I$3,I$3)&amp;" "&amp;I$3,ISNUMBER(SEARCH(I$3,$A48))),IF(VLOOKUP(9E+307,$D$4:$D47,1)*(VLOOKUP(9E+307,$D$4:I47,COLUMN(F44))&lt;&gt;""),$C48&amp;"",$C48),"")</f>
        <v/>
      </c>
      <c r="J48" s="3" t="str">
        <f>IF(IF(ISNUMBER(-MID(" "&amp;$A48,SEARCH(J$3," "&amp;$A48)-2,1)),MID(" "&amp;$A48,SEARCH(J$3," "&amp;$A48)-2,4)=COUNTIF($E$3:J$3,J$3)&amp;" "&amp;J$3,ISNUMBER(SEARCH(J$3,$A48))),IF(VLOOKUP(9E+307,$D$4:$D47,1)*(VLOOKUP(9E+307,$D$4:J47,COLUMN(G44))&lt;&gt;""),$C48&amp;"",$C48),"")</f>
        <v/>
      </c>
      <c r="K48" s="3" t="str">
        <f>IF(IF(ISNUMBER(-MID(" "&amp;$A48,SEARCH(K$3," "&amp;$A48)-2,1)),MID(" "&amp;$A48,SEARCH(K$3," "&amp;$A48)-2,4)=COUNTIF($E$3:K$3,K$3)&amp;" "&amp;K$3,ISNUMBER(SEARCH(K$3,$A48))),IF(VLOOKUP(9E+307,$D$4:$D47,1)*(VLOOKUP(9E+307,$D$4:K47,COLUMN(H44))&lt;&gt;""),$C48&amp;"",$C48),"")</f>
        <v/>
      </c>
      <c r="L48" s="3" t="str">
        <f>IF(IF(ISNUMBER(-MID(" "&amp;$A48,SEARCH(L$3," "&amp;$A48)-2,1)),MID(" "&amp;$A48,SEARCH(L$3," "&amp;$A48)-2,4)=COUNTIF($E$3:L$3,L$3)&amp;" "&amp;L$3,ISNUMBER(SEARCH(L$3,$A48))),IF(VLOOKUP(9E+307,$D$4:$D47,1)*(VLOOKUP(9E+307,$D$4:L47,COLUMN(I44))&lt;&gt;""),$C48&amp;"",$C48),"")</f>
        <v/>
      </c>
      <c r="M48" s="3" t="str">
        <f>IF(IF(ISNUMBER(-MID(" "&amp;$A48,SEARCH(M$3," "&amp;$A48)-2,1)),MID(" "&amp;$A48,SEARCH(M$3," "&amp;$A48)-2,4)=COUNTIF($E$3:M$3,M$3)&amp;" "&amp;M$3,ISNUMBER(SEARCH(M$3,$A48))),IF(VLOOKUP(9E+307,$D$4:$D47,1)*(VLOOKUP(9E+307,$D$4:M47,COLUMN(J44))&lt;&gt;""),$C48&amp;"",$C48),"")</f>
        <v/>
      </c>
      <c r="N48" s="3" t="str">
        <f>IF(IF(ISNUMBER(-MID(" "&amp;$A48,SEARCH(N$3," "&amp;$A48)-2,1)),MID(" "&amp;$A48,SEARCH(N$3," "&amp;$A48)-2,4)=COUNTIF($E$3:N$3,N$3)&amp;" "&amp;N$3,ISNUMBER(SEARCH(N$3,$A48))),IF(VLOOKUP(9E+307,$D$4:$D47,1)*(VLOOKUP(9E+307,$D$4:N47,COLUMN(K44))&lt;&gt;""),$C48&amp;"",$C48),"")</f>
        <v/>
      </c>
      <c r="O48" s="3" t="str">
        <f>IF(IF(ISNUMBER(-MID(" "&amp;$A48,SEARCH(O$3," "&amp;$A48)-2,1)),MID(" "&amp;$A48,SEARCH(O$3," "&amp;$A48)-2,4)=COUNTIF($E$3:O$3,O$3)&amp;" "&amp;O$3,ISNUMBER(SEARCH(O$3,$A48))),IF(VLOOKUP(9E+307,$D$4:$D47,1)*(VLOOKUP(9E+307,$D$4:O47,COLUMN(L44))&lt;&gt;""),$C48&amp;"",$C48),"")</f>
        <v/>
      </c>
      <c r="P48" s="3" t="str">
        <f>IF(IF(ISNUMBER(-MID(" "&amp;$A48,SEARCH(P$3," "&amp;$A48)-2,1)),MID(" "&amp;$A48,SEARCH(P$3," "&amp;$A48)-2,4)=COUNTIF($E$3:P$3,P$3)&amp;" "&amp;P$3,ISNUMBER(SEARCH(P$3,$A48))),IF(VLOOKUP(9E+307,$D$4:$D47,1)*(VLOOKUP(9E+307,$D$4:P47,COLUMN(M44))&lt;&gt;""),$C48&amp;"",$C48),"")</f>
        <v/>
      </c>
      <c r="Q48" s="3" t="str">
        <f>IF(IF(ISNUMBER(-MID(" "&amp;$A48,SEARCH(Q$3," "&amp;$A48)-2,1)),MID(" "&amp;$A48,SEARCH(Q$3," "&amp;$A48)-2,4)=COUNTIF($E$3:Q$3,Q$3)&amp;" "&amp;Q$3,ISNUMBER(SEARCH(Q$3,$A48))),IF(VLOOKUP(9E+307,$D$4:$D47,1)*(VLOOKUP(9E+307,$D$4:Q47,COLUMN(N44))&lt;&gt;""),$C48&amp;"",$C48),"")</f>
        <v/>
      </c>
      <c r="R48" s="3" t="str">
        <f>IF(IF(ISNUMBER(-MID(" "&amp;$A48,SEARCH(R$3," "&amp;$A48)-2,1)),MID(" "&amp;$A48,SEARCH(R$3," "&amp;$A48)-2,4)=COUNTIF($E$3:R$3,R$3)&amp;" "&amp;R$3,ISNUMBER(SEARCH(R$3,$A48))),IF(VLOOKUP(9E+307,$D$4:$D47,1)*(VLOOKUP(9E+307,$D$4:R47,COLUMN(O44))&lt;&gt;""),$C48&amp;"",$C48),"")</f>
        <v/>
      </c>
      <c r="S48" s="3" t="str">
        <f>IF(IF(ISNUMBER(-MID(" "&amp;$A48,SEARCH(S$3," "&amp;$A48)-2,1)),MID(" "&amp;$A48,SEARCH(S$3," "&amp;$A48)-2,4)=COUNTIF($E$3:S$3,S$3)&amp;" "&amp;S$3,ISNUMBER(SEARCH(S$3,$A48))),IF(VLOOKUP(9E+307,$D$4:$D47,1)*(VLOOKUP(9E+307,$D$4:S47,COLUMN(P44))&lt;&gt;""),$C48&amp;"",$C48),"")</f>
        <v/>
      </c>
      <c r="T48" s="3" t="str">
        <f>IF(IF(ISNUMBER(-MID(" "&amp;$A48,SEARCH(T$3," "&amp;$A48)-2,1)),MID(" "&amp;$A48,SEARCH(T$3," "&amp;$A48)-2,4)=COUNTIF($E$3:T$3,T$3)&amp;" "&amp;T$3,ISNUMBER(SEARCH(T$3,$A48))),IF(VLOOKUP(9E+307,$D$4:$D47,1)*(VLOOKUP(9E+307,$D$4:T47,COLUMN(Q44))&lt;&gt;""),$C48&amp;"",$C48),"")</f>
        <v/>
      </c>
      <c r="U48" s="3" t="str">
        <f>IF(IF(ISNUMBER(-MID(" "&amp;$A48,SEARCH(U$3," "&amp;$A48)-2,1)),MID(" "&amp;$A48,SEARCH(U$3," "&amp;$A48)-2,4)=COUNTIF($E$3:U$3,U$3)&amp;" "&amp;U$3,ISNUMBER(SEARCH(U$3,$A48))),IF(VLOOKUP(9E+307,$D$4:$D47,1)*(VLOOKUP(9E+307,$D$4:U47,COLUMN(R44))&lt;&gt;""),$C48&amp;"",$C48),"")</f>
        <v/>
      </c>
      <c r="V48" s="3" t="str">
        <f>IF(IF(ISNUMBER(-MID(" "&amp;$A48,SEARCH(V$3," "&amp;$A48)-2,1)),MID(" "&amp;$A48,SEARCH(V$3," "&amp;$A48)-2,4)=COUNTIF($E$3:V$3,V$3)&amp;" "&amp;V$3,ISNUMBER(SEARCH(V$3,$A48))),IF(VLOOKUP(9E+307,$D$4:$D47,1)*(VLOOKUP(9E+307,$D$4:V47,COLUMN(S44))&lt;&gt;""),$C48&amp;"",$C48),"")</f>
        <v/>
      </c>
      <c r="W48" s="3" t="str">
        <f>IF(IF(ISNUMBER(-MID(" "&amp;$A48,SEARCH(W$3," "&amp;$A48)-2,1)),MID(" "&amp;$A48,SEARCH(W$3," "&amp;$A48)-2,4)=COUNTIF($E$3:W$3,W$3)&amp;" "&amp;W$3,ISNUMBER(SEARCH(W$3,$A48))),IF(VLOOKUP(9E+307,$D$4:$D47,1)*(VLOOKUP(9E+307,$D$4:W47,COLUMN(T44))&lt;&gt;""),$C48&amp;"",$C48),"")</f>
        <v/>
      </c>
      <c r="X48" s="3" t="str">
        <f>IF(IF(ISNUMBER(-MID(" "&amp;$A48,SEARCH(X$3," "&amp;$A48)-2,1)),MID(" "&amp;$A48,SEARCH(X$3," "&amp;$A48)-2,4)=COUNTIF($E$3:X$3,X$3)&amp;" "&amp;X$3,ISNUMBER(SEARCH(X$3,$A48))),IF(VLOOKUP(9E+307,$D$4:$D47,1)*(VLOOKUP(9E+307,$D$4:X47,COLUMN(U44))&lt;&gt;""),$C48&amp;"",$C48),"")</f>
        <v/>
      </c>
      <c r="Y48" s="3" t="str">
        <f>IF(IF(ISNUMBER(-MID(" "&amp;$A48,SEARCH(Y$3," "&amp;$A48)-2,1)),MID(" "&amp;$A48,SEARCH(Y$3," "&amp;$A48)-2,4)=COUNTIF($E$3:Y$3,Y$3)&amp;" "&amp;Y$3,ISNUMBER(SEARCH(Y$3,$A48))),IF(VLOOKUP(9E+307,$D$4:$D47,1)*(VLOOKUP(9E+307,$D$4:Y47,COLUMN(V44))&lt;&gt;""),$C48&amp;"",$C48),"")</f>
        <v/>
      </c>
      <c r="Z48" s="3" t="str">
        <f>IF(IF(ISNUMBER(-MID(" "&amp;$A48,SEARCH(Z$3," "&amp;$A48)-2,1)),MID(" "&amp;$A48,SEARCH(Z$3," "&amp;$A48)-2,4)=COUNTIF($E$3:Z$3,Z$3)&amp;" "&amp;Z$3,ISNUMBER(SEARCH(Z$3,$A48))),IF(VLOOKUP(9E+307,$D$4:$D47,1)*(VLOOKUP(9E+307,$D$4:Z47,COLUMN(W44))&lt;&gt;""),$C48&amp;"",$C48),"")</f>
        <v/>
      </c>
      <c r="AA48" s="3" t="str">
        <f>IF(IF(ISNUMBER(-MID(" "&amp;$A48,SEARCH(AA$3," "&amp;$A48)-2,1)),MID(" "&amp;$A48,SEARCH(AA$3," "&amp;$A48)-2,4)=COUNTIF($E$3:AA$3,AA$3)&amp;" "&amp;AA$3,ISNUMBER(SEARCH(AA$3,$A48))),IF(VLOOKUP(9E+307,$D$4:$D47,1)*(VLOOKUP(9E+307,$D$4:AA47,COLUMN(X44))&lt;&gt;""),$C48&amp;"",$C48),"")</f>
        <v/>
      </c>
      <c r="AB48" s="3" t="str">
        <f>IF(IF(ISNUMBER(-MID(" "&amp;$A48,SEARCH(AB$3," "&amp;$A48)-2,1)),MID(" "&amp;$A48,SEARCH(AB$3," "&amp;$A48)-2,4)=COUNTIF($E$3:AB$3,AB$3)&amp;" "&amp;AB$3,ISNUMBER(SEARCH(AB$3,$A48))),IF(VLOOKUP(9E+307,$D$4:$D47,1)*(VLOOKUP(9E+307,$D$4:AB47,COLUMN(Y44))&lt;&gt;""),$C48&amp;"",$C48),"")</f>
        <v/>
      </c>
      <c r="AC48" s="3" t="str">
        <f>IF(IF(ISNUMBER(-MID(" "&amp;$A48,SEARCH(AC$3," "&amp;$A48)-2,1)),MID(" "&amp;$A48,SEARCH(AC$3," "&amp;$A48)-2,4)=COUNTIF($E$3:AC$3,AC$3)&amp;" "&amp;AC$3,ISNUMBER(SEARCH(AC$3,$A48))),IF(VLOOKUP(9E+307,$D$4:$D47,1)*(VLOOKUP(9E+307,$D$4:AC47,COLUMN(Z44))&lt;&gt;""),$C48&amp;"",$C48),"")</f>
        <v/>
      </c>
      <c r="AD48" s="3" t="str">
        <f>IF(IF(ISNUMBER(-MID(" "&amp;$A48,SEARCH(AD$3," "&amp;$A48)-2,1)),MID(" "&amp;$A48,SEARCH(AD$3," "&amp;$A48)-2,4)=COUNTIF($E$3:AD$3,AD$3)&amp;" "&amp;AD$3,ISNUMBER(SEARCH(AD$3,$A48))),IF(VLOOKUP(9E+307,$D$4:$D47,1)*(VLOOKUP(9E+307,$D$4:AD47,COLUMN(AA44))&lt;&gt;""),$C48&amp;"",$C48),"")</f>
        <v/>
      </c>
      <c r="AE48" s="3" t="str">
        <f>IF(IF(ISNUMBER(-MID(" "&amp;$A48,SEARCH(AE$3," "&amp;$A48)-2,1)),MID(" "&amp;$A48,SEARCH(AE$3," "&amp;$A48)-2,4)=COUNTIF($E$3:AE$3,AE$3)&amp;" "&amp;AE$3,ISNUMBER(SEARCH(AE$3,$A48))),IF(VLOOKUP(9E+307,$D$4:$D47,1)*(VLOOKUP(9E+307,$D$4:AE47,COLUMN(AB44))&lt;&gt;""),$C48&amp;"",$C48),"")</f>
        <v/>
      </c>
      <c r="AF48" s="3" t="str">
        <f>IF(IF(ISNUMBER(-MID(" "&amp;$A48,SEARCH(AF$3," "&amp;$A48)-2,1)),MID(" "&amp;$A48,SEARCH(AF$3," "&amp;$A48)-2,4)=COUNTIF($E$3:AF$3,AF$3)&amp;" "&amp;AF$3,ISNUMBER(SEARCH(AF$3,$A48))),IF(VLOOKUP(9E+307,$D$4:$D47,1)*(VLOOKUP(9E+307,$D$4:AF47,COLUMN(AC44))&lt;&gt;""),$C48&amp;"",$C48),"")</f>
        <v/>
      </c>
      <c r="AG48" s="3" t="str">
        <f>IF(IF(ISNUMBER(-MID(" "&amp;$A48,SEARCH(AG$3," "&amp;$A48)-2,1)),MID(" "&amp;$A48,SEARCH(AG$3," "&amp;$A48)-2,4)=COUNTIF($E$3:AG$3,AG$3)&amp;" "&amp;AG$3,ISNUMBER(SEARCH(AG$3,$A48))),IF(VLOOKUP(9E+307,$D$4:$D47,1)*(VLOOKUP(9E+307,$D$4:AG47,COLUMN(AD44))&lt;&gt;""),$C48&amp;"",$C48),"")</f>
        <v/>
      </c>
      <c r="AH48" s="3" t="str">
        <f>IF(IF(ISNUMBER(-MID(" "&amp;$A48,SEARCH(AH$3," "&amp;$A48)-2,1)),MID(" "&amp;$A48,SEARCH(AH$3," "&amp;$A48)-2,4)=COUNTIF($E$3:AH$3,AH$3)&amp;" "&amp;AH$3,ISNUMBER(SEARCH(AH$3,$A48))),IF(VLOOKUP(9E+307,$D$4:$D47,1)*(VLOOKUP(9E+307,$D$4:AH47,COLUMN(AE44))&lt;&gt;""),$C48&amp;"",$C48),"")</f>
        <v/>
      </c>
      <c r="AI48" s="3" t="str">
        <f>IF(IF(ISNUMBER(-MID(" "&amp;$A48,SEARCH(AI$3," "&amp;$A48)-2,1)),MID(" "&amp;$A48,SEARCH(AI$3," "&amp;$A48)-2,4)=COUNTIF($E$3:AI$3,AI$3)&amp;" "&amp;AI$3,ISNUMBER(SEARCH(AI$3,$A48))),IF(VLOOKUP(9E+307,$D$4:$D47,1)*(VLOOKUP(9E+307,$D$4:AI47,COLUMN(AF44))&lt;&gt;""),$C48&amp;"",$C48),"")</f>
        <v/>
      </c>
      <c r="AJ48" s="1"/>
      <c r="AK48" s="1"/>
      <c r="AL48" s="60"/>
    </row>
    <row r="49" spans="1:38" ht="12" customHeight="1" x14ac:dyDescent="0.25">
      <c r="A49" s="22"/>
      <c r="B49" s="33"/>
      <c r="C49" s="4"/>
      <c r="D49" s="4"/>
      <c r="E49" s="3" t="str">
        <f>IF(IF(ISNUMBER(-MID(" "&amp;$A49,SEARCH(E$3," "&amp;$A49)-2,1)),MID(" "&amp;$A49,SEARCH(E$3," "&amp;$A49)-2,4)=COUNTIF($E$3:E$3,E$3)&amp;" "&amp;E$3,ISNUMBER(SEARCH(E$3,$A49))),IF(VLOOKUP(9E+307,$D$4:$D48,1)*(VLOOKUP(9E+307,$D$4:E48,COLUMN(B45))&lt;&gt;""),$C49&amp;"",$C49),"")</f>
        <v/>
      </c>
      <c r="F49" s="3" t="str">
        <f>IF(IF(ISNUMBER(-MID(" "&amp;$A49,SEARCH(F$3," "&amp;$A49)-2,1)),MID(" "&amp;$A49,SEARCH(F$3," "&amp;$A49)-2,4)=COUNTIF($E$3:F$3,F$3)&amp;" "&amp;F$3,ISNUMBER(SEARCH(F$3,$A49))),IF(VLOOKUP(9E+307,$D$4:$D48,1)*(VLOOKUP(9E+307,$D$4:F48,COLUMN(C45))&lt;&gt;""),$C49&amp;"",$C49),"")</f>
        <v/>
      </c>
      <c r="G49" s="3" t="str">
        <f>IF(IF(ISNUMBER(-MID(" "&amp;$A49,SEARCH(G$3," "&amp;$A49)-2,1)),MID(" "&amp;$A49,SEARCH(G$3," "&amp;$A49)-2,4)=COUNTIF($E$3:G$3,G$3)&amp;" "&amp;G$3,ISNUMBER(SEARCH(G$3,$A49))),IF(VLOOKUP(9E+307,$D$4:$D48,1)*(VLOOKUP(9E+307,$D$4:G48,COLUMN(D45))&lt;&gt;""),$C49&amp;"",$C49),"")</f>
        <v/>
      </c>
      <c r="H49" s="3" t="str">
        <f>IF(IF(ISNUMBER(-MID(" "&amp;$A49,SEARCH(H$3," "&amp;$A49)-2,1)),MID(" "&amp;$A49,SEARCH(H$3," "&amp;$A49)-2,4)=COUNTIF($E$3:H$3,H$3)&amp;" "&amp;H$3,ISNUMBER(SEARCH(H$3,$A49))),IF(VLOOKUP(9E+307,$D$4:$D48,1)*(VLOOKUP(9E+307,$D$4:H48,COLUMN(E45))&lt;&gt;""),$C49&amp;"",$C49),"")</f>
        <v/>
      </c>
      <c r="I49" s="3" t="str">
        <f>IF(IF(ISNUMBER(-MID(" "&amp;$A49,SEARCH(I$3," "&amp;$A49)-2,1)),MID(" "&amp;$A49,SEARCH(I$3," "&amp;$A49)-2,4)=COUNTIF($E$3:I$3,I$3)&amp;" "&amp;I$3,ISNUMBER(SEARCH(I$3,$A49))),IF(VLOOKUP(9E+307,$D$4:$D48,1)*(VLOOKUP(9E+307,$D$4:I48,COLUMN(F45))&lt;&gt;""),$C49&amp;"",$C49),"")</f>
        <v/>
      </c>
      <c r="J49" s="3" t="str">
        <f>IF(IF(ISNUMBER(-MID(" "&amp;$A49,SEARCH(J$3," "&amp;$A49)-2,1)),MID(" "&amp;$A49,SEARCH(J$3," "&amp;$A49)-2,4)=COUNTIF($E$3:J$3,J$3)&amp;" "&amp;J$3,ISNUMBER(SEARCH(J$3,$A49))),IF(VLOOKUP(9E+307,$D$4:$D48,1)*(VLOOKUP(9E+307,$D$4:J48,COLUMN(G45))&lt;&gt;""),$C49&amp;"",$C49),"")</f>
        <v/>
      </c>
      <c r="K49" s="3" t="str">
        <f>IF(IF(ISNUMBER(-MID(" "&amp;$A49,SEARCH(K$3," "&amp;$A49)-2,1)),MID(" "&amp;$A49,SEARCH(K$3," "&amp;$A49)-2,4)=COUNTIF($E$3:K$3,K$3)&amp;" "&amp;K$3,ISNUMBER(SEARCH(K$3,$A49))),IF(VLOOKUP(9E+307,$D$4:$D48,1)*(VLOOKUP(9E+307,$D$4:K48,COLUMN(H45))&lt;&gt;""),$C49&amp;"",$C49),"")</f>
        <v/>
      </c>
      <c r="L49" s="3" t="str">
        <f>IF(IF(ISNUMBER(-MID(" "&amp;$A49,SEARCH(L$3," "&amp;$A49)-2,1)),MID(" "&amp;$A49,SEARCH(L$3," "&amp;$A49)-2,4)=COUNTIF($E$3:L$3,L$3)&amp;" "&amp;L$3,ISNUMBER(SEARCH(L$3,$A49))),IF(VLOOKUP(9E+307,$D$4:$D48,1)*(VLOOKUP(9E+307,$D$4:L48,COLUMN(I45))&lt;&gt;""),$C49&amp;"",$C49),"")</f>
        <v/>
      </c>
      <c r="M49" s="3" t="str">
        <f>IF(IF(ISNUMBER(-MID(" "&amp;$A49,SEARCH(M$3," "&amp;$A49)-2,1)),MID(" "&amp;$A49,SEARCH(M$3," "&amp;$A49)-2,4)=COUNTIF($E$3:M$3,M$3)&amp;" "&amp;M$3,ISNUMBER(SEARCH(M$3,$A49))),IF(VLOOKUP(9E+307,$D$4:$D48,1)*(VLOOKUP(9E+307,$D$4:M48,COLUMN(J45))&lt;&gt;""),$C49&amp;"",$C49),"")</f>
        <v/>
      </c>
      <c r="N49" s="3" t="str">
        <f>IF(IF(ISNUMBER(-MID(" "&amp;$A49,SEARCH(N$3," "&amp;$A49)-2,1)),MID(" "&amp;$A49,SEARCH(N$3," "&amp;$A49)-2,4)=COUNTIF($E$3:N$3,N$3)&amp;" "&amp;N$3,ISNUMBER(SEARCH(N$3,$A49))),IF(VLOOKUP(9E+307,$D$4:$D48,1)*(VLOOKUP(9E+307,$D$4:N48,COLUMN(K45))&lt;&gt;""),$C49&amp;"",$C49),"")</f>
        <v/>
      </c>
      <c r="O49" s="3" t="str">
        <f>IF(IF(ISNUMBER(-MID(" "&amp;$A49,SEARCH(O$3," "&amp;$A49)-2,1)),MID(" "&amp;$A49,SEARCH(O$3," "&amp;$A49)-2,4)=COUNTIF($E$3:O$3,O$3)&amp;" "&amp;O$3,ISNUMBER(SEARCH(O$3,$A49))),IF(VLOOKUP(9E+307,$D$4:$D48,1)*(VLOOKUP(9E+307,$D$4:O48,COLUMN(L45))&lt;&gt;""),$C49&amp;"",$C49),"")</f>
        <v/>
      </c>
      <c r="P49" s="3" t="str">
        <f>IF(IF(ISNUMBER(-MID(" "&amp;$A49,SEARCH(P$3," "&amp;$A49)-2,1)),MID(" "&amp;$A49,SEARCH(P$3," "&amp;$A49)-2,4)=COUNTIF($E$3:P$3,P$3)&amp;" "&amp;P$3,ISNUMBER(SEARCH(P$3,$A49))),IF(VLOOKUP(9E+307,$D$4:$D48,1)*(VLOOKUP(9E+307,$D$4:P48,COLUMN(M45))&lt;&gt;""),$C49&amp;"",$C49),"")</f>
        <v/>
      </c>
      <c r="Q49" s="3" t="str">
        <f>IF(IF(ISNUMBER(-MID(" "&amp;$A49,SEARCH(Q$3," "&amp;$A49)-2,1)),MID(" "&amp;$A49,SEARCH(Q$3," "&amp;$A49)-2,4)=COUNTIF($E$3:Q$3,Q$3)&amp;" "&amp;Q$3,ISNUMBER(SEARCH(Q$3,$A49))),IF(VLOOKUP(9E+307,$D$4:$D48,1)*(VLOOKUP(9E+307,$D$4:Q48,COLUMN(N45))&lt;&gt;""),$C49&amp;"",$C49),"")</f>
        <v/>
      </c>
      <c r="R49" s="3" t="str">
        <f>IF(IF(ISNUMBER(-MID(" "&amp;$A49,SEARCH(R$3," "&amp;$A49)-2,1)),MID(" "&amp;$A49,SEARCH(R$3," "&amp;$A49)-2,4)=COUNTIF($E$3:R$3,R$3)&amp;" "&amp;R$3,ISNUMBER(SEARCH(R$3,$A49))),IF(VLOOKUP(9E+307,$D$4:$D48,1)*(VLOOKUP(9E+307,$D$4:R48,COLUMN(O45))&lt;&gt;""),$C49&amp;"",$C49),"")</f>
        <v/>
      </c>
      <c r="S49" s="3" t="str">
        <f>IF(IF(ISNUMBER(-MID(" "&amp;$A49,SEARCH(S$3," "&amp;$A49)-2,1)),MID(" "&amp;$A49,SEARCH(S$3," "&amp;$A49)-2,4)=COUNTIF($E$3:S$3,S$3)&amp;" "&amp;S$3,ISNUMBER(SEARCH(S$3,$A49))),IF(VLOOKUP(9E+307,$D$4:$D48,1)*(VLOOKUP(9E+307,$D$4:S48,COLUMN(P45))&lt;&gt;""),$C49&amp;"",$C49),"")</f>
        <v/>
      </c>
      <c r="T49" s="3" t="str">
        <f>IF(IF(ISNUMBER(-MID(" "&amp;$A49,SEARCH(T$3," "&amp;$A49)-2,1)),MID(" "&amp;$A49,SEARCH(T$3," "&amp;$A49)-2,4)=COUNTIF($E$3:T$3,T$3)&amp;" "&amp;T$3,ISNUMBER(SEARCH(T$3,$A49))),IF(VLOOKUP(9E+307,$D$4:$D48,1)*(VLOOKUP(9E+307,$D$4:T48,COLUMN(Q45))&lt;&gt;""),$C49&amp;"",$C49),"")</f>
        <v/>
      </c>
      <c r="U49" s="3" t="str">
        <f>IF(IF(ISNUMBER(-MID(" "&amp;$A49,SEARCH(U$3," "&amp;$A49)-2,1)),MID(" "&amp;$A49,SEARCH(U$3," "&amp;$A49)-2,4)=COUNTIF($E$3:U$3,U$3)&amp;" "&amp;U$3,ISNUMBER(SEARCH(U$3,$A49))),IF(VLOOKUP(9E+307,$D$4:$D48,1)*(VLOOKUP(9E+307,$D$4:U48,COLUMN(R45))&lt;&gt;""),$C49&amp;"",$C49),"")</f>
        <v/>
      </c>
      <c r="V49" s="3" t="str">
        <f>IF(IF(ISNUMBER(-MID(" "&amp;$A49,SEARCH(V$3," "&amp;$A49)-2,1)),MID(" "&amp;$A49,SEARCH(V$3," "&amp;$A49)-2,4)=COUNTIF($E$3:V$3,V$3)&amp;" "&amp;V$3,ISNUMBER(SEARCH(V$3,$A49))),IF(VLOOKUP(9E+307,$D$4:$D48,1)*(VLOOKUP(9E+307,$D$4:V48,COLUMN(S45))&lt;&gt;""),$C49&amp;"",$C49),"")</f>
        <v/>
      </c>
      <c r="W49" s="3" t="str">
        <f>IF(IF(ISNUMBER(-MID(" "&amp;$A49,SEARCH(W$3," "&amp;$A49)-2,1)),MID(" "&amp;$A49,SEARCH(W$3," "&amp;$A49)-2,4)=COUNTIF($E$3:W$3,W$3)&amp;" "&amp;W$3,ISNUMBER(SEARCH(W$3,$A49))),IF(VLOOKUP(9E+307,$D$4:$D48,1)*(VLOOKUP(9E+307,$D$4:W48,COLUMN(T45))&lt;&gt;""),$C49&amp;"",$C49),"")</f>
        <v/>
      </c>
      <c r="X49" s="3" t="str">
        <f>IF(IF(ISNUMBER(-MID(" "&amp;$A49,SEARCH(X$3," "&amp;$A49)-2,1)),MID(" "&amp;$A49,SEARCH(X$3," "&amp;$A49)-2,4)=COUNTIF($E$3:X$3,X$3)&amp;" "&amp;X$3,ISNUMBER(SEARCH(X$3,$A49))),IF(VLOOKUP(9E+307,$D$4:$D48,1)*(VLOOKUP(9E+307,$D$4:X48,COLUMN(U45))&lt;&gt;""),$C49&amp;"",$C49),"")</f>
        <v/>
      </c>
      <c r="Y49" s="3" t="str">
        <f>IF(IF(ISNUMBER(-MID(" "&amp;$A49,SEARCH(Y$3," "&amp;$A49)-2,1)),MID(" "&amp;$A49,SEARCH(Y$3," "&amp;$A49)-2,4)=COUNTIF($E$3:Y$3,Y$3)&amp;" "&amp;Y$3,ISNUMBER(SEARCH(Y$3,$A49))),IF(VLOOKUP(9E+307,$D$4:$D48,1)*(VLOOKUP(9E+307,$D$4:Y48,COLUMN(V45))&lt;&gt;""),$C49&amp;"",$C49),"")</f>
        <v/>
      </c>
      <c r="Z49" s="3" t="str">
        <f>IF(IF(ISNUMBER(-MID(" "&amp;$A49,SEARCH(Z$3," "&amp;$A49)-2,1)),MID(" "&amp;$A49,SEARCH(Z$3," "&amp;$A49)-2,4)=COUNTIF($E$3:Z$3,Z$3)&amp;" "&amp;Z$3,ISNUMBER(SEARCH(Z$3,$A49))),IF(VLOOKUP(9E+307,$D$4:$D48,1)*(VLOOKUP(9E+307,$D$4:Z48,COLUMN(W45))&lt;&gt;""),$C49&amp;"",$C49),"")</f>
        <v/>
      </c>
      <c r="AA49" s="3" t="str">
        <f>IF(IF(ISNUMBER(-MID(" "&amp;$A49,SEARCH(AA$3," "&amp;$A49)-2,1)),MID(" "&amp;$A49,SEARCH(AA$3," "&amp;$A49)-2,4)=COUNTIF($E$3:AA$3,AA$3)&amp;" "&amp;AA$3,ISNUMBER(SEARCH(AA$3,$A49))),IF(VLOOKUP(9E+307,$D$4:$D48,1)*(VLOOKUP(9E+307,$D$4:AA48,COLUMN(X45))&lt;&gt;""),$C49&amp;"",$C49),"")</f>
        <v/>
      </c>
      <c r="AB49" s="3" t="str">
        <f>IF(IF(ISNUMBER(-MID(" "&amp;$A49,SEARCH(AB$3," "&amp;$A49)-2,1)),MID(" "&amp;$A49,SEARCH(AB$3," "&amp;$A49)-2,4)=COUNTIF($E$3:AB$3,AB$3)&amp;" "&amp;AB$3,ISNUMBER(SEARCH(AB$3,$A49))),IF(VLOOKUP(9E+307,$D$4:$D48,1)*(VLOOKUP(9E+307,$D$4:AB48,COLUMN(Y45))&lt;&gt;""),$C49&amp;"",$C49),"")</f>
        <v/>
      </c>
      <c r="AC49" s="3" t="str">
        <f>IF(IF(ISNUMBER(-MID(" "&amp;$A49,SEARCH(AC$3," "&amp;$A49)-2,1)),MID(" "&amp;$A49,SEARCH(AC$3," "&amp;$A49)-2,4)=COUNTIF($E$3:AC$3,AC$3)&amp;" "&amp;AC$3,ISNUMBER(SEARCH(AC$3,$A49))),IF(VLOOKUP(9E+307,$D$4:$D48,1)*(VLOOKUP(9E+307,$D$4:AC48,COLUMN(Z45))&lt;&gt;""),$C49&amp;"",$C49),"")</f>
        <v/>
      </c>
      <c r="AD49" s="3" t="str">
        <f>IF(IF(ISNUMBER(-MID(" "&amp;$A49,SEARCH(AD$3," "&amp;$A49)-2,1)),MID(" "&amp;$A49,SEARCH(AD$3," "&amp;$A49)-2,4)=COUNTIF($E$3:AD$3,AD$3)&amp;" "&amp;AD$3,ISNUMBER(SEARCH(AD$3,$A49))),IF(VLOOKUP(9E+307,$D$4:$D48,1)*(VLOOKUP(9E+307,$D$4:AD48,COLUMN(AA45))&lt;&gt;""),$C49&amp;"",$C49),"")</f>
        <v/>
      </c>
      <c r="AE49" s="3" t="str">
        <f>IF(IF(ISNUMBER(-MID(" "&amp;$A49,SEARCH(AE$3," "&amp;$A49)-2,1)),MID(" "&amp;$A49,SEARCH(AE$3," "&amp;$A49)-2,4)=COUNTIF($E$3:AE$3,AE$3)&amp;" "&amp;AE$3,ISNUMBER(SEARCH(AE$3,$A49))),IF(VLOOKUP(9E+307,$D$4:$D48,1)*(VLOOKUP(9E+307,$D$4:AE48,COLUMN(AB45))&lt;&gt;""),$C49&amp;"",$C49),"")</f>
        <v/>
      </c>
      <c r="AF49" s="3" t="str">
        <f>IF(IF(ISNUMBER(-MID(" "&amp;$A49,SEARCH(AF$3," "&amp;$A49)-2,1)),MID(" "&amp;$A49,SEARCH(AF$3," "&amp;$A49)-2,4)=COUNTIF($E$3:AF$3,AF$3)&amp;" "&amp;AF$3,ISNUMBER(SEARCH(AF$3,$A49))),IF(VLOOKUP(9E+307,$D$4:$D48,1)*(VLOOKUP(9E+307,$D$4:AF48,COLUMN(AC45))&lt;&gt;""),$C49&amp;"",$C49),"")</f>
        <v/>
      </c>
      <c r="AG49" s="3" t="str">
        <f>IF(IF(ISNUMBER(-MID(" "&amp;$A49,SEARCH(AG$3," "&amp;$A49)-2,1)),MID(" "&amp;$A49,SEARCH(AG$3," "&amp;$A49)-2,4)=COUNTIF($E$3:AG$3,AG$3)&amp;" "&amp;AG$3,ISNUMBER(SEARCH(AG$3,$A49))),IF(VLOOKUP(9E+307,$D$4:$D48,1)*(VLOOKUP(9E+307,$D$4:AG48,COLUMN(AD45))&lt;&gt;""),$C49&amp;"",$C49),"")</f>
        <v/>
      </c>
      <c r="AH49" s="3" t="str">
        <f>IF(IF(ISNUMBER(-MID(" "&amp;$A49,SEARCH(AH$3," "&amp;$A49)-2,1)),MID(" "&amp;$A49,SEARCH(AH$3," "&amp;$A49)-2,4)=COUNTIF($E$3:AH$3,AH$3)&amp;" "&amp;AH$3,ISNUMBER(SEARCH(AH$3,$A49))),IF(VLOOKUP(9E+307,$D$4:$D48,1)*(VLOOKUP(9E+307,$D$4:AH48,COLUMN(AE45))&lt;&gt;""),$C49&amp;"",$C49),"")</f>
        <v/>
      </c>
      <c r="AI49" s="3" t="str">
        <f>IF(IF(ISNUMBER(-MID(" "&amp;$A49,SEARCH(AI$3," "&amp;$A49)-2,1)),MID(" "&amp;$A49,SEARCH(AI$3," "&amp;$A49)-2,4)=COUNTIF($E$3:AI$3,AI$3)&amp;" "&amp;AI$3,ISNUMBER(SEARCH(AI$3,$A49))),IF(VLOOKUP(9E+307,$D$4:$D48,1)*(VLOOKUP(9E+307,$D$4:AI48,COLUMN(AF45))&lt;&gt;""),$C49&amp;"",$C49),"")</f>
        <v/>
      </c>
      <c r="AJ49" s="1"/>
      <c r="AK49" s="1"/>
      <c r="AL49" s="60"/>
    </row>
    <row r="50" spans="1:38" ht="12" customHeight="1" x14ac:dyDescent="0.25">
      <c r="A50" s="22"/>
      <c r="B50" s="33"/>
      <c r="C50" s="4"/>
      <c r="D50" s="4"/>
      <c r="E50" s="3" t="str">
        <f>IF(IF(ISNUMBER(-MID(" "&amp;$A50,SEARCH(E$3," "&amp;$A50)-2,1)),MID(" "&amp;$A50,SEARCH(E$3," "&amp;$A50)-2,4)=COUNTIF($E$3:E$3,E$3)&amp;" "&amp;E$3,ISNUMBER(SEARCH(E$3,$A50))),IF(VLOOKUP(9E+307,$D$4:$D49,1)*(VLOOKUP(9E+307,$D$4:E49,COLUMN(B46))&lt;&gt;""),$C50&amp;"",$C50),"")</f>
        <v/>
      </c>
      <c r="F50" s="3" t="str">
        <f>IF(IF(ISNUMBER(-MID(" "&amp;$A50,SEARCH(F$3," "&amp;$A50)-2,1)),MID(" "&amp;$A50,SEARCH(F$3," "&amp;$A50)-2,4)=COUNTIF($E$3:F$3,F$3)&amp;" "&amp;F$3,ISNUMBER(SEARCH(F$3,$A50))),IF(VLOOKUP(9E+307,$D$4:$D49,1)*(VLOOKUP(9E+307,$D$4:F49,COLUMN(C46))&lt;&gt;""),$C50&amp;"",$C50),"")</f>
        <v/>
      </c>
      <c r="G50" s="3" t="str">
        <f>IF(IF(ISNUMBER(-MID(" "&amp;$A50,SEARCH(G$3," "&amp;$A50)-2,1)),MID(" "&amp;$A50,SEARCH(G$3," "&amp;$A50)-2,4)=COUNTIF($E$3:G$3,G$3)&amp;" "&amp;G$3,ISNUMBER(SEARCH(G$3,$A50))),IF(VLOOKUP(9E+307,$D$4:$D49,1)*(VLOOKUP(9E+307,$D$4:G49,COLUMN(D46))&lt;&gt;""),$C50&amp;"",$C50),"")</f>
        <v/>
      </c>
      <c r="H50" s="3" t="str">
        <f>IF(IF(ISNUMBER(-MID(" "&amp;$A50,SEARCH(H$3," "&amp;$A50)-2,1)),MID(" "&amp;$A50,SEARCH(H$3," "&amp;$A50)-2,4)=COUNTIF($E$3:H$3,H$3)&amp;" "&amp;H$3,ISNUMBER(SEARCH(H$3,$A50))),IF(VLOOKUP(9E+307,$D$4:$D49,1)*(VLOOKUP(9E+307,$D$4:H49,COLUMN(E46))&lt;&gt;""),$C50&amp;"",$C50),"")</f>
        <v/>
      </c>
      <c r="I50" s="3" t="str">
        <f>IF(IF(ISNUMBER(-MID(" "&amp;$A50,SEARCH(I$3," "&amp;$A50)-2,1)),MID(" "&amp;$A50,SEARCH(I$3," "&amp;$A50)-2,4)=COUNTIF($E$3:I$3,I$3)&amp;" "&amp;I$3,ISNUMBER(SEARCH(I$3,$A50))),IF(VLOOKUP(9E+307,$D$4:$D49,1)*(VLOOKUP(9E+307,$D$4:I49,COLUMN(F46))&lt;&gt;""),$C50&amp;"",$C50),"")</f>
        <v/>
      </c>
      <c r="J50" s="3" t="str">
        <f>IF(IF(ISNUMBER(-MID(" "&amp;$A50,SEARCH(J$3," "&amp;$A50)-2,1)),MID(" "&amp;$A50,SEARCH(J$3," "&amp;$A50)-2,4)=COUNTIF($E$3:J$3,J$3)&amp;" "&amp;J$3,ISNUMBER(SEARCH(J$3,$A50))),IF(VLOOKUP(9E+307,$D$4:$D49,1)*(VLOOKUP(9E+307,$D$4:J49,COLUMN(G46))&lt;&gt;""),$C50&amp;"",$C50),"")</f>
        <v/>
      </c>
      <c r="K50" s="3" t="str">
        <f>IF(IF(ISNUMBER(-MID(" "&amp;$A50,SEARCH(K$3," "&amp;$A50)-2,1)),MID(" "&amp;$A50,SEARCH(K$3," "&amp;$A50)-2,4)=COUNTIF($E$3:K$3,K$3)&amp;" "&amp;K$3,ISNUMBER(SEARCH(K$3,$A50))),IF(VLOOKUP(9E+307,$D$4:$D49,1)*(VLOOKUP(9E+307,$D$4:K49,COLUMN(H46))&lt;&gt;""),$C50&amp;"",$C50),"")</f>
        <v/>
      </c>
      <c r="L50" s="3" t="str">
        <f>IF(IF(ISNUMBER(-MID(" "&amp;$A50,SEARCH(L$3," "&amp;$A50)-2,1)),MID(" "&amp;$A50,SEARCH(L$3," "&amp;$A50)-2,4)=COUNTIF($E$3:L$3,L$3)&amp;" "&amp;L$3,ISNUMBER(SEARCH(L$3,$A50))),IF(VLOOKUP(9E+307,$D$4:$D49,1)*(VLOOKUP(9E+307,$D$4:L49,COLUMN(I46))&lt;&gt;""),$C50&amp;"",$C50),"")</f>
        <v/>
      </c>
      <c r="M50" s="3" t="str">
        <f>IF(IF(ISNUMBER(-MID(" "&amp;$A50,SEARCH(M$3," "&amp;$A50)-2,1)),MID(" "&amp;$A50,SEARCH(M$3," "&amp;$A50)-2,4)=COUNTIF($E$3:M$3,M$3)&amp;" "&amp;M$3,ISNUMBER(SEARCH(M$3,$A50))),IF(VLOOKUP(9E+307,$D$4:$D49,1)*(VLOOKUP(9E+307,$D$4:M49,COLUMN(J46))&lt;&gt;""),$C50&amp;"",$C50),"")</f>
        <v/>
      </c>
      <c r="N50" s="3" t="str">
        <f>IF(IF(ISNUMBER(-MID(" "&amp;$A50,SEARCH(N$3," "&amp;$A50)-2,1)),MID(" "&amp;$A50,SEARCH(N$3," "&amp;$A50)-2,4)=COUNTIF($E$3:N$3,N$3)&amp;" "&amp;N$3,ISNUMBER(SEARCH(N$3,$A50))),IF(VLOOKUP(9E+307,$D$4:$D49,1)*(VLOOKUP(9E+307,$D$4:N49,COLUMN(K46))&lt;&gt;""),$C50&amp;"",$C50),"")</f>
        <v/>
      </c>
      <c r="O50" s="3" t="str">
        <f>IF(IF(ISNUMBER(-MID(" "&amp;$A50,SEARCH(O$3," "&amp;$A50)-2,1)),MID(" "&amp;$A50,SEARCH(O$3," "&amp;$A50)-2,4)=COUNTIF($E$3:O$3,O$3)&amp;" "&amp;O$3,ISNUMBER(SEARCH(O$3,$A50))),IF(VLOOKUP(9E+307,$D$4:$D49,1)*(VLOOKUP(9E+307,$D$4:O49,COLUMN(L46))&lt;&gt;""),$C50&amp;"",$C50),"")</f>
        <v/>
      </c>
      <c r="P50" s="3" t="str">
        <f>IF(IF(ISNUMBER(-MID(" "&amp;$A50,SEARCH(P$3," "&amp;$A50)-2,1)),MID(" "&amp;$A50,SEARCH(P$3," "&amp;$A50)-2,4)=COUNTIF($E$3:P$3,P$3)&amp;" "&amp;P$3,ISNUMBER(SEARCH(P$3,$A50))),IF(VLOOKUP(9E+307,$D$4:$D49,1)*(VLOOKUP(9E+307,$D$4:P49,COLUMN(M46))&lt;&gt;""),$C50&amp;"",$C50),"")</f>
        <v/>
      </c>
      <c r="Q50" s="3" t="str">
        <f>IF(IF(ISNUMBER(-MID(" "&amp;$A50,SEARCH(Q$3," "&amp;$A50)-2,1)),MID(" "&amp;$A50,SEARCH(Q$3," "&amp;$A50)-2,4)=COUNTIF($E$3:Q$3,Q$3)&amp;" "&amp;Q$3,ISNUMBER(SEARCH(Q$3,$A50))),IF(VLOOKUP(9E+307,$D$4:$D49,1)*(VLOOKUP(9E+307,$D$4:Q49,COLUMN(N46))&lt;&gt;""),$C50&amp;"",$C50),"")</f>
        <v/>
      </c>
      <c r="R50" s="3" t="str">
        <f>IF(IF(ISNUMBER(-MID(" "&amp;$A50,SEARCH(R$3," "&amp;$A50)-2,1)),MID(" "&amp;$A50,SEARCH(R$3," "&amp;$A50)-2,4)=COUNTIF($E$3:R$3,R$3)&amp;" "&amp;R$3,ISNUMBER(SEARCH(R$3,$A50))),IF(VLOOKUP(9E+307,$D$4:$D49,1)*(VLOOKUP(9E+307,$D$4:R49,COLUMN(O46))&lt;&gt;""),$C50&amp;"",$C50),"")</f>
        <v/>
      </c>
      <c r="S50" s="3" t="str">
        <f>IF(IF(ISNUMBER(-MID(" "&amp;$A50,SEARCH(S$3," "&amp;$A50)-2,1)),MID(" "&amp;$A50,SEARCH(S$3," "&amp;$A50)-2,4)=COUNTIF($E$3:S$3,S$3)&amp;" "&amp;S$3,ISNUMBER(SEARCH(S$3,$A50))),IF(VLOOKUP(9E+307,$D$4:$D49,1)*(VLOOKUP(9E+307,$D$4:S49,COLUMN(P46))&lt;&gt;""),$C50&amp;"",$C50),"")</f>
        <v/>
      </c>
      <c r="T50" s="3" t="str">
        <f>IF(IF(ISNUMBER(-MID(" "&amp;$A50,SEARCH(T$3," "&amp;$A50)-2,1)),MID(" "&amp;$A50,SEARCH(T$3," "&amp;$A50)-2,4)=COUNTIF($E$3:T$3,T$3)&amp;" "&amp;T$3,ISNUMBER(SEARCH(T$3,$A50))),IF(VLOOKUP(9E+307,$D$4:$D49,1)*(VLOOKUP(9E+307,$D$4:T49,COLUMN(Q46))&lt;&gt;""),$C50&amp;"",$C50),"")</f>
        <v/>
      </c>
      <c r="U50" s="3" t="str">
        <f>IF(IF(ISNUMBER(-MID(" "&amp;$A50,SEARCH(U$3," "&amp;$A50)-2,1)),MID(" "&amp;$A50,SEARCH(U$3," "&amp;$A50)-2,4)=COUNTIF($E$3:U$3,U$3)&amp;" "&amp;U$3,ISNUMBER(SEARCH(U$3,$A50))),IF(VLOOKUP(9E+307,$D$4:$D49,1)*(VLOOKUP(9E+307,$D$4:U49,COLUMN(R46))&lt;&gt;""),$C50&amp;"",$C50),"")</f>
        <v/>
      </c>
      <c r="V50" s="3" t="str">
        <f>IF(IF(ISNUMBER(-MID(" "&amp;$A50,SEARCH(V$3," "&amp;$A50)-2,1)),MID(" "&amp;$A50,SEARCH(V$3," "&amp;$A50)-2,4)=COUNTIF($E$3:V$3,V$3)&amp;" "&amp;V$3,ISNUMBER(SEARCH(V$3,$A50))),IF(VLOOKUP(9E+307,$D$4:$D49,1)*(VLOOKUP(9E+307,$D$4:V49,COLUMN(S46))&lt;&gt;""),$C50&amp;"",$C50),"")</f>
        <v/>
      </c>
      <c r="W50" s="3" t="str">
        <f>IF(IF(ISNUMBER(-MID(" "&amp;$A50,SEARCH(W$3," "&amp;$A50)-2,1)),MID(" "&amp;$A50,SEARCH(W$3," "&amp;$A50)-2,4)=COUNTIF($E$3:W$3,W$3)&amp;" "&amp;W$3,ISNUMBER(SEARCH(W$3,$A50))),IF(VLOOKUP(9E+307,$D$4:$D49,1)*(VLOOKUP(9E+307,$D$4:W49,COLUMN(T46))&lt;&gt;""),$C50&amp;"",$C50),"")</f>
        <v/>
      </c>
      <c r="X50" s="3" t="str">
        <f>IF(IF(ISNUMBER(-MID(" "&amp;$A50,SEARCH(X$3," "&amp;$A50)-2,1)),MID(" "&amp;$A50,SEARCH(X$3," "&amp;$A50)-2,4)=COUNTIF($E$3:X$3,X$3)&amp;" "&amp;X$3,ISNUMBER(SEARCH(X$3,$A50))),IF(VLOOKUP(9E+307,$D$4:$D49,1)*(VLOOKUP(9E+307,$D$4:X49,COLUMN(U46))&lt;&gt;""),$C50&amp;"",$C50),"")</f>
        <v/>
      </c>
      <c r="Y50" s="3" t="str">
        <f>IF(IF(ISNUMBER(-MID(" "&amp;$A50,SEARCH(Y$3," "&amp;$A50)-2,1)),MID(" "&amp;$A50,SEARCH(Y$3," "&amp;$A50)-2,4)=COUNTIF($E$3:Y$3,Y$3)&amp;" "&amp;Y$3,ISNUMBER(SEARCH(Y$3,$A50))),IF(VLOOKUP(9E+307,$D$4:$D49,1)*(VLOOKUP(9E+307,$D$4:Y49,COLUMN(V46))&lt;&gt;""),$C50&amp;"",$C50),"")</f>
        <v/>
      </c>
      <c r="Z50" s="3" t="str">
        <f>IF(IF(ISNUMBER(-MID(" "&amp;$A50,SEARCH(Z$3," "&amp;$A50)-2,1)),MID(" "&amp;$A50,SEARCH(Z$3," "&amp;$A50)-2,4)=COUNTIF($E$3:Z$3,Z$3)&amp;" "&amp;Z$3,ISNUMBER(SEARCH(Z$3,$A50))),IF(VLOOKUP(9E+307,$D$4:$D49,1)*(VLOOKUP(9E+307,$D$4:Z49,COLUMN(W46))&lt;&gt;""),$C50&amp;"",$C50),"")</f>
        <v/>
      </c>
      <c r="AA50" s="3" t="str">
        <f>IF(IF(ISNUMBER(-MID(" "&amp;$A50,SEARCH(AA$3," "&amp;$A50)-2,1)),MID(" "&amp;$A50,SEARCH(AA$3," "&amp;$A50)-2,4)=COUNTIF($E$3:AA$3,AA$3)&amp;" "&amp;AA$3,ISNUMBER(SEARCH(AA$3,$A50))),IF(VLOOKUP(9E+307,$D$4:$D49,1)*(VLOOKUP(9E+307,$D$4:AA49,COLUMN(X46))&lt;&gt;""),$C50&amp;"",$C50),"")</f>
        <v/>
      </c>
      <c r="AB50" s="3" t="str">
        <f>IF(IF(ISNUMBER(-MID(" "&amp;$A50,SEARCH(AB$3," "&amp;$A50)-2,1)),MID(" "&amp;$A50,SEARCH(AB$3," "&amp;$A50)-2,4)=COUNTIF($E$3:AB$3,AB$3)&amp;" "&amp;AB$3,ISNUMBER(SEARCH(AB$3,$A50))),IF(VLOOKUP(9E+307,$D$4:$D49,1)*(VLOOKUP(9E+307,$D$4:AB49,COLUMN(Y46))&lt;&gt;""),$C50&amp;"",$C50),"")</f>
        <v/>
      </c>
      <c r="AC50" s="3" t="str">
        <f>IF(IF(ISNUMBER(-MID(" "&amp;$A50,SEARCH(AC$3," "&amp;$A50)-2,1)),MID(" "&amp;$A50,SEARCH(AC$3," "&amp;$A50)-2,4)=COUNTIF($E$3:AC$3,AC$3)&amp;" "&amp;AC$3,ISNUMBER(SEARCH(AC$3,$A50))),IF(VLOOKUP(9E+307,$D$4:$D49,1)*(VLOOKUP(9E+307,$D$4:AC49,COLUMN(Z46))&lt;&gt;""),$C50&amp;"",$C50),"")</f>
        <v/>
      </c>
      <c r="AD50" s="3" t="str">
        <f>IF(IF(ISNUMBER(-MID(" "&amp;$A50,SEARCH(AD$3," "&amp;$A50)-2,1)),MID(" "&amp;$A50,SEARCH(AD$3," "&amp;$A50)-2,4)=COUNTIF($E$3:AD$3,AD$3)&amp;" "&amp;AD$3,ISNUMBER(SEARCH(AD$3,$A50))),IF(VLOOKUP(9E+307,$D$4:$D49,1)*(VLOOKUP(9E+307,$D$4:AD49,COLUMN(AA46))&lt;&gt;""),$C50&amp;"",$C50),"")</f>
        <v/>
      </c>
      <c r="AE50" s="3" t="str">
        <f>IF(IF(ISNUMBER(-MID(" "&amp;$A50,SEARCH(AE$3," "&amp;$A50)-2,1)),MID(" "&amp;$A50,SEARCH(AE$3," "&amp;$A50)-2,4)=COUNTIF($E$3:AE$3,AE$3)&amp;" "&amp;AE$3,ISNUMBER(SEARCH(AE$3,$A50))),IF(VLOOKUP(9E+307,$D$4:$D49,1)*(VLOOKUP(9E+307,$D$4:AE49,COLUMN(AB46))&lt;&gt;""),$C50&amp;"",$C50),"")</f>
        <v/>
      </c>
      <c r="AF50" s="3" t="str">
        <f>IF(IF(ISNUMBER(-MID(" "&amp;$A50,SEARCH(AF$3," "&amp;$A50)-2,1)),MID(" "&amp;$A50,SEARCH(AF$3," "&amp;$A50)-2,4)=COUNTIF($E$3:AF$3,AF$3)&amp;" "&amp;AF$3,ISNUMBER(SEARCH(AF$3,$A50))),IF(VLOOKUP(9E+307,$D$4:$D49,1)*(VLOOKUP(9E+307,$D$4:AF49,COLUMN(AC46))&lt;&gt;""),$C50&amp;"",$C50),"")</f>
        <v/>
      </c>
      <c r="AG50" s="3" t="str">
        <f>IF(IF(ISNUMBER(-MID(" "&amp;$A50,SEARCH(AG$3," "&amp;$A50)-2,1)),MID(" "&amp;$A50,SEARCH(AG$3," "&amp;$A50)-2,4)=COUNTIF($E$3:AG$3,AG$3)&amp;" "&amp;AG$3,ISNUMBER(SEARCH(AG$3,$A50))),IF(VLOOKUP(9E+307,$D$4:$D49,1)*(VLOOKUP(9E+307,$D$4:AG49,COLUMN(AD46))&lt;&gt;""),$C50&amp;"",$C50),"")</f>
        <v/>
      </c>
      <c r="AH50" s="3" t="str">
        <f>IF(IF(ISNUMBER(-MID(" "&amp;$A50,SEARCH(AH$3," "&amp;$A50)-2,1)),MID(" "&amp;$A50,SEARCH(AH$3," "&amp;$A50)-2,4)=COUNTIF($E$3:AH$3,AH$3)&amp;" "&amp;AH$3,ISNUMBER(SEARCH(AH$3,$A50))),IF(VLOOKUP(9E+307,$D$4:$D49,1)*(VLOOKUP(9E+307,$D$4:AH49,COLUMN(AE46))&lt;&gt;""),$C50&amp;"",$C50),"")</f>
        <v/>
      </c>
      <c r="AI50" s="3" t="str">
        <f>IF(IF(ISNUMBER(-MID(" "&amp;$A50,SEARCH(AI$3," "&amp;$A50)-2,1)),MID(" "&amp;$A50,SEARCH(AI$3," "&amp;$A50)-2,4)=COUNTIF($E$3:AI$3,AI$3)&amp;" "&amp;AI$3,ISNUMBER(SEARCH(AI$3,$A50))),IF(VLOOKUP(9E+307,$D$4:$D49,1)*(VLOOKUP(9E+307,$D$4:AI49,COLUMN(AF46))&lt;&gt;""),$C50&amp;"",$C50),"")</f>
        <v/>
      </c>
      <c r="AJ50" s="1"/>
      <c r="AK50" s="1"/>
      <c r="AL50" s="60"/>
    </row>
    <row r="51" spans="1:38" ht="12" customHeight="1" x14ac:dyDescent="0.25">
      <c r="A51" s="22"/>
      <c r="B51" s="33"/>
      <c r="C51" s="4"/>
      <c r="D51" s="4"/>
      <c r="E51" s="3" t="str">
        <f>IF(IF(ISNUMBER(-MID(" "&amp;$A51,SEARCH(E$3," "&amp;$A51)-2,1)),MID(" "&amp;$A51,SEARCH(E$3," "&amp;$A51)-2,4)=COUNTIF($E$3:E$3,E$3)&amp;" "&amp;E$3,ISNUMBER(SEARCH(E$3,$A51))),IF(VLOOKUP(9E+307,$D$4:$D50,1)*(VLOOKUP(9E+307,$D$4:E50,COLUMN(B47))&lt;&gt;""),$C51&amp;"",$C51),"")</f>
        <v/>
      </c>
      <c r="F51" s="3" t="str">
        <f>IF(IF(ISNUMBER(-MID(" "&amp;$A51,SEARCH(F$3," "&amp;$A51)-2,1)),MID(" "&amp;$A51,SEARCH(F$3," "&amp;$A51)-2,4)=COUNTIF($E$3:F$3,F$3)&amp;" "&amp;F$3,ISNUMBER(SEARCH(F$3,$A51))),IF(VLOOKUP(9E+307,$D$4:$D50,1)*(VLOOKUP(9E+307,$D$4:F50,COLUMN(C47))&lt;&gt;""),$C51&amp;"",$C51),"")</f>
        <v/>
      </c>
      <c r="G51" s="3" t="str">
        <f>IF(IF(ISNUMBER(-MID(" "&amp;$A51,SEARCH(G$3," "&amp;$A51)-2,1)),MID(" "&amp;$A51,SEARCH(G$3," "&amp;$A51)-2,4)=COUNTIF($E$3:G$3,G$3)&amp;" "&amp;G$3,ISNUMBER(SEARCH(G$3,$A51))),IF(VLOOKUP(9E+307,$D$4:$D50,1)*(VLOOKUP(9E+307,$D$4:G50,COLUMN(D47))&lt;&gt;""),$C51&amp;"",$C51),"")</f>
        <v/>
      </c>
      <c r="H51" s="3" t="str">
        <f>IF(IF(ISNUMBER(-MID(" "&amp;$A51,SEARCH(H$3," "&amp;$A51)-2,1)),MID(" "&amp;$A51,SEARCH(H$3," "&amp;$A51)-2,4)=COUNTIF($E$3:H$3,H$3)&amp;" "&amp;H$3,ISNUMBER(SEARCH(H$3,$A51))),IF(VLOOKUP(9E+307,$D$4:$D50,1)*(VLOOKUP(9E+307,$D$4:H50,COLUMN(E47))&lt;&gt;""),$C51&amp;"",$C51),"")</f>
        <v/>
      </c>
      <c r="I51" s="3" t="str">
        <f>IF(IF(ISNUMBER(-MID(" "&amp;$A51,SEARCH(I$3," "&amp;$A51)-2,1)),MID(" "&amp;$A51,SEARCH(I$3," "&amp;$A51)-2,4)=COUNTIF($E$3:I$3,I$3)&amp;" "&amp;I$3,ISNUMBER(SEARCH(I$3,$A51))),IF(VLOOKUP(9E+307,$D$4:$D50,1)*(VLOOKUP(9E+307,$D$4:I50,COLUMN(F47))&lt;&gt;""),$C51&amp;"",$C51),"")</f>
        <v/>
      </c>
      <c r="J51" s="3" t="str">
        <f>IF(IF(ISNUMBER(-MID(" "&amp;$A51,SEARCH(J$3," "&amp;$A51)-2,1)),MID(" "&amp;$A51,SEARCH(J$3," "&amp;$A51)-2,4)=COUNTIF($E$3:J$3,J$3)&amp;" "&amp;J$3,ISNUMBER(SEARCH(J$3,$A51))),IF(VLOOKUP(9E+307,$D$4:$D50,1)*(VLOOKUP(9E+307,$D$4:J50,COLUMN(G47))&lt;&gt;""),$C51&amp;"",$C51),"")</f>
        <v/>
      </c>
      <c r="K51" s="3" t="str">
        <f>IF(IF(ISNUMBER(-MID(" "&amp;$A51,SEARCH(K$3," "&amp;$A51)-2,1)),MID(" "&amp;$A51,SEARCH(K$3," "&amp;$A51)-2,4)=COUNTIF($E$3:K$3,K$3)&amp;" "&amp;K$3,ISNUMBER(SEARCH(K$3,$A51))),IF(VLOOKUP(9E+307,$D$4:$D50,1)*(VLOOKUP(9E+307,$D$4:K50,COLUMN(H47))&lt;&gt;""),$C51&amp;"",$C51),"")</f>
        <v/>
      </c>
      <c r="L51" s="3" t="str">
        <f>IF(IF(ISNUMBER(-MID(" "&amp;$A51,SEARCH(L$3," "&amp;$A51)-2,1)),MID(" "&amp;$A51,SEARCH(L$3," "&amp;$A51)-2,4)=COUNTIF($E$3:L$3,L$3)&amp;" "&amp;L$3,ISNUMBER(SEARCH(L$3,$A51))),IF(VLOOKUP(9E+307,$D$4:$D50,1)*(VLOOKUP(9E+307,$D$4:L50,COLUMN(I47))&lt;&gt;""),$C51&amp;"",$C51),"")</f>
        <v/>
      </c>
      <c r="M51" s="3" t="str">
        <f>IF(IF(ISNUMBER(-MID(" "&amp;$A51,SEARCH(M$3," "&amp;$A51)-2,1)),MID(" "&amp;$A51,SEARCH(M$3," "&amp;$A51)-2,4)=COUNTIF($E$3:M$3,M$3)&amp;" "&amp;M$3,ISNUMBER(SEARCH(M$3,$A51))),IF(VLOOKUP(9E+307,$D$4:$D50,1)*(VLOOKUP(9E+307,$D$4:M50,COLUMN(J47))&lt;&gt;""),$C51&amp;"",$C51),"")</f>
        <v/>
      </c>
      <c r="N51" s="3" t="str">
        <f>IF(IF(ISNUMBER(-MID(" "&amp;$A51,SEARCH(N$3," "&amp;$A51)-2,1)),MID(" "&amp;$A51,SEARCH(N$3," "&amp;$A51)-2,4)=COUNTIF($E$3:N$3,N$3)&amp;" "&amp;N$3,ISNUMBER(SEARCH(N$3,$A51))),IF(VLOOKUP(9E+307,$D$4:$D50,1)*(VLOOKUP(9E+307,$D$4:N50,COLUMN(K47))&lt;&gt;""),$C51&amp;"",$C51),"")</f>
        <v/>
      </c>
      <c r="O51" s="3" t="str">
        <f>IF(IF(ISNUMBER(-MID(" "&amp;$A51,SEARCH(O$3," "&amp;$A51)-2,1)),MID(" "&amp;$A51,SEARCH(O$3," "&amp;$A51)-2,4)=COUNTIF($E$3:O$3,O$3)&amp;" "&amp;O$3,ISNUMBER(SEARCH(O$3,$A51))),IF(VLOOKUP(9E+307,$D$4:$D50,1)*(VLOOKUP(9E+307,$D$4:O50,COLUMN(L47))&lt;&gt;""),$C51&amp;"",$C51),"")</f>
        <v/>
      </c>
      <c r="P51" s="3" t="str">
        <f>IF(IF(ISNUMBER(-MID(" "&amp;$A51,SEARCH(P$3," "&amp;$A51)-2,1)),MID(" "&amp;$A51,SEARCH(P$3," "&amp;$A51)-2,4)=COUNTIF($E$3:P$3,P$3)&amp;" "&amp;P$3,ISNUMBER(SEARCH(P$3,$A51))),IF(VLOOKUP(9E+307,$D$4:$D50,1)*(VLOOKUP(9E+307,$D$4:P50,COLUMN(M47))&lt;&gt;""),$C51&amp;"",$C51),"")</f>
        <v/>
      </c>
      <c r="Q51" s="3" t="str">
        <f>IF(IF(ISNUMBER(-MID(" "&amp;$A51,SEARCH(Q$3," "&amp;$A51)-2,1)),MID(" "&amp;$A51,SEARCH(Q$3," "&amp;$A51)-2,4)=COUNTIF($E$3:Q$3,Q$3)&amp;" "&amp;Q$3,ISNUMBER(SEARCH(Q$3,$A51))),IF(VLOOKUP(9E+307,$D$4:$D50,1)*(VLOOKUP(9E+307,$D$4:Q50,COLUMN(N47))&lt;&gt;""),$C51&amp;"",$C51),"")</f>
        <v/>
      </c>
      <c r="R51" s="3" t="str">
        <f>IF(IF(ISNUMBER(-MID(" "&amp;$A51,SEARCH(R$3," "&amp;$A51)-2,1)),MID(" "&amp;$A51,SEARCH(R$3," "&amp;$A51)-2,4)=COUNTIF($E$3:R$3,R$3)&amp;" "&amp;R$3,ISNUMBER(SEARCH(R$3,$A51))),IF(VLOOKUP(9E+307,$D$4:$D50,1)*(VLOOKUP(9E+307,$D$4:R50,COLUMN(O47))&lt;&gt;""),$C51&amp;"",$C51),"")</f>
        <v/>
      </c>
      <c r="S51" s="3" t="str">
        <f>IF(IF(ISNUMBER(-MID(" "&amp;$A51,SEARCH(S$3," "&amp;$A51)-2,1)),MID(" "&amp;$A51,SEARCH(S$3," "&amp;$A51)-2,4)=COUNTIF($E$3:S$3,S$3)&amp;" "&amp;S$3,ISNUMBER(SEARCH(S$3,$A51))),IF(VLOOKUP(9E+307,$D$4:$D50,1)*(VLOOKUP(9E+307,$D$4:S50,COLUMN(P47))&lt;&gt;""),$C51&amp;"",$C51),"")</f>
        <v/>
      </c>
      <c r="T51" s="3" t="str">
        <f>IF(IF(ISNUMBER(-MID(" "&amp;$A51,SEARCH(T$3," "&amp;$A51)-2,1)),MID(" "&amp;$A51,SEARCH(T$3," "&amp;$A51)-2,4)=COUNTIF($E$3:T$3,T$3)&amp;" "&amp;T$3,ISNUMBER(SEARCH(T$3,$A51))),IF(VLOOKUP(9E+307,$D$4:$D50,1)*(VLOOKUP(9E+307,$D$4:T50,COLUMN(Q47))&lt;&gt;""),$C51&amp;"",$C51),"")</f>
        <v/>
      </c>
      <c r="U51" s="3" t="str">
        <f>IF(IF(ISNUMBER(-MID(" "&amp;$A51,SEARCH(U$3," "&amp;$A51)-2,1)),MID(" "&amp;$A51,SEARCH(U$3," "&amp;$A51)-2,4)=COUNTIF($E$3:U$3,U$3)&amp;" "&amp;U$3,ISNUMBER(SEARCH(U$3,$A51))),IF(VLOOKUP(9E+307,$D$4:$D50,1)*(VLOOKUP(9E+307,$D$4:U50,COLUMN(R47))&lt;&gt;""),$C51&amp;"",$C51),"")</f>
        <v/>
      </c>
      <c r="V51" s="3" t="str">
        <f>IF(IF(ISNUMBER(-MID(" "&amp;$A51,SEARCH(V$3," "&amp;$A51)-2,1)),MID(" "&amp;$A51,SEARCH(V$3," "&amp;$A51)-2,4)=COUNTIF($E$3:V$3,V$3)&amp;" "&amp;V$3,ISNUMBER(SEARCH(V$3,$A51))),IF(VLOOKUP(9E+307,$D$4:$D50,1)*(VLOOKUP(9E+307,$D$4:V50,COLUMN(S47))&lt;&gt;""),$C51&amp;"",$C51),"")</f>
        <v/>
      </c>
      <c r="W51" s="3" t="str">
        <f>IF(IF(ISNUMBER(-MID(" "&amp;$A51,SEARCH(W$3," "&amp;$A51)-2,1)),MID(" "&amp;$A51,SEARCH(W$3," "&amp;$A51)-2,4)=COUNTIF($E$3:W$3,W$3)&amp;" "&amp;W$3,ISNUMBER(SEARCH(W$3,$A51))),IF(VLOOKUP(9E+307,$D$4:$D50,1)*(VLOOKUP(9E+307,$D$4:W50,COLUMN(T47))&lt;&gt;""),$C51&amp;"",$C51),"")</f>
        <v/>
      </c>
      <c r="X51" s="3" t="str">
        <f>IF(IF(ISNUMBER(-MID(" "&amp;$A51,SEARCH(X$3," "&amp;$A51)-2,1)),MID(" "&amp;$A51,SEARCH(X$3," "&amp;$A51)-2,4)=COUNTIF($E$3:X$3,X$3)&amp;" "&amp;X$3,ISNUMBER(SEARCH(X$3,$A51))),IF(VLOOKUP(9E+307,$D$4:$D50,1)*(VLOOKUP(9E+307,$D$4:X50,COLUMN(U47))&lt;&gt;""),$C51&amp;"",$C51),"")</f>
        <v/>
      </c>
      <c r="Y51" s="3" t="str">
        <f>IF(IF(ISNUMBER(-MID(" "&amp;$A51,SEARCH(Y$3," "&amp;$A51)-2,1)),MID(" "&amp;$A51,SEARCH(Y$3," "&amp;$A51)-2,4)=COUNTIF($E$3:Y$3,Y$3)&amp;" "&amp;Y$3,ISNUMBER(SEARCH(Y$3,$A51))),IF(VLOOKUP(9E+307,$D$4:$D50,1)*(VLOOKUP(9E+307,$D$4:Y50,COLUMN(V47))&lt;&gt;""),$C51&amp;"",$C51),"")</f>
        <v/>
      </c>
      <c r="Z51" s="3" t="str">
        <f>IF(IF(ISNUMBER(-MID(" "&amp;$A51,SEARCH(Z$3," "&amp;$A51)-2,1)),MID(" "&amp;$A51,SEARCH(Z$3," "&amp;$A51)-2,4)=COUNTIF($E$3:Z$3,Z$3)&amp;" "&amp;Z$3,ISNUMBER(SEARCH(Z$3,$A51))),IF(VLOOKUP(9E+307,$D$4:$D50,1)*(VLOOKUP(9E+307,$D$4:Z50,COLUMN(W47))&lt;&gt;""),$C51&amp;"",$C51),"")</f>
        <v/>
      </c>
      <c r="AA51" s="3" t="str">
        <f>IF(IF(ISNUMBER(-MID(" "&amp;$A51,SEARCH(AA$3," "&amp;$A51)-2,1)),MID(" "&amp;$A51,SEARCH(AA$3," "&amp;$A51)-2,4)=COUNTIF($E$3:AA$3,AA$3)&amp;" "&amp;AA$3,ISNUMBER(SEARCH(AA$3,$A51))),IF(VLOOKUP(9E+307,$D$4:$D50,1)*(VLOOKUP(9E+307,$D$4:AA50,COLUMN(X47))&lt;&gt;""),$C51&amp;"",$C51),"")</f>
        <v/>
      </c>
      <c r="AB51" s="3" t="str">
        <f>IF(IF(ISNUMBER(-MID(" "&amp;$A51,SEARCH(AB$3," "&amp;$A51)-2,1)),MID(" "&amp;$A51,SEARCH(AB$3," "&amp;$A51)-2,4)=COUNTIF($E$3:AB$3,AB$3)&amp;" "&amp;AB$3,ISNUMBER(SEARCH(AB$3,$A51))),IF(VLOOKUP(9E+307,$D$4:$D50,1)*(VLOOKUP(9E+307,$D$4:AB50,COLUMN(Y47))&lt;&gt;""),$C51&amp;"",$C51),"")</f>
        <v/>
      </c>
      <c r="AC51" s="3" t="str">
        <f>IF(IF(ISNUMBER(-MID(" "&amp;$A51,SEARCH(AC$3," "&amp;$A51)-2,1)),MID(" "&amp;$A51,SEARCH(AC$3," "&amp;$A51)-2,4)=COUNTIF($E$3:AC$3,AC$3)&amp;" "&amp;AC$3,ISNUMBER(SEARCH(AC$3,$A51))),IF(VLOOKUP(9E+307,$D$4:$D50,1)*(VLOOKUP(9E+307,$D$4:AC50,COLUMN(Z47))&lt;&gt;""),$C51&amp;"",$C51),"")</f>
        <v/>
      </c>
      <c r="AD51" s="3" t="str">
        <f>IF(IF(ISNUMBER(-MID(" "&amp;$A51,SEARCH(AD$3," "&amp;$A51)-2,1)),MID(" "&amp;$A51,SEARCH(AD$3," "&amp;$A51)-2,4)=COUNTIF($E$3:AD$3,AD$3)&amp;" "&amp;AD$3,ISNUMBER(SEARCH(AD$3,$A51))),IF(VLOOKUP(9E+307,$D$4:$D50,1)*(VLOOKUP(9E+307,$D$4:AD50,COLUMN(AA47))&lt;&gt;""),$C51&amp;"",$C51),"")</f>
        <v/>
      </c>
      <c r="AE51" s="3" t="str">
        <f>IF(IF(ISNUMBER(-MID(" "&amp;$A51,SEARCH(AE$3," "&amp;$A51)-2,1)),MID(" "&amp;$A51,SEARCH(AE$3," "&amp;$A51)-2,4)=COUNTIF($E$3:AE$3,AE$3)&amp;" "&amp;AE$3,ISNUMBER(SEARCH(AE$3,$A51))),IF(VLOOKUP(9E+307,$D$4:$D50,1)*(VLOOKUP(9E+307,$D$4:AE50,COLUMN(AB47))&lt;&gt;""),$C51&amp;"",$C51),"")</f>
        <v/>
      </c>
      <c r="AF51" s="3" t="str">
        <f>IF(IF(ISNUMBER(-MID(" "&amp;$A51,SEARCH(AF$3," "&amp;$A51)-2,1)),MID(" "&amp;$A51,SEARCH(AF$3," "&amp;$A51)-2,4)=COUNTIF($E$3:AF$3,AF$3)&amp;" "&amp;AF$3,ISNUMBER(SEARCH(AF$3,$A51))),IF(VLOOKUP(9E+307,$D$4:$D50,1)*(VLOOKUP(9E+307,$D$4:AF50,COLUMN(AC47))&lt;&gt;""),$C51&amp;"",$C51),"")</f>
        <v/>
      </c>
      <c r="AG51" s="3" t="str">
        <f>IF(IF(ISNUMBER(-MID(" "&amp;$A51,SEARCH(AG$3," "&amp;$A51)-2,1)),MID(" "&amp;$A51,SEARCH(AG$3," "&amp;$A51)-2,4)=COUNTIF($E$3:AG$3,AG$3)&amp;" "&amp;AG$3,ISNUMBER(SEARCH(AG$3,$A51))),IF(VLOOKUP(9E+307,$D$4:$D50,1)*(VLOOKUP(9E+307,$D$4:AG50,COLUMN(AD47))&lt;&gt;""),$C51&amp;"",$C51),"")</f>
        <v/>
      </c>
      <c r="AH51" s="3" t="str">
        <f>IF(IF(ISNUMBER(-MID(" "&amp;$A51,SEARCH(AH$3," "&amp;$A51)-2,1)),MID(" "&amp;$A51,SEARCH(AH$3," "&amp;$A51)-2,4)=COUNTIF($E$3:AH$3,AH$3)&amp;" "&amp;AH$3,ISNUMBER(SEARCH(AH$3,$A51))),IF(VLOOKUP(9E+307,$D$4:$D50,1)*(VLOOKUP(9E+307,$D$4:AH50,COLUMN(AE47))&lt;&gt;""),$C51&amp;"",$C51),"")</f>
        <v/>
      </c>
      <c r="AI51" s="3" t="str">
        <f>IF(IF(ISNUMBER(-MID(" "&amp;$A51,SEARCH(AI$3," "&amp;$A51)-2,1)),MID(" "&amp;$A51,SEARCH(AI$3," "&amp;$A51)-2,4)=COUNTIF($E$3:AI$3,AI$3)&amp;" "&amp;AI$3,ISNUMBER(SEARCH(AI$3,$A51))),IF(VLOOKUP(9E+307,$D$4:$D50,1)*(VLOOKUP(9E+307,$D$4:AI50,COLUMN(AF47))&lt;&gt;""),$C51&amp;"",$C51),"")</f>
        <v/>
      </c>
      <c r="AJ51" s="1"/>
      <c r="AK51" s="1"/>
      <c r="AL51" s="60"/>
    </row>
    <row r="52" spans="1:38" ht="12" customHeight="1" x14ac:dyDescent="0.25">
      <c r="A52" s="22"/>
      <c r="B52" s="33"/>
      <c r="C52" s="4"/>
      <c r="D52" s="4"/>
      <c r="E52" s="3" t="str">
        <f>IF(IF(ISNUMBER(-MID(" "&amp;$A52,SEARCH(E$3," "&amp;$A52)-2,1)),MID(" "&amp;$A52,SEARCH(E$3," "&amp;$A52)-2,4)=COUNTIF($E$3:E$3,E$3)&amp;" "&amp;E$3,ISNUMBER(SEARCH(E$3,$A52))),IF(VLOOKUP(9E+307,$D$4:$D51,1)*(VLOOKUP(9E+307,$D$4:E51,COLUMN(B48))&lt;&gt;""),$C52&amp;"",$C52),"")</f>
        <v/>
      </c>
      <c r="F52" s="3" t="str">
        <f>IF(IF(ISNUMBER(-MID(" "&amp;$A52,SEARCH(F$3," "&amp;$A52)-2,1)),MID(" "&amp;$A52,SEARCH(F$3," "&amp;$A52)-2,4)=COUNTIF($E$3:F$3,F$3)&amp;" "&amp;F$3,ISNUMBER(SEARCH(F$3,$A52))),IF(VLOOKUP(9E+307,$D$4:$D51,1)*(VLOOKUP(9E+307,$D$4:F51,COLUMN(C48))&lt;&gt;""),$C52&amp;"",$C52),"")</f>
        <v/>
      </c>
      <c r="G52" s="3" t="str">
        <f>IF(IF(ISNUMBER(-MID(" "&amp;$A52,SEARCH(G$3," "&amp;$A52)-2,1)),MID(" "&amp;$A52,SEARCH(G$3," "&amp;$A52)-2,4)=COUNTIF($E$3:G$3,G$3)&amp;" "&amp;G$3,ISNUMBER(SEARCH(G$3,$A52))),IF(VLOOKUP(9E+307,$D$4:$D51,1)*(VLOOKUP(9E+307,$D$4:G51,COLUMN(D48))&lt;&gt;""),$C52&amp;"",$C52),"")</f>
        <v/>
      </c>
      <c r="H52" s="3" t="str">
        <f>IF(IF(ISNUMBER(-MID(" "&amp;$A52,SEARCH(H$3," "&amp;$A52)-2,1)),MID(" "&amp;$A52,SEARCH(H$3," "&amp;$A52)-2,4)=COUNTIF($E$3:H$3,H$3)&amp;" "&amp;H$3,ISNUMBER(SEARCH(H$3,$A52))),IF(VLOOKUP(9E+307,$D$4:$D51,1)*(VLOOKUP(9E+307,$D$4:H51,COLUMN(E48))&lt;&gt;""),$C52&amp;"",$C52),"")</f>
        <v/>
      </c>
      <c r="I52" s="3" t="str">
        <f>IF(IF(ISNUMBER(-MID(" "&amp;$A52,SEARCH(I$3," "&amp;$A52)-2,1)),MID(" "&amp;$A52,SEARCH(I$3," "&amp;$A52)-2,4)=COUNTIF($E$3:I$3,I$3)&amp;" "&amp;I$3,ISNUMBER(SEARCH(I$3,$A52))),IF(VLOOKUP(9E+307,$D$4:$D51,1)*(VLOOKUP(9E+307,$D$4:I51,COLUMN(F48))&lt;&gt;""),$C52&amp;"",$C52),"")</f>
        <v/>
      </c>
      <c r="J52" s="3" t="str">
        <f>IF(IF(ISNUMBER(-MID(" "&amp;$A52,SEARCH(J$3," "&amp;$A52)-2,1)),MID(" "&amp;$A52,SEARCH(J$3," "&amp;$A52)-2,4)=COUNTIF($E$3:J$3,J$3)&amp;" "&amp;J$3,ISNUMBER(SEARCH(J$3,$A52))),IF(VLOOKUP(9E+307,$D$4:$D51,1)*(VLOOKUP(9E+307,$D$4:J51,COLUMN(G48))&lt;&gt;""),$C52&amp;"",$C52),"")</f>
        <v/>
      </c>
      <c r="K52" s="3" t="str">
        <f>IF(IF(ISNUMBER(-MID(" "&amp;$A52,SEARCH(K$3," "&amp;$A52)-2,1)),MID(" "&amp;$A52,SEARCH(K$3," "&amp;$A52)-2,4)=COUNTIF($E$3:K$3,K$3)&amp;" "&amp;K$3,ISNUMBER(SEARCH(K$3,$A52))),IF(VLOOKUP(9E+307,$D$4:$D51,1)*(VLOOKUP(9E+307,$D$4:K51,COLUMN(H48))&lt;&gt;""),$C52&amp;"",$C52),"")</f>
        <v/>
      </c>
      <c r="L52" s="3" t="str">
        <f>IF(IF(ISNUMBER(-MID(" "&amp;$A52,SEARCH(L$3," "&amp;$A52)-2,1)),MID(" "&amp;$A52,SEARCH(L$3," "&amp;$A52)-2,4)=COUNTIF($E$3:L$3,L$3)&amp;" "&amp;L$3,ISNUMBER(SEARCH(L$3,$A52))),IF(VLOOKUP(9E+307,$D$4:$D51,1)*(VLOOKUP(9E+307,$D$4:L51,COLUMN(I48))&lt;&gt;""),$C52&amp;"",$C52),"")</f>
        <v/>
      </c>
      <c r="M52" s="3" t="str">
        <f>IF(IF(ISNUMBER(-MID(" "&amp;$A52,SEARCH(M$3," "&amp;$A52)-2,1)),MID(" "&amp;$A52,SEARCH(M$3," "&amp;$A52)-2,4)=COUNTIF($E$3:M$3,M$3)&amp;" "&amp;M$3,ISNUMBER(SEARCH(M$3,$A52))),IF(VLOOKUP(9E+307,$D$4:$D51,1)*(VLOOKUP(9E+307,$D$4:M51,COLUMN(J48))&lt;&gt;""),$C52&amp;"",$C52),"")</f>
        <v/>
      </c>
      <c r="N52" s="3" t="str">
        <f>IF(IF(ISNUMBER(-MID(" "&amp;$A52,SEARCH(N$3," "&amp;$A52)-2,1)),MID(" "&amp;$A52,SEARCH(N$3," "&amp;$A52)-2,4)=COUNTIF($E$3:N$3,N$3)&amp;" "&amp;N$3,ISNUMBER(SEARCH(N$3,$A52))),IF(VLOOKUP(9E+307,$D$4:$D51,1)*(VLOOKUP(9E+307,$D$4:N51,COLUMN(K48))&lt;&gt;""),$C52&amp;"",$C52),"")</f>
        <v/>
      </c>
      <c r="O52" s="3" t="str">
        <f>IF(IF(ISNUMBER(-MID(" "&amp;$A52,SEARCH(O$3," "&amp;$A52)-2,1)),MID(" "&amp;$A52,SEARCH(O$3," "&amp;$A52)-2,4)=COUNTIF($E$3:O$3,O$3)&amp;" "&amp;O$3,ISNUMBER(SEARCH(O$3,$A52))),IF(VLOOKUP(9E+307,$D$4:$D51,1)*(VLOOKUP(9E+307,$D$4:O51,COLUMN(L48))&lt;&gt;""),$C52&amp;"",$C52),"")</f>
        <v/>
      </c>
      <c r="P52" s="3" t="str">
        <f>IF(IF(ISNUMBER(-MID(" "&amp;$A52,SEARCH(P$3," "&amp;$A52)-2,1)),MID(" "&amp;$A52,SEARCH(P$3," "&amp;$A52)-2,4)=COUNTIF($E$3:P$3,P$3)&amp;" "&amp;P$3,ISNUMBER(SEARCH(P$3,$A52))),IF(VLOOKUP(9E+307,$D$4:$D51,1)*(VLOOKUP(9E+307,$D$4:P51,COLUMN(M48))&lt;&gt;""),$C52&amp;"",$C52),"")</f>
        <v/>
      </c>
      <c r="Q52" s="3" t="str">
        <f>IF(IF(ISNUMBER(-MID(" "&amp;$A52,SEARCH(Q$3," "&amp;$A52)-2,1)),MID(" "&amp;$A52,SEARCH(Q$3," "&amp;$A52)-2,4)=COUNTIF($E$3:Q$3,Q$3)&amp;" "&amp;Q$3,ISNUMBER(SEARCH(Q$3,$A52))),IF(VLOOKUP(9E+307,$D$4:$D51,1)*(VLOOKUP(9E+307,$D$4:Q51,COLUMN(N48))&lt;&gt;""),$C52&amp;"",$C52),"")</f>
        <v/>
      </c>
      <c r="R52" s="3" t="str">
        <f>IF(IF(ISNUMBER(-MID(" "&amp;$A52,SEARCH(R$3," "&amp;$A52)-2,1)),MID(" "&amp;$A52,SEARCH(R$3," "&amp;$A52)-2,4)=COUNTIF($E$3:R$3,R$3)&amp;" "&amp;R$3,ISNUMBER(SEARCH(R$3,$A52))),IF(VLOOKUP(9E+307,$D$4:$D51,1)*(VLOOKUP(9E+307,$D$4:R51,COLUMN(O48))&lt;&gt;""),$C52&amp;"",$C52),"")</f>
        <v/>
      </c>
      <c r="S52" s="3" t="str">
        <f>IF(IF(ISNUMBER(-MID(" "&amp;$A52,SEARCH(S$3," "&amp;$A52)-2,1)),MID(" "&amp;$A52,SEARCH(S$3," "&amp;$A52)-2,4)=COUNTIF($E$3:S$3,S$3)&amp;" "&amp;S$3,ISNUMBER(SEARCH(S$3,$A52))),IF(VLOOKUP(9E+307,$D$4:$D51,1)*(VLOOKUP(9E+307,$D$4:S51,COLUMN(P48))&lt;&gt;""),$C52&amp;"",$C52),"")</f>
        <v/>
      </c>
      <c r="T52" s="3" t="str">
        <f>IF(IF(ISNUMBER(-MID(" "&amp;$A52,SEARCH(T$3," "&amp;$A52)-2,1)),MID(" "&amp;$A52,SEARCH(T$3," "&amp;$A52)-2,4)=COUNTIF($E$3:T$3,T$3)&amp;" "&amp;T$3,ISNUMBER(SEARCH(T$3,$A52))),IF(VLOOKUP(9E+307,$D$4:$D51,1)*(VLOOKUP(9E+307,$D$4:T51,COLUMN(Q48))&lt;&gt;""),$C52&amp;"",$C52),"")</f>
        <v/>
      </c>
      <c r="U52" s="3" t="str">
        <f>IF(IF(ISNUMBER(-MID(" "&amp;$A52,SEARCH(U$3," "&amp;$A52)-2,1)),MID(" "&amp;$A52,SEARCH(U$3," "&amp;$A52)-2,4)=COUNTIF($E$3:U$3,U$3)&amp;" "&amp;U$3,ISNUMBER(SEARCH(U$3,$A52))),IF(VLOOKUP(9E+307,$D$4:$D51,1)*(VLOOKUP(9E+307,$D$4:U51,COLUMN(R48))&lt;&gt;""),$C52&amp;"",$C52),"")</f>
        <v/>
      </c>
      <c r="V52" s="3" t="str">
        <f>IF(IF(ISNUMBER(-MID(" "&amp;$A52,SEARCH(V$3," "&amp;$A52)-2,1)),MID(" "&amp;$A52,SEARCH(V$3," "&amp;$A52)-2,4)=COUNTIF($E$3:V$3,V$3)&amp;" "&amp;V$3,ISNUMBER(SEARCH(V$3,$A52))),IF(VLOOKUP(9E+307,$D$4:$D51,1)*(VLOOKUP(9E+307,$D$4:V51,COLUMN(S48))&lt;&gt;""),$C52&amp;"",$C52),"")</f>
        <v/>
      </c>
      <c r="W52" s="3" t="str">
        <f>IF(IF(ISNUMBER(-MID(" "&amp;$A52,SEARCH(W$3," "&amp;$A52)-2,1)),MID(" "&amp;$A52,SEARCH(W$3," "&amp;$A52)-2,4)=COUNTIF($E$3:W$3,W$3)&amp;" "&amp;W$3,ISNUMBER(SEARCH(W$3,$A52))),IF(VLOOKUP(9E+307,$D$4:$D51,1)*(VLOOKUP(9E+307,$D$4:W51,COLUMN(T48))&lt;&gt;""),$C52&amp;"",$C52),"")</f>
        <v/>
      </c>
      <c r="X52" s="3" t="str">
        <f>IF(IF(ISNUMBER(-MID(" "&amp;$A52,SEARCH(X$3," "&amp;$A52)-2,1)),MID(" "&amp;$A52,SEARCH(X$3," "&amp;$A52)-2,4)=COUNTIF($E$3:X$3,X$3)&amp;" "&amp;X$3,ISNUMBER(SEARCH(X$3,$A52))),IF(VLOOKUP(9E+307,$D$4:$D51,1)*(VLOOKUP(9E+307,$D$4:X51,COLUMN(U48))&lt;&gt;""),$C52&amp;"",$C52),"")</f>
        <v/>
      </c>
      <c r="Y52" s="3" t="str">
        <f>IF(IF(ISNUMBER(-MID(" "&amp;$A52,SEARCH(Y$3," "&amp;$A52)-2,1)),MID(" "&amp;$A52,SEARCH(Y$3," "&amp;$A52)-2,4)=COUNTIF($E$3:Y$3,Y$3)&amp;" "&amp;Y$3,ISNUMBER(SEARCH(Y$3,$A52))),IF(VLOOKUP(9E+307,$D$4:$D51,1)*(VLOOKUP(9E+307,$D$4:Y51,COLUMN(V48))&lt;&gt;""),$C52&amp;"",$C52),"")</f>
        <v/>
      </c>
      <c r="Z52" s="3" t="str">
        <f>IF(IF(ISNUMBER(-MID(" "&amp;$A52,SEARCH(Z$3," "&amp;$A52)-2,1)),MID(" "&amp;$A52,SEARCH(Z$3," "&amp;$A52)-2,4)=COUNTIF($E$3:Z$3,Z$3)&amp;" "&amp;Z$3,ISNUMBER(SEARCH(Z$3,$A52))),IF(VLOOKUP(9E+307,$D$4:$D51,1)*(VLOOKUP(9E+307,$D$4:Z51,COLUMN(W48))&lt;&gt;""),$C52&amp;"",$C52),"")</f>
        <v/>
      </c>
      <c r="AA52" s="3" t="str">
        <f>IF(IF(ISNUMBER(-MID(" "&amp;$A52,SEARCH(AA$3," "&amp;$A52)-2,1)),MID(" "&amp;$A52,SEARCH(AA$3," "&amp;$A52)-2,4)=COUNTIF($E$3:AA$3,AA$3)&amp;" "&amp;AA$3,ISNUMBER(SEARCH(AA$3,$A52))),IF(VLOOKUP(9E+307,$D$4:$D51,1)*(VLOOKUP(9E+307,$D$4:AA51,COLUMN(X48))&lt;&gt;""),$C52&amp;"",$C52),"")</f>
        <v/>
      </c>
      <c r="AB52" s="3" t="str">
        <f>IF(IF(ISNUMBER(-MID(" "&amp;$A52,SEARCH(AB$3," "&amp;$A52)-2,1)),MID(" "&amp;$A52,SEARCH(AB$3," "&amp;$A52)-2,4)=COUNTIF($E$3:AB$3,AB$3)&amp;" "&amp;AB$3,ISNUMBER(SEARCH(AB$3,$A52))),IF(VLOOKUP(9E+307,$D$4:$D51,1)*(VLOOKUP(9E+307,$D$4:AB51,COLUMN(Y48))&lt;&gt;""),$C52&amp;"",$C52),"")</f>
        <v/>
      </c>
      <c r="AC52" s="3" t="str">
        <f>IF(IF(ISNUMBER(-MID(" "&amp;$A52,SEARCH(AC$3," "&amp;$A52)-2,1)),MID(" "&amp;$A52,SEARCH(AC$3," "&amp;$A52)-2,4)=COUNTIF($E$3:AC$3,AC$3)&amp;" "&amp;AC$3,ISNUMBER(SEARCH(AC$3,$A52))),IF(VLOOKUP(9E+307,$D$4:$D51,1)*(VLOOKUP(9E+307,$D$4:AC51,COLUMN(Z48))&lt;&gt;""),$C52&amp;"",$C52),"")</f>
        <v/>
      </c>
      <c r="AD52" s="3" t="str">
        <f>IF(IF(ISNUMBER(-MID(" "&amp;$A52,SEARCH(AD$3," "&amp;$A52)-2,1)),MID(" "&amp;$A52,SEARCH(AD$3," "&amp;$A52)-2,4)=COUNTIF($E$3:AD$3,AD$3)&amp;" "&amp;AD$3,ISNUMBER(SEARCH(AD$3,$A52))),IF(VLOOKUP(9E+307,$D$4:$D51,1)*(VLOOKUP(9E+307,$D$4:AD51,COLUMN(AA48))&lt;&gt;""),$C52&amp;"",$C52),"")</f>
        <v/>
      </c>
      <c r="AE52" s="3" t="str">
        <f>IF(IF(ISNUMBER(-MID(" "&amp;$A52,SEARCH(AE$3," "&amp;$A52)-2,1)),MID(" "&amp;$A52,SEARCH(AE$3," "&amp;$A52)-2,4)=COUNTIF($E$3:AE$3,AE$3)&amp;" "&amp;AE$3,ISNUMBER(SEARCH(AE$3,$A52))),IF(VLOOKUP(9E+307,$D$4:$D51,1)*(VLOOKUP(9E+307,$D$4:AE51,COLUMN(AB48))&lt;&gt;""),$C52&amp;"",$C52),"")</f>
        <v/>
      </c>
      <c r="AF52" s="3" t="str">
        <f>IF(IF(ISNUMBER(-MID(" "&amp;$A52,SEARCH(AF$3," "&amp;$A52)-2,1)),MID(" "&amp;$A52,SEARCH(AF$3," "&amp;$A52)-2,4)=COUNTIF($E$3:AF$3,AF$3)&amp;" "&amp;AF$3,ISNUMBER(SEARCH(AF$3,$A52))),IF(VLOOKUP(9E+307,$D$4:$D51,1)*(VLOOKUP(9E+307,$D$4:AF51,COLUMN(AC48))&lt;&gt;""),$C52&amp;"",$C52),"")</f>
        <v/>
      </c>
      <c r="AG52" s="3" t="str">
        <f>IF(IF(ISNUMBER(-MID(" "&amp;$A52,SEARCH(AG$3," "&amp;$A52)-2,1)),MID(" "&amp;$A52,SEARCH(AG$3," "&amp;$A52)-2,4)=COUNTIF($E$3:AG$3,AG$3)&amp;" "&amp;AG$3,ISNUMBER(SEARCH(AG$3,$A52))),IF(VLOOKUP(9E+307,$D$4:$D51,1)*(VLOOKUP(9E+307,$D$4:AG51,COLUMN(AD48))&lt;&gt;""),$C52&amp;"",$C52),"")</f>
        <v/>
      </c>
      <c r="AH52" s="3" t="str">
        <f>IF(IF(ISNUMBER(-MID(" "&amp;$A52,SEARCH(AH$3," "&amp;$A52)-2,1)),MID(" "&amp;$A52,SEARCH(AH$3," "&amp;$A52)-2,4)=COUNTIF($E$3:AH$3,AH$3)&amp;" "&amp;AH$3,ISNUMBER(SEARCH(AH$3,$A52))),IF(VLOOKUP(9E+307,$D$4:$D51,1)*(VLOOKUP(9E+307,$D$4:AH51,COLUMN(AE48))&lt;&gt;""),$C52&amp;"",$C52),"")</f>
        <v/>
      </c>
      <c r="AI52" s="3" t="str">
        <f>IF(IF(ISNUMBER(-MID(" "&amp;$A52,SEARCH(AI$3," "&amp;$A52)-2,1)),MID(" "&amp;$A52,SEARCH(AI$3," "&amp;$A52)-2,4)=COUNTIF($E$3:AI$3,AI$3)&amp;" "&amp;AI$3,ISNUMBER(SEARCH(AI$3,$A52))),IF(VLOOKUP(9E+307,$D$4:$D51,1)*(VLOOKUP(9E+307,$D$4:AI51,COLUMN(AF48))&lt;&gt;""),$C52&amp;"",$C52),"")</f>
        <v/>
      </c>
      <c r="AJ52" s="1"/>
      <c r="AK52" s="1"/>
      <c r="AL52" s="60"/>
    </row>
    <row r="53" spans="1:38" ht="12" customHeight="1" x14ac:dyDescent="0.25">
      <c r="A53" s="22"/>
      <c r="B53" s="33"/>
      <c r="C53" s="4"/>
      <c r="D53" s="4"/>
      <c r="E53" s="3" t="str">
        <f>IF(IF(ISNUMBER(-MID(" "&amp;$A53,SEARCH(E$3," "&amp;$A53)-2,1)),MID(" "&amp;$A53,SEARCH(E$3," "&amp;$A53)-2,4)=COUNTIF($E$3:E$3,E$3)&amp;" "&amp;E$3,ISNUMBER(SEARCH(E$3,$A53))),IF(VLOOKUP(9E+307,$D$4:$D52,1)*(VLOOKUP(9E+307,$D$4:E52,COLUMN(B49))&lt;&gt;""),$C53&amp;"",$C53),"")</f>
        <v/>
      </c>
      <c r="F53" s="3" t="str">
        <f>IF(IF(ISNUMBER(-MID(" "&amp;$A53,SEARCH(F$3," "&amp;$A53)-2,1)),MID(" "&amp;$A53,SEARCH(F$3," "&amp;$A53)-2,4)=COUNTIF($E$3:F$3,F$3)&amp;" "&amp;F$3,ISNUMBER(SEARCH(F$3,$A53))),IF(VLOOKUP(9E+307,$D$4:$D52,1)*(VLOOKUP(9E+307,$D$4:F52,COLUMN(C49))&lt;&gt;""),$C53&amp;"",$C53),"")</f>
        <v/>
      </c>
      <c r="G53" s="3" t="str">
        <f>IF(IF(ISNUMBER(-MID(" "&amp;$A53,SEARCH(G$3," "&amp;$A53)-2,1)),MID(" "&amp;$A53,SEARCH(G$3," "&amp;$A53)-2,4)=COUNTIF($E$3:G$3,G$3)&amp;" "&amp;G$3,ISNUMBER(SEARCH(G$3,$A53))),IF(VLOOKUP(9E+307,$D$4:$D52,1)*(VLOOKUP(9E+307,$D$4:G52,COLUMN(D49))&lt;&gt;""),$C53&amp;"",$C53),"")</f>
        <v/>
      </c>
      <c r="H53" s="3" t="str">
        <f>IF(IF(ISNUMBER(-MID(" "&amp;$A53,SEARCH(H$3," "&amp;$A53)-2,1)),MID(" "&amp;$A53,SEARCH(H$3," "&amp;$A53)-2,4)=COUNTIF($E$3:H$3,H$3)&amp;" "&amp;H$3,ISNUMBER(SEARCH(H$3,$A53))),IF(VLOOKUP(9E+307,$D$4:$D52,1)*(VLOOKUP(9E+307,$D$4:H52,COLUMN(E49))&lt;&gt;""),$C53&amp;"",$C53),"")</f>
        <v/>
      </c>
      <c r="I53" s="3" t="str">
        <f>IF(IF(ISNUMBER(-MID(" "&amp;$A53,SEARCH(I$3," "&amp;$A53)-2,1)),MID(" "&amp;$A53,SEARCH(I$3," "&amp;$A53)-2,4)=COUNTIF($E$3:I$3,I$3)&amp;" "&amp;I$3,ISNUMBER(SEARCH(I$3,$A53))),IF(VLOOKUP(9E+307,$D$4:$D52,1)*(VLOOKUP(9E+307,$D$4:I52,COLUMN(F49))&lt;&gt;""),$C53&amp;"",$C53),"")</f>
        <v/>
      </c>
      <c r="J53" s="3" t="str">
        <f>IF(IF(ISNUMBER(-MID(" "&amp;$A53,SEARCH(J$3," "&amp;$A53)-2,1)),MID(" "&amp;$A53,SEARCH(J$3," "&amp;$A53)-2,4)=COUNTIF($E$3:J$3,J$3)&amp;" "&amp;J$3,ISNUMBER(SEARCH(J$3,$A53))),IF(VLOOKUP(9E+307,$D$4:$D52,1)*(VLOOKUP(9E+307,$D$4:J52,COLUMN(G49))&lt;&gt;""),$C53&amp;"",$C53),"")</f>
        <v/>
      </c>
      <c r="K53" s="3" t="str">
        <f>IF(IF(ISNUMBER(-MID(" "&amp;$A53,SEARCH(K$3," "&amp;$A53)-2,1)),MID(" "&amp;$A53,SEARCH(K$3," "&amp;$A53)-2,4)=COUNTIF($E$3:K$3,K$3)&amp;" "&amp;K$3,ISNUMBER(SEARCH(K$3,$A53))),IF(VLOOKUP(9E+307,$D$4:$D52,1)*(VLOOKUP(9E+307,$D$4:K52,COLUMN(H49))&lt;&gt;""),$C53&amp;"",$C53),"")</f>
        <v/>
      </c>
      <c r="L53" s="3" t="str">
        <f>IF(IF(ISNUMBER(-MID(" "&amp;$A53,SEARCH(L$3," "&amp;$A53)-2,1)),MID(" "&amp;$A53,SEARCH(L$3," "&amp;$A53)-2,4)=COUNTIF($E$3:L$3,L$3)&amp;" "&amp;L$3,ISNUMBER(SEARCH(L$3,$A53))),IF(VLOOKUP(9E+307,$D$4:$D52,1)*(VLOOKUP(9E+307,$D$4:L52,COLUMN(I49))&lt;&gt;""),$C53&amp;"",$C53),"")</f>
        <v/>
      </c>
      <c r="M53" s="3" t="str">
        <f>IF(IF(ISNUMBER(-MID(" "&amp;$A53,SEARCH(M$3," "&amp;$A53)-2,1)),MID(" "&amp;$A53,SEARCH(M$3," "&amp;$A53)-2,4)=COUNTIF($E$3:M$3,M$3)&amp;" "&amp;M$3,ISNUMBER(SEARCH(M$3,$A53))),IF(VLOOKUP(9E+307,$D$4:$D52,1)*(VLOOKUP(9E+307,$D$4:M52,COLUMN(J49))&lt;&gt;""),$C53&amp;"",$C53),"")</f>
        <v/>
      </c>
      <c r="N53" s="3" t="str">
        <f>IF(IF(ISNUMBER(-MID(" "&amp;$A53,SEARCH(N$3," "&amp;$A53)-2,1)),MID(" "&amp;$A53,SEARCH(N$3," "&amp;$A53)-2,4)=COUNTIF($E$3:N$3,N$3)&amp;" "&amp;N$3,ISNUMBER(SEARCH(N$3,$A53))),IF(VLOOKUP(9E+307,$D$4:$D52,1)*(VLOOKUP(9E+307,$D$4:N52,COLUMN(K49))&lt;&gt;""),$C53&amp;"",$C53),"")</f>
        <v/>
      </c>
      <c r="O53" s="3" t="str">
        <f>IF(IF(ISNUMBER(-MID(" "&amp;$A53,SEARCH(O$3," "&amp;$A53)-2,1)),MID(" "&amp;$A53,SEARCH(O$3," "&amp;$A53)-2,4)=COUNTIF($E$3:O$3,O$3)&amp;" "&amp;O$3,ISNUMBER(SEARCH(O$3,$A53))),IF(VLOOKUP(9E+307,$D$4:$D52,1)*(VLOOKUP(9E+307,$D$4:O52,COLUMN(L49))&lt;&gt;""),$C53&amp;"",$C53),"")</f>
        <v/>
      </c>
      <c r="P53" s="3" t="str">
        <f>IF(IF(ISNUMBER(-MID(" "&amp;$A53,SEARCH(P$3," "&amp;$A53)-2,1)),MID(" "&amp;$A53,SEARCH(P$3," "&amp;$A53)-2,4)=COUNTIF($E$3:P$3,P$3)&amp;" "&amp;P$3,ISNUMBER(SEARCH(P$3,$A53))),IF(VLOOKUP(9E+307,$D$4:$D52,1)*(VLOOKUP(9E+307,$D$4:P52,COLUMN(M49))&lt;&gt;""),$C53&amp;"",$C53),"")</f>
        <v/>
      </c>
      <c r="Q53" s="3" t="str">
        <f>IF(IF(ISNUMBER(-MID(" "&amp;$A53,SEARCH(Q$3," "&amp;$A53)-2,1)),MID(" "&amp;$A53,SEARCH(Q$3," "&amp;$A53)-2,4)=COUNTIF($E$3:Q$3,Q$3)&amp;" "&amp;Q$3,ISNUMBER(SEARCH(Q$3,$A53))),IF(VLOOKUP(9E+307,$D$4:$D52,1)*(VLOOKUP(9E+307,$D$4:Q52,COLUMN(N49))&lt;&gt;""),$C53&amp;"",$C53),"")</f>
        <v/>
      </c>
      <c r="R53" s="3" t="str">
        <f>IF(IF(ISNUMBER(-MID(" "&amp;$A53,SEARCH(R$3," "&amp;$A53)-2,1)),MID(" "&amp;$A53,SEARCH(R$3," "&amp;$A53)-2,4)=COUNTIF($E$3:R$3,R$3)&amp;" "&amp;R$3,ISNUMBER(SEARCH(R$3,$A53))),IF(VLOOKUP(9E+307,$D$4:$D52,1)*(VLOOKUP(9E+307,$D$4:R52,COLUMN(O49))&lt;&gt;""),$C53&amp;"",$C53),"")</f>
        <v/>
      </c>
      <c r="S53" s="3" t="str">
        <f>IF(IF(ISNUMBER(-MID(" "&amp;$A53,SEARCH(S$3," "&amp;$A53)-2,1)),MID(" "&amp;$A53,SEARCH(S$3," "&amp;$A53)-2,4)=COUNTIF($E$3:S$3,S$3)&amp;" "&amp;S$3,ISNUMBER(SEARCH(S$3,$A53))),IF(VLOOKUP(9E+307,$D$4:$D52,1)*(VLOOKUP(9E+307,$D$4:S52,COLUMN(P49))&lt;&gt;""),$C53&amp;"",$C53),"")</f>
        <v/>
      </c>
      <c r="T53" s="3" t="str">
        <f>IF(IF(ISNUMBER(-MID(" "&amp;$A53,SEARCH(T$3," "&amp;$A53)-2,1)),MID(" "&amp;$A53,SEARCH(T$3," "&amp;$A53)-2,4)=COUNTIF($E$3:T$3,T$3)&amp;" "&amp;T$3,ISNUMBER(SEARCH(T$3,$A53))),IF(VLOOKUP(9E+307,$D$4:$D52,1)*(VLOOKUP(9E+307,$D$4:T52,COLUMN(Q49))&lt;&gt;""),$C53&amp;"",$C53),"")</f>
        <v/>
      </c>
      <c r="U53" s="3" t="str">
        <f>IF(IF(ISNUMBER(-MID(" "&amp;$A53,SEARCH(U$3," "&amp;$A53)-2,1)),MID(" "&amp;$A53,SEARCH(U$3," "&amp;$A53)-2,4)=COUNTIF($E$3:U$3,U$3)&amp;" "&amp;U$3,ISNUMBER(SEARCH(U$3,$A53))),IF(VLOOKUP(9E+307,$D$4:$D52,1)*(VLOOKUP(9E+307,$D$4:U52,COLUMN(R49))&lt;&gt;""),$C53&amp;"",$C53),"")</f>
        <v/>
      </c>
      <c r="V53" s="3" t="str">
        <f>IF(IF(ISNUMBER(-MID(" "&amp;$A53,SEARCH(V$3," "&amp;$A53)-2,1)),MID(" "&amp;$A53,SEARCH(V$3," "&amp;$A53)-2,4)=COUNTIF($E$3:V$3,V$3)&amp;" "&amp;V$3,ISNUMBER(SEARCH(V$3,$A53))),IF(VLOOKUP(9E+307,$D$4:$D52,1)*(VLOOKUP(9E+307,$D$4:V52,COLUMN(S49))&lt;&gt;""),$C53&amp;"",$C53),"")</f>
        <v/>
      </c>
      <c r="W53" s="3" t="str">
        <f>IF(IF(ISNUMBER(-MID(" "&amp;$A53,SEARCH(W$3," "&amp;$A53)-2,1)),MID(" "&amp;$A53,SEARCH(W$3," "&amp;$A53)-2,4)=COUNTIF($E$3:W$3,W$3)&amp;" "&amp;W$3,ISNUMBER(SEARCH(W$3,$A53))),IF(VLOOKUP(9E+307,$D$4:$D52,1)*(VLOOKUP(9E+307,$D$4:W52,COLUMN(T49))&lt;&gt;""),$C53&amp;"",$C53),"")</f>
        <v/>
      </c>
      <c r="X53" s="3" t="str">
        <f>IF(IF(ISNUMBER(-MID(" "&amp;$A53,SEARCH(X$3," "&amp;$A53)-2,1)),MID(" "&amp;$A53,SEARCH(X$3," "&amp;$A53)-2,4)=COUNTIF($E$3:X$3,X$3)&amp;" "&amp;X$3,ISNUMBER(SEARCH(X$3,$A53))),IF(VLOOKUP(9E+307,$D$4:$D52,1)*(VLOOKUP(9E+307,$D$4:X52,COLUMN(U49))&lt;&gt;""),$C53&amp;"",$C53),"")</f>
        <v/>
      </c>
      <c r="Y53" s="3" t="str">
        <f>IF(IF(ISNUMBER(-MID(" "&amp;$A53,SEARCH(Y$3," "&amp;$A53)-2,1)),MID(" "&amp;$A53,SEARCH(Y$3," "&amp;$A53)-2,4)=COUNTIF($E$3:Y$3,Y$3)&amp;" "&amp;Y$3,ISNUMBER(SEARCH(Y$3,$A53))),IF(VLOOKUP(9E+307,$D$4:$D52,1)*(VLOOKUP(9E+307,$D$4:Y52,COLUMN(V49))&lt;&gt;""),$C53&amp;"",$C53),"")</f>
        <v/>
      </c>
      <c r="Z53" s="3" t="str">
        <f>IF(IF(ISNUMBER(-MID(" "&amp;$A53,SEARCH(Z$3," "&amp;$A53)-2,1)),MID(" "&amp;$A53,SEARCH(Z$3," "&amp;$A53)-2,4)=COUNTIF($E$3:Z$3,Z$3)&amp;" "&amp;Z$3,ISNUMBER(SEARCH(Z$3,$A53))),IF(VLOOKUP(9E+307,$D$4:$D52,1)*(VLOOKUP(9E+307,$D$4:Z52,COLUMN(W49))&lt;&gt;""),$C53&amp;"",$C53),"")</f>
        <v/>
      </c>
      <c r="AA53" s="3" t="str">
        <f>IF(IF(ISNUMBER(-MID(" "&amp;$A53,SEARCH(AA$3," "&amp;$A53)-2,1)),MID(" "&amp;$A53,SEARCH(AA$3," "&amp;$A53)-2,4)=COUNTIF($E$3:AA$3,AA$3)&amp;" "&amp;AA$3,ISNUMBER(SEARCH(AA$3,$A53))),IF(VLOOKUP(9E+307,$D$4:$D52,1)*(VLOOKUP(9E+307,$D$4:AA52,COLUMN(X49))&lt;&gt;""),$C53&amp;"",$C53),"")</f>
        <v/>
      </c>
      <c r="AB53" s="3" t="str">
        <f>IF(IF(ISNUMBER(-MID(" "&amp;$A53,SEARCH(AB$3," "&amp;$A53)-2,1)),MID(" "&amp;$A53,SEARCH(AB$3," "&amp;$A53)-2,4)=COUNTIF($E$3:AB$3,AB$3)&amp;" "&amp;AB$3,ISNUMBER(SEARCH(AB$3,$A53))),IF(VLOOKUP(9E+307,$D$4:$D52,1)*(VLOOKUP(9E+307,$D$4:AB52,COLUMN(Y49))&lt;&gt;""),$C53&amp;"",$C53),"")</f>
        <v/>
      </c>
      <c r="AC53" s="3" t="str">
        <f>IF(IF(ISNUMBER(-MID(" "&amp;$A53,SEARCH(AC$3," "&amp;$A53)-2,1)),MID(" "&amp;$A53,SEARCH(AC$3," "&amp;$A53)-2,4)=COUNTIF($E$3:AC$3,AC$3)&amp;" "&amp;AC$3,ISNUMBER(SEARCH(AC$3,$A53))),IF(VLOOKUP(9E+307,$D$4:$D52,1)*(VLOOKUP(9E+307,$D$4:AC52,COLUMN(Z49))&lt;&gt;""),$C53&amp;"",$C53),"")</f>
        <v/>
      </c>
      <c r="AD53" s="3" t="str">
        <f>IF(IF(ISNUMBER(-MID(" "&amp;$A53,SEARCH(AD$3," "&amp;$A53)-2,1)),MID(" "&amp;$A53,SEARCH(AD$3," "&amp;$A53)-2,4)=COUNTIF($E$3:AD$3,AD$3)&amp;" "&amp;AD$3,ISNUMBER(SEARCH(AD$3,$A53))),IF(VLOOKUP(9E+307,$D$4:$D52,1)*(VLOOKUP(9E+307,$D$4:AD52,COLUMN(AA49))&lt;&gt;""),$C53&amp;"",$C53),"")</f>
        <v/>
      </c>
      <c r="AE53" s="3" t="str">
        <f>IF(IF(ISNUMBER(-MID(" "&amp;$A53,SEARCH(AE$3," "&amp;$A53)-2,1)),MID(" "&amp;$A53,SEARCH(AE$3," "&amp;$A53)-2,4)=COUNTIF($E$3:AE$3,AE$3)&amp;" "&amp;AE$3,ISNUMBER(SEARCH(AE$3,$A53))),IF(VLOOKUP(9E+307,$D$4:$D52,1)*(VLOOKUP(9E+307,$D$4:AE52,COLUMN(AB49))&lt;&gt;""),$C53&amp;"",$C53),"")</f>
        <v/>
      </c>
      <c r="AF53" s="3" t="str">
        <f>IF(IF(ISNUMBER(-MID(" "&amp;$A53,SEARCH(AF$3," "&amp;$A53)-2,1)),MID(" "&amp;$A53,SEARCH(AF$3," "&amp;$A53)-2,4)=COUNTIF($E$3:AF$3,AF$3)&amp;" "&amp;AF$3,ISNUMBER(SEARCH(AF$3,$A53))),IF(VLOOKUP(9E+307,$D$4:$D52,1)*(VLOOKUP(9E+307,$D$4:AF52,COLUMN(AC49))&lt;&gt;""),$C53&amp;"",$C53),"")</f>
        <v/>
      </c>
      <c r="AG53" s="3" t="str">
        <f>IF(IF(ISNUMBER(-MID(" "&amp;$A53,SEARCH(AG$3," "&amp;$A53)-2,1)),MID(" "&amp;$A53,SEARCH(AG$3," "&amp;$A53)-2,4)=COUNTIF($E$3:AG$3,AG$3)&amp;" "&amp;AG$3,ISNUMBER(SEARCH(AG$3,$A53))),IF(VLOOKUP(9E+307,$D$4:$D52,1)*(VLOOKUP(9E+307,$D$4:AG52,COLUMN(AD49))&lt;&gt;""),$C53&amp;"",$C53),"")</f>
        <v/>
      </c>
      <c r="AH53" s="3" t="str">
        <f>IF(IF(ISNUMBER(-MID(" "&amp;$A53,SEARCH(AH$3," "&amp;$A53)-2,1)),MID(" "&amp;$A53,SEARCH(AH$3," "&amp;$A53)-2,4)=COUNTIF($E$3:AH$3,AH$3)&amp;" "&amp;AH$3,ISNUMBER(SEARCH(AH$3,$A53))),IF(VLOOKUP(9E+307,$D$4:$D52,1)*(VLOOKUP(9E+307,$D$4:AH52,COLUMN(AE49))&lt;&gt;""),$C53&amp;"",$C53),"")</f>
        <v/>
      </c>
      <c r="AI53" s="3" t="str">
        <f>IF(IF(ISNUMBER(-MID(" "&amp;$A53,SEARCH(AI$3," "&amp;$A53)-2,1)),MID(" "&amp;$A53,SEARCH(AI$3," "&amp;$A53)-2,4)=COUNTIF($E$3:AI$3,AI$3)&amp;" "&amp;AI$3,ISNUMBER(SEARCH(AI$3,$A53))),IF(VLOOKUP(9E+307,$D$4:$D52,1)*(VLOOKUP(9E+307,$D$4:AI52,COLUMN(AF49))&lt;&gt;""),$C53&amp;"",$C53),"")</f>
        <v/>
      </c>
      <c r="AJ53" s="1"/>
      <c r="AK53" s="1"/>
      <c r="AL53" s="60"/>
    </row>
    <row r="54" spans="1:38" ht="12" customHeight="1" x14ac:dyDescent="0.25">
      <c r="A54" s="22"/>
      <c r="B54" s="33"/>
      <c r="C54" s="4"/>
      <c r="D54" s="4"/>
      <c r="E54" s="3" t="str">
        <f>IF(IF(ISNUMBER(-MID(" "&amp;$A54,SEARCH(E$3," "&amp;$A54)-2,1)),MID(" "&amp;$A54,SEARCH(E$3," "&amp;$A54)-2,4)=COUNTIF($E$3:E$3,E$3)&amp;" "&amp;E$3,ISNUMBER(SEARCH(E$3,$A54))),IF(VLOOKUP(9E+307,$D$4:$D53,1)*(VLOOKUP(9E+307,$D$4:E53,COLUMN(B50))&lt;&gt;""),$C54&amp;"",$C54),"")</f>
        <v/>
      </c>
      <c r="F54" s="3" t="str">
        <f>IF(IF(ISNUMBER(-MID(" "&amp;$A54,SEARCH(F$3," "&amp;$A54)-2,1)),MID(" "&amp;$A54,SEARCH(F$3," "&amp;$A54)-2,4)=COUNTIF($E$3:F$3,F$3)&amp;" "&amp;F$3,ISNUMBER(SEARCH(F$3,$A54))),IF(VLOOKUP(9E+307,$D$4:$D53,1)*(VLOOKUP(9E+307,$D$4:F53,COLUMN(C50))&lt;&gt;""),$C54&amp;"",$C54),"")</f>
        <v/>
      </c>
      <c r="G54" s="3" t="str">
        <f>IF(IF(ISNUMBER(-MID(" "&amp;$A54,SEARCH(G$3," "&amp;$A54)-2,1)),MID(" "&amp;$A54,SEARCH(G$3," "&amp;$A54)-2,4)=COUNTIF($E$3:G$3,G$3)&amp;" "&amp;G$3,ISNUMBER(SEARCH(G$3,$A54))),IF(VLOOKUP(9E+307,$D$4:$D53,1)*(VLOOKUP(9E+307,$D$4:G53,COLUMN(D50))&lt;&gt;""),$C54&amp;"",$C54),"")</f>
        <v/>
      </c>
      <c r="H54" s="3" t="str">
        <f>IF(IF(ISNUMBER(-MID(" "&amp;$A54,SEARCH(H$3," "&amp;$A54)-2,1)),MID(" "&amp;$A54,SEARCH(H$3," "&amp;$A54)-2,4)=COUNTIF($E$3:H$3,H$3)&amp;" "&amp;H$3,ISNUMBER(SEARCH(H$3,$A54))),IF(VLOOKUP(9E+307,$D$4:$D53,1)*(VLOOKUP(9E+307,$D$4:H53,COLUMN(E50))&lt;&gt;""),$C54&amp;"",$C54),"")</f>
        <v/>
      </c>
      <c r="I54" s="3" t="str">
        <f>IF(IF(ISNUMBER(-MID(" "&amp;$A54,SEARCH(I$3," "&amp;$A54)-2,1)),MID(" "&amp;$A54,SEARCH(I$3," "&amp;$A54)-2,4)=COUNTIF($E$3:I$3,I$3)&amp;" "&amp;I$3,ISNUMBER(SEARCH(I$3,$A54))),IF(VLOOKUP(9E+307,$D$4:$D53,1)*(VLOOKUP(9E+307,$D$4:I53,COLUMN(F50))&lt;&gt;""),$C54&amp;"",$C54),"")</f>
        <v/>
      </c>
      <c r="J54" s="3" t="str">
        <f>IF(IF(ISNUMBER(-MID(" "&amp;$A54,SEARCH(J$3," "&amp;$A54)-2,1)),MID(" "&amp;$A54,SEARCH(J$3," "&amp;$A54)-2,4)=COUNTIF($E$3:J$3,J$3)&amp;" "&amp;J$3,ISNUMBER(SEARCH(J$3,$A54))),IF(VLOOKUP(9E+307,$D$4:$D53,1)*(VLOOKUP(9E+307,$D$4:J53,COLUMN(G50))&lt;&gt;""),$C54&amp;"",$C54),"")</f>
        <v/>
      </c>
      <c r="K54" s="3" t="str">
        <f>IF(IF(ISNUMBER(-MID(" "&amp;$A54,SEARCH(K$3," "&amp;$A54)-2,1)),MID(" "&amp;$A54,SEARCH(K$3," "&amp;$A54)-2,4)=COUNTIF($E$3:K$3,K$3)&amp;" "&amp;K$3,ISNUMBER(SEARCH(K$3,$A54))),IF(VLOOKUP(9E+307,$D$4:$D53,1)*(VLOOKUP(9E+307,$D$4:K53,COLUMN(H50))&lt;&gt;""),$C54&amp;"",$C54),"")</f>
        <v/>
      </c>
      <c r="L54" s="3" t="str">
        <f>IF(IF(ISNUMBER(-MID(" "&amp;$A54,SEARCH(L$3," "&amp;$A54)-2,1)),MID(" "&amp;$A54,SEARCH(L$3," "&amp;$A54)-2,4)=COUNTIF($E$3:L$3,L$3)&amp;" "&amp;L$3,ISNUMBER(SEARCH(L$3,$A54))),IF(VLOOKUP(9E+307,$D$4:$D53,1)*(VLOOKUP(9E+307,$D$4:L53,COLUMN(I50))&lt;&gt;""),$C54&amp;"",$C54),"")</f>
        <v/>
      </c>
      <c r="M54" s="3" t="str">
        <f>IF(IF(ISNUMBER(-MID(" "&amp;$A54,SEARCH(M$3," "&amp;$A54)-2,1)),MID(" "&amp;$A54,SEARCH(M$3," "&amp;$A54)-2,4)=COUNTIF($E$3:M$3,M$3)&amp;" "&amp;M$3,ISNUMBER(SEARCH(M$3,$A54))),IF(VLOOKUP(9E+307,$D$4:$D53,1)*(VLOOKUP(9E+307,$D$4:M53,COLUMN(J50))&lt;&gt;""),$C54&amp;"",$C54),"")</f>
        <v/>
      </c>
      <c r="N54" s="3" t="str">
        <f>IF(IF(ISNUMBER(-MID(" "&amp;$A54,SEARCH(N$3," "&amp;$A54)-2,1)),MID(" "&amp;$A54,SEARCH(N$3," "&amp;$A54)-2,4)=COUNTIF($E$3:N$3,N$3)&amp;" "&amp;N$3,ISNUMBER(SEARCH(N$3,$A54))),IF(VLOOKUP(9E+307,$D$4:$D53,1)*(VLOOKUP(9E+307,$D$4:N53,COLUMN(K50))&lt;&gt;""),$C54&amp;"",$C54),"")</f>
        <v/>
      </c>
      <c r="O54" s="3" t="str">
        <f>IF(IF(ISNUMBER(-MID(" "&amp;$A54,SEARCH(O$3," "&amp;$A54)-2,1)),MID(" "&amp;$A54,SEARCH(O$3," "&amp;$A54)-2,4)=COUNTIF($E$3:O$3,O$3)&amp;" "&amp;O$3,ISNUMBER(SEARCH(O$3,$A54))),IF(VLOOKUP(9E+307,$D$4:$D53,1)*(VLOOKUP(9E+307,$D$4:O53,COLUMN(L50))&lt;&gt;""),$C54&amp;"",$C54),"")</f>
        <v/>
      </c>
      <c r="P54" s="3" t="str">
        <f>IF(IF(ISNUMBER(-MID(" "&amp;$A54,SEARCH(P$3," "&amp;$A54)-2,1)),MID(" "&amp;$A54,SEARCH(P$3," "&amp;$A54)-2,4)=COUNTIF($E$3:P$3,P$3)&amp;" "&amp;P$3,ISNUMBER(SEARCH(P$3,$A54))),IF(VLOOKUP(9E+307,$D$4:$D53,1)*(VLOOKUP(9E+307,$D$4:P53,COLUMN(M50))&lt;&gt;""),$C54&amp;"",$C54),"")</f>
        <v/>
      </c>
      <c r="Q54" s="3" t="str">
        <f>IF(IF(ISNUMBER(-MID(" "&amp;$A54,SEARCH(Q$3," "&amp;$A54)-2,1)),MID(" "&amp;$A54,SEARCH(Q$3," "&amp;$A54)-2,4)=COUNTIF($E$3:Q$3,Q$3)&amp;" "&amp;Q$3,ISNUMBER(SEARCH(Q$3,$A54))),IF(VLOOKUP(9E+307,$D$4:$D53,1)*(VLOOKUP(9E+307,$D$4:Q53,COLUMN(N50))&lt;&gt;""),$C54&amp;"",$C54),"")</f>
        <v/>
      </c>
      <c r="R54" s="3" t="str">
        <f>IF(IF(ISNUMBER(-MID(" "&amp;$A54,SEARCH(R$3," "&amp;$A54)-2,1)),MID(" "&amp;$A54,SEARCH(R$3," "&amp;$A54)-2,4)=COUNTIF($E$3:R$3,R$3)&amp;" "&amp;R$3,ISNUMBER(SEARCH(R$3,$A54))),IF(VLOOKUP(9E+307,$D$4:$D53,1)*(VLOOKUP(9E+307,$D$4:R53,COLUMN(O50))&lt;&gt;""),$C54&amp;"",$C54),"")</f>
        <v/>
      </c>
      <c r="S54" s="3" t="str">
        <f>IF(IF(ISNUMBER(-MID(" "&amp;$A54,SEARCH(S$3," "&amp;$A54)-2,1)),MID(" "&amp;$A54,SEARCH(S$3," "&amp;$A54)-2,4)=COUNTIF($E$3:S$3,S$3)&amp;" "&amp;S$3,ISNUMBER(SEARCH(S$3,$A54))),IF(VLOOKUP(9E+307,$D$4:$D53,1)*(VLOOKUP(9E+307,$D$4:S53,COLUMN(P50))&lt;&gt;""),$C54&amp;"",$C54),"")</f>
        <v/>
      </c>
      <c r="T54" s="3" t="str">
        <f>IF(IF(ISNUMBER(-MID(" "&amp;$A54,SEARCH(T$3," "&amp;$A54)-2,1)),MID(" "&amp;$A54,SEARCH(T$3," "&amp;$A54)-2,4)=COUNTIF($E$3:T$3,T$3)&amp;" "&amp;T$3,ISNUMBER(SEARCH(T$3,$A54))),IF(VLOOKUP(9E+307,$D$4:$D53,1)*(VLOOKUP(9E+307,$D$4:T53,COLUMN(Q50))&lt;&gt;""),$C54&amp;"",$C54),"")</f>
        <v/>
      </c>
      <c r="U54" s="3" t="str">
        <f>IF(IF(ISNUMBER(-MID(" "&amp;$A54,SEARCH(U$3," "&amp;$A54)-2,1)),MID(" "&amp;$A54,SEARCH(U$3," "&amp;$A54)-2,4)=COUNTIF($E$3:U$3,U$3)&amp;" "&amp;U$3,ISNUMBER(SEARCH(U$3,$A54))),IF(VLOOKUP(9E+307,$D$4:$D53,1)*(VLOOKUP(9E+307,$D$4:U53,COLUMN(R50))&lt;&gt;""),$C54&amp;"",$C54),"")</f>
        <v/>
      </c>
      <c r="V54" s="3" t="str">
        <f>IF(IF(ISNUMBER(-MID(" "&amp;$A54,SEARCH(V$3," "&amp;$A54)-2,1)),MID(" "&amp;$A54,SEARCH(V$3," "&amp;$A54)-2,4)=COUNTIF($E$3:V$3,V$3)&amp;" "&amp;V$3,ISNUMBER(SEARCH(V$3,$A54))),IF(VLOOKUP(9E+307,$D$4:$D53,1)*(VLOOKUP(9E+307,$D$4:V53,COLUMN(S50))&lt;&gt;""),$C54&amp;"",$C54),"")</f>
        <v/>
      </c>
      <c r="W54" s="3" t="str">
        <f>IF(IF(ISNUMBER(-MID(" "&amp;$A54,SEARCH(W$3," "&amp;$A54)-2,1)),MID(" "&amp;$A54,SEARCH(W$3," "&amp;$A54)-2,4)=COUNTIF($E$3:W$3,W$3)&amp;" "&amp;W$3,ISNUMBER(SEARCH(W$3,$A54))),IF(VLOOKUP(9E+307,$D$4:$D53,1)*(VLOOKUP(9E+307,$D$4:W53,COLUMN(T50))&lt;&gt;""),$C54&amp;"",$C54),"")</f>
        <v/>
      </c>
      <c r="X54" s="3" t="str">
        <f>IF(IF(ISNUMBER(-MID(" "&amp;$A54,SEARCH(X$3," "&amp;$A54)-2,1)),MID(" "&amp;$A54,SEARCH(X$3," "&amp;$A54)-2,4)=COUNTIF($E$3:X$3,X$3)&amp;" "&amp;X$3,ISNUMBER(SEARCH(X$3,$A54))),IF(VLOOKUP(9E+307,$D$4:$D53,1)*(VLOOKUP(9E+307,$D$4:X53,COLUMN(U50))&lt;&gt;""),$C54&amp;"",$C54),"")</f>
        <v/>
      </c>
      <c r="Y54" s="3" t="str">
        <f>IF(IF(ISNUMBER(-MID(" "&amp;$A54,SEARCH(Y$3," "&amp;$A54)-2,1)),MID(" "&amp;$A54,SEARCH(Y$3," "&amp;$A54)-2,4)=COUNTIF($E$3:Y$3,Y$3)&amp;" "&amp;Y$3,ISNUMBER(SEARCH(Y$3,$A54))),IF(VLOOKUP(9E+307,$D$4:$D53,1)*(VLOOKUP(9E+307,$D$4:Y53,COLUMN(V50))&lt;&gt;""),$C54&amp;"",$C54),"")</f>
        <v/>
      </c>
      <c r="Z54" s="3" t="str">
        <f>IF(IF(ISNUMBER(-MID(" "&amp;$A54,SEARCH(Z$3," "&amp;$A54)-2,1)),MID(" "&amp;$A54,SEARCH(Z$3," "&amp;$A54)-2,4)=COUNTIF($E$3:Z$3,Z$3)&amp;" "&amp;Z$3,ISNUMBER(SEARCH(Z$3,$A54))),IF(VLOOKUP(9E+307,$D$4:$D53,1)*(VLOOKUP(9E+307,$D$4:Z53,COLUMN(W50))&lt;&gt;""),$C54&amp;"",$C54),"")</f>
        <v/>
      </c>
      <c r="AA54" s="3" t="str">
        <f>IF(IF(ISNUMBER(-MID(" "&amp;$A54,SEARCH(AA$3," "&amp;$A54)-2,1)),MID(" "&amp;$A54,SEARCH(AA$3," "&amp;$A54)-2,4)=COUNTIF($E$3:AA$3,AA$3)&amp;" "&amp;AA$3,ISNUMBER(SEARCH(AA$3,$A54))),IF(VLOOKUP(9E+307,$D$4:$D53,1)*(VLOOKUP(9E+307,$D$4:AA53,COLUMN(X50))&lt;&gt;""),$C54&amp;"",$C54),"")</f>
        <v/>
      </c>
      <c r="AB54" s="3" t="str">
        <f>IF(IF(ISNUMBER(-MID(" "&amp;$A54,SEARCH(AB$3," "&amp;$A54)-2,1)),MID(" "&amp;$A54,SEARCH(AB$3," "&amp;$A54)-2,4)=COUNTIF($E$3:AB$3,AB$3)&amp;" "&amp;AB$3,ISNUMBER(SEARCH(AB$3,$A54))),IF(VLOOKUP(9E+307,$D$4:$D53,1)*(VLOOKUP(9E+307,$D$4:AB53,COLUMN(Y50))&lt;&gt;""),$C54&amp;"",$C54),"")</f>
        <v/>
      </c>
      <c r="AC54" s="3" t="str">
        <f>IF(IF(ISNUMBER(-MID(" "&amp;$A54,SEARCH(AC$3," "&amp;$A54)-2,1)),MID(" "&amp;$A54,SEARCH(AC$3," "&amp;$A54)-2,4)=COUNTIF($E$3:AC$3,AC$3)&amp;" "&amp;AC$3,ISNUMBER(SEARCH(AC$3,$A54))),IF(VLOOKUP(9E+307,$D$4:$D53,1)*(VLOOKUP(9E+307,$D$4:AC53,COLUMN(Z50))&lt;&gt;""),$C54&amp;"",$C54),"")</f>
        <v/>
      </c>
      <c r="AD54" s="3" t="str">
        <f>IF(IF(ISNUMBER(-MID(" "&amp;$A54,SEARCH(AD$3," "&amp;$A54)-2,1)),MID(" "&amp;$A54,SEARCH(AD$3," "&amp;$A54)-2,4)=COUNTIF($E$3:AD$3,AD$3)&amp;" "&amp;AD$3,ISNUMBER(SEARCH(AD$3,$A54))),IF(VLOOKUP(9E+307,$D$4:$D53,1)*(VLOOKUP(9E+307,$D$4:AD53,COLUMN(AA50))&lt;&gt;""),$C54&amp;"",$C54),"")</f>
        <v/>
      </c>
      <c r="AE54" s="3" t="str">
        <f>IF(IF(ISNUMBER(-MID(" "&amp;$A54,SEARCH(AE$3," "&amp;$A54)-2,1)),MID(" "&amp;$A54,SEARCH(AE$3," "&amp;$A54)-2,4)=COUNTIF($E$3:AE$3,AE$3)&amp;" "&amp;AE$3,ISNUMBER(SEARCH(AE$3,$A54))),IF(VLOOKUP(9E+307,$D$4:$D53,1)*(VLOOKUP(9E+307,$D$4:AE53,COLUMN(AB50))&lt;&gt;""),$C54&amp;"",$C54),"")</f>
        <v/>
      </c>
      <c r="AF54" s="3" t="str">
        <f>IF(IF(ISNUMBER(-MID(" "&amp;$A54,SEARCH(AF$3," "&amp;$A54)-2,1)),MID(" "&amp;$A54,SEARCH(AF$3," "&amp;$A54)-2,4)=COUNTIF($E$3:AF$3,AF$3)&amp;" "&amp;AF$3,ISNUMBER(SEARCH(AF$3,$A54))),IF(VLOOKUP(9E+307,$D$4:$D53,1)*(VLOOKUP(9E+307,$D$4:AF53,COLUMN(AC50))&lt;&gt;""),$C54&amp;"",$C54),"")</f>
        <v/>
      </c>
      <c r="AG54" s="3" t="str">
        <f>IF(IF(ISNUMBER(-MID(" "&amp;$A54,SEARCH(AG$3," "&amp;$A54)-2,1)),MID(" "&amp;$A54,SEARCH(AG$3," "&amp;$A54)-2,4)=COUNTIF($E$3:AG$3,AG$3)&amp;" "&amp;AG$3,ISNUMBER(SEARCH(AG$3,$A54))),IF(VLOOKUP(9E+307,$D$4:$D53,1)*(VLOOKUP(9E+307,$D$4:AG53,COLUMN(AD50))&lt;&gt;""),$C54&amp;"",$C54),"")</f>
        <v/>
      </c>
      <c r="AH54" s="3" t="str">
        <f>IF(IF(ISNUMBER(-MID(" "&amp;$A54,SEARCH(AH$3," "&amp;$A54)-2,1)),MID(" "&amp;$A54,SEARCH(AH$3," "&amp;$A54)-2,4)=COUNTIF($E$3:AH$3,AH$3)&amp;" "&amp;AH$3,ISNUMBER(SEARCH(AH$3,$A54))),IF(VLOOKUP(9E+307,$D$4:$D53,1)*(VLOOKUP(9E+307,$D$4:AH53,COLUMN(AE50))&lt;&gt;""),$C54&amp;"",$C54),"")</f>
        <v/>
      </c>
      <c r="AI54" s="3" t="str">
        <f>IF(IF(ISNUMBER(-MID(" "&amp;$A54,SEARCH(AI$3," "&amp;$A54)-2,1)),MID(" "&amp;$A54,SEARCH(AI$3," "&amp;$A54)-2,4)=COUNTIF($E$3:AI$3,AI$3)&amp;" "&amp;AI$3,ISNUMBER(SEARCH(AI$3,$A54))),IF(VLOOKUP(9E+307,$D$4:$D53,1)*(VLOOKUP(9E+307,$D$4:AI53,COLUMN(AF50))&lt;&gt;""),$C54&amp;"",$C54),"")</f>
        <v/>
      </c>
      <c r="AJ54" s="1"/>
      <c r="AK54" s="1"/>
      <c r="AL54" s="60"/>
    </row>
    <row r="55" spans="1:38" ht="12" customHeight="1" x14ac:dyDescent="0.25">
      <c r="A55" s="22"/>
      <c r="B55" s="33"/>
      <c r="C55" s="4"/>
      <c r="D55" s="4"/>
      <c r="E55" s="3" t="str">
        <f>IF(IF(ISNUMBER(-MID(" "&amp;$A55,SEARCH(E$3," "&amp;$A55)-2,1)),MID(" "&amp;$A55,SEARCH(E$3," "&amp;$A55)-2,4)=COUNTIF($E$3:E$3,E$3)&amp;" "&amp;E$3,ISNUMBER(SEARCH(E$3,$A55))),IF(VLOOKUP(9E+307,$D$4:$D54,1)*(VLOOKUP(9E+307,$D$4:E54,COLUMN(B51))&lt;&gt;""),$C55&amp;"",$C55),"")</f>
        <v/>
      </c>
      <c r="F55" s="3" t="str">
        <f>IF(IF(ISNUMBER(-MID(" "&amp;$A55,SEARCH(F$3," "&amp;$A55)-2,1)),MID(" "&amp;$A55,SEARCH(F$3," "&amp;$A55)-2,4)=COUNTIF($E$3:F$3,F$3)&amp;" "&amp;F$3,ISNUMBER(SEARCH(F$3,$A55))),IF(VLOOKUP(9E+307,$D$4:$D54,1)*(VLOOKUP(9E+307,$D$4:F54,COLUMN(C51))&lt;&gt;""),$C55&amp;"",$C55),"")</f>
        <v/>
      </c>
      <c r="G55" s="3" t="str">
        <f>IF(IF(ISNUMBER(-MID(" "&amp;$A55,SEARCH(G$3," "&amp;$A55)-2,1)),MID(" "&amp;$A55,SEARCH(G$3," "&amp;$A55)-2,4)=COUNTIF($E$3:G$3,G$3)&amp;" "&amp;G$3,ISNUMBER(SEARCH(G$3,$A55))),IF(VLOOKUP(9E+307,$D$4:$D54,1)*(VLOOKUP(9E+307,$D$4:G54,COLUMN(D51))&lt;&gt;""),$C55&amp;"",$C55),"")</f>
        <v/>
      </c>
      <c r="H55" s="3" t="str">
        <f>IF(IF(ISNUMBER(-MID(" "&amp;$A55,SEARCH(H$3," "&amp;$A55)-2,1)),MID(" "&amp;$A55,SEARCH(H$3," "&amp;$A55)-2,4)=COUNTIF($E$3:H$3,H$3)&amp;" "&amp;H$3,ISNUMBER(SEARCH(H$3,$A55))),IF(VLOOKUP(9E+307,$D$4:$D54,1)*(VLOOKUP(9E+307,$D$4:H54,COLUMN(E51))&lt;&gt;""),$C55&amp;"",$C55),"")</f>
        <v/>
      </c>
      <c r="I55" s="3" t="str">
        <f>IF(IF(ISNUMBER(-MID(" "&amp;$A55,SEARCH(I$3," "&amp;$A55)-2,1)),MID(" "&amp;$A55,SEARCH(I$3," "&amp;$A55)-2,4)=COUNTIF($E$3:I$3,I$3)&amp;" "&amp;I$3,ISNUMBER(SEARCH(I$3,$A55))),IF(VLOOKUP(9E+307,$D$4:$D54,1)*(VLOOKUP(9E+307,$D$4:I54,COLUMN(F51))&lt;&gt;""),$C55&amp;"",$C55),"")</f>
        <v/>
      </c>
      <c r="J55" s="3" t="str">
        <f>IF(IF(ISNUMBER(-MID(" "&amp;$A55,SEARCH(J$3," "&amp;$A55)-2,1)),MID(" "&amp;$A55,SEARCH(J$3," "&amp;$A55)-2,4)=COUNTIF($E$3:J$3,J$3)&amp;" "&amp;J$3,ISNUMBER(SEARCH(J$3,$A55))),IF(VLOOKUP(9E+307,$D$4:$D54,1)*(VLOOKUP(9E+307,$D$4:J54,COLUMN(G51))&lt;&gt;""),$C55&amp;"",$C55),"")</f>
        <v/>
      </c>
      <c r="K55" s="3" t="str">
        <f>IF(IF(ISNUMBER(-MID(" "&amp;$A55,SEARCH(K$3," "&amp;$A55)-2,1)),MID(" "&amp;$A55,SEARCH(K$3," "&amp;$A55)-2,4)=COUNTIF($E$3:K$3,K$3)&amp;" "&amp;K$3,ISNUMBER(SEARCH(K$3,$A55))),IF(VLOOKUP(9E+307,$D$4:$D54,1)*(VLOOKUP(9E+307,$D$4:K54,COLUMN(H51))&lt;&gt;""),$C55&amp;"",$C55),"")</f>
        <v/>
      </c>
      <c r="L55" s="3" t="str">
        <f>IF(IF(ISNUMBER(-MID(" "&amp;$A55,SEARCH(L$3," "&amp;$A55)-2,1)),MID(" "&amp;$A55,SEARCH(L$3," "&amp;$A55)-2,4)=COUNTIF($E$3:L$3,L$3)&amp;" "&amp;L$3,ISNUMBER(SEARCH(L$3,$A55))),IF(VLOOKUP(9E+307,$D$4:$D54,1)*(VLOOKUP(9E+307,$D$4:L54,COLUMN(I51))&lt;&gt;""),$C55&amp;"",$C55),"")</f>
        <v/>
      </c>
      <c r="M55" s="3" t="str">
        <f>IF(IF(ISNUMBER(-MID(" "&amp;$A55,SEARCH(M$3," "&amp;$A55)-2,1)),MID(" "&amp;$A55,SEARCH(M$3," "&amp;$A55)-2,4)=COUNTIF($E$3:M$3,M$3)&amp;" "&amp;M$3,ISNUMBER(SEARCH(M$3,$A55))),IF(VLOOKUP(9E+307,$D$4:$D54,1)*(VLOOKUP(9E+307,$D$4:M54,COLUMN(J51))&lt;&gt;""),$C55&amp;"",$C55),"")</f>
        <v/>
      </c>
      <c r="N55" s="3" t="str">
        <f>IF(IF(ISNUMBER(-MID(" "&amp;$A55,SEARCH(N$3," "&amp;$A55)-2,1)),MID(" "&amp;$A55,SEARCH(N$3," "&amp;$A55)-2,4)=COUNTIF($E$3:N$3,N$3)&amp;" "&amp;N$3,ISNUMBER(SEARCH(N$3,$A55))),IF(VLOOKUP(9E+307,$D$4:$D54,1)*(VLOOKUP(9E+307,$D$4:N54,COLUMN(K51))&lt;&gt;""),$C55&amp;"",$C55),"")</f>
        <v/>
      </c>
      <c r="O55" s="3" t="str">
        <f>IF(IF(ISNUMBER(-MID(" "&amp;$A55,SEARCH(O$3," "&amp;$A55)-2,1)),MID(" "&amp;$A55,SEARCH(O$3," "&amp;$A55)-2,4)=COUNTIF($E$3:O$3,O$3)&amp;" "&amp;O$3,ISNUMBER(SEARCH(O$3,$A55))),IF(VLOOKUP(9E+307,$D$4:$D54,1)*(VLOOKUP(9E+307,$D$4:O54,COLUMN(L51))&lt;&gt;""),$C55&amp;"",$C55),"")</f>
        <v/>
      </c>
      <c r="P55" s="3" t="str">
        <f>IF(IF(ISNUMBER(-MID(" "&amp;$A55,SEARCH(P$3," "&amp;$A55)-2,1)),MID(" "&amp;$A55,SEARCH(P$3," "&amp;$A55)-2,4)=COUNTIF($E$3:P$3,P$3)&amp;" "&amp;P$3,ISNUMBER(SEARCH(P$3,$A55))),IF(VLOOKUP(9E+307,$D$4:$D54,1)*(VLOOKUP(9E+307,$D$4:P54,COLUMN(M51))&lt;&gt;""),$C55&amp;"",$C55),"")</f>
        <v/>
      </c>
      <c r="Q55" s="3" t="str">
        <f>IF(IF(ISNUMBER(-MID(" "&amp;$A55,SEARCH(Q$3," "&amp;$A55)-2,1)),MID(" "&amp;$A55,SEARCH(Q$3," "&amp;$A55)-2,4)=COUNTIF($E$3:Q$3,Q$3)&amp;" "&amp;Q$3,ISNUMBER(SEARCH(Q$3,$A55))),IF(VLOOKUP(9E+307,$D$4:$D54,1)*(VLOOKUP(9E+307,$D$4:Q54,COLUMN(N51))&lt;&gt;""),$C55&amp;"",$C55),"")</f>
        <v/>
      </c>
      <c r="R55" s="3" t="str">
        <f>IF(IF(ISNUMBER(-MID(" "&amp;$A55,SEARCH(R$3," "&amp;$A55)-2,1)),MID(" "&amp;$A55,SEARCH(R$3," "&amp;$A55)-2,4)=COUNTIF($E$3:R$3,R$3)&amp;" "&amp;R$3,ISNUMBER(SEARCH(R$3,$A55))),IF(VLOOKUP(9E+307,$D$4:$D54,1)*(VLOOKUP(9E+307,$D$4:R54,COLUMN(O51))&lt;&gt;""),$C55&amp;"",$C55),"")</f>
        <v/>
      </c>
      <c r="S55" s="3" t="str">
        <f>IF(IF(ISNUMBER(-MID(" "&amp;$A55,SEARCH(S$3," "&amp;$A55)-2,1)),MID(" "&amp;$A55,SEARCH(S$3," "&amp;$A55)-2,4)=COUNTIF($E$3:S$3,S$3)&amp;" "&amp;S$3,ISNUMBER(SEARCH(S$3,$A55))),IF(VLOOKUP(9E+307,$D$4:$D54,1)*(VLOOKUP(9E+307,$D$4:S54,COLUMN(P51))&lt;&gt;""),$C55&amp;"",$C55),"")</f>
        <v/>
      </c>
      <c r="T55" s="3" t="str">
        <f>IF(IF(ISNUMBER(-MID(" "&amp;$A55,SEARCH(T$3," "&amp;$A55)-2,1)),MID(" "&amp;$A55,SEARCH(T$3," "&amp;$A55)-2,4)=COUNTIF($E$3:T$3,T$3)&amp;" "&amp;T$3,ISNUMBER(SEARCH(T$3,$A55))),IF(VLOOKUP(9E+307,$D$4:$D54,1)*(VLOOKUP(9E+307,$D$4:T54,COLUMN(Q51))&lt;&gt;""),$C55&amp;"",$C55),"")</f>
        <v/>
      </c>
      <c r="U55" s="3" t="str">
        <f>IF(IF(ISNUMBER(-MID(" "&amp;$A55,SEARCH(U$3," "&amp;$A55)-2,1)),MID(" "&amp;$A55,SEARCH(U$3," "&amp;$A55)-2,4)=COUNTIF($E$3:U$3,U$3)&amp;" "&amp;U$3,ISNUMBER(SEARCH(U$3,$A55))),IF(VLOOKUP(9E+307,$D$4:$D54,1)*(VLOOKUP(9E+307,$D$4:U54,COLUMN(R51))&lt;&gt;""),$C55&amp;"",$C55),"")</f>
        <v/>
      </c>
      <c r="V55" s="3" t="str">
        <f>IF(IF(ISNUMBER(-MID(" "&amp;$A55,SEARCH(V$3," "&amp;$A55)-2,1)),MID(" "&amp;$A55,SEARCH(V$3," "&amp;$A55)-2,4)=COUNTIF($E$3:V$3,V$3)&amp;" "&amp;V$3,ISNUMBER(SEARCH(V$3,$A55))),IF(VLOOKUP(9E+307,$D$4:$D54,1)*(VLOOKUP(9E+307,$D$4:V54,COLUMN(S51))&lt;&gt;""),$C55&amp;"",$C55),"")</f>
        <v/>
      </c>
      <c r="W55" s="3" t="str">
        <f>IF(IF(ISNUMBER(-MID(" "&amp;$A55,SEARCH(W$3," "&amp;$A55)-2,1)),MID(" "&amp;$A55,SEARCH(W$3," "&amp;$A55)-2,4)=COUNTIF($E$3:W$3,W$3)&amp;" "&amp;W$3,ISNUMBER(SEARCH(W$3,$A55))),IF(VLOOKUP(9E+307,$D$4:$D54,1)*(VLOOKUP(9E+307,$D$4:W54,COLUMN(T51))&lt;&gt;""),$C55&amp;"",$C55),"")</f>
        <v/>
      </c>
      <c r="X55" s="3" t="str">
        <f>IF(IF(ISNUMBER(-MID(" "&amp;$A55,SEARCH(X$3," "&amp;$A55)-2,1)),MID(" "&amp;$A55,SEARCH(X$3," "&amp;$A55)-2,4)=COUNTIF($E$3:X$3,X$3)&amp;" "&amp;X$3,ISNUMBER(SEARCH(X$3,$A55))),IF(VLOOKUP(9E+307,$D$4:$D54,1)*(VLOOKUP(9E+307,$D$4:X54,COLUMN(U51))&lt;&gt;""),$C55&amp;"",$C55),"")</f>
        <v/>
      </c>
      <c r="Y55" s="3" t="str">
        <f>IF(IF(ISNUMBER(-MID(" "&amp;$A55,SEARCH(Y$3," "&amp;$A55)-2,1)),MID(" "&amp;$A55,SEARCH(Y$3," "&amp;$A55)-2,4)=COUNTIF($E$3:Y$3,Y$3)&amp;" "&amp;Y$3,ISNUMBER(SEARCH(Y$3,$A55))),IF(VLOOKUP(9E+307,$D$4:$D54,1)*(VLOOKUP(9E+307,$D$4:Y54,COLUMN(V51))&lt;&gt;""),$C55&amp;"",$C55),"")</f>
        <v/>
      </c>
      <c r="Z55" s="3" t="str">
        <f>IF(IF(ISNUMBER(-MID(" "&amp;$A55,SEARCH(Z$3," "&amp;$A55)-2,1)),MID(" "&amp;$A55,SEARCH(Z$3," "&amp;$A55)-2,4)=COUNTIF($E$3:Z$3,Z$3)&amp;" "&amp;Z$3,ISNUMBER(SEARCH(Z$3,$A55))),IF(VLOOKUP(9E+307,$D$4:$D54,1)*(VLOOKUP(9E+307,$D$4:Z54,COLUMN(W51))&lt;&gt;""),$C55&amp;"",$C55),"")</f>
        <v/>
      </c>
      <c r="AA55" s="3" t="str">
        <f>IF(IF(ISNUMBER(-MID(" "&amp;$A55,SEARCH(AA$3," "&amp;$A55)-2,1)),MID(" "&amp;$A55,SEARCH(AA$3," "&amp;$A55)-2,4)=COUNTIF($E$3:AA$3,AA$3)&amp;" "&amp;AA$3,ISNUMBER(SEARCH(AA$3,$A55))),IF(VLOOKUP(9E+307,$D$4:$D54,1)*(VLOOKUP(9E+307,$D$4:AA54,COLUMN(X51))&lt;&gt;""),$C55&amp;"",$C55),"")</f>
        <v/>
      </c>
      <c r="AB55" s="3" t="str">
        <f>IF(IF(ISNUMBER(-MID(" "&amp;$A55,SEARCH(AB$3," "&amp;$A55)-2,1)),MID(" "&amp;$A55,SEARCH(AB$3," "&amp;$A55)-2,4)=COUNTIF($E$3:AB$3,AB$3)&amp;" "&amp;AB$3,ISNUMBER(SEARCH(AB$3,$A55))),IF(VLOOKUP(9E+307,$D$4:$D54,1)*(VLOOKUP(9E+307,$D$4:AB54,COLUMN(Y51))&lt;&gt;""),$C55&amp;"",$C55),"")</f>
        <v/>
      </c>
      <c r="AC55" s="3" t="str">
        <f>IF(IF(ISNUMBER(-MID(" "&amp;$A55,SEARCH(AC$3," "&amp;$A55)-2,1)),MID(" "&amp;$A55,SEARCH(AC$3," "&amp;$A55)-2,4)=COUNTIF($E$3:AC$3,AC$3)&amp;" "&amp;AC$3,ISNUMBER(SEARCH(AC$3,$A55))),IF(VLOOKUP(9E+307,$D$4:$D54,1)*(VLOOKUP(9E+307,$D$4:AC54,COLUMN(Z51))&lt;&gt;""),$C55&amp;"",$C55),"")</f>
        <v/>
      </c>
      <c r="AD55" s="3" t="str">
        <f>IF(IF(ISNUMBER(-MID(" "&amp;$A55,SEARCH(AD$3," "&amp;$A55)-2,1)),MID(" "&amp;$A55,SEARCH(AD$3," "&amp;$A55)-2,4)=COUNTIF($E$3:AD$3,AD$3)&amp;" "&amp;AD$3,ISNUMBER(SEARCH(AD$3,$A55))),IF(VLOOKUP(9E+307,$D$4:$D54,1)*(VLOOKUP(9E+307,$D$4:AD54,COLUMN(AA51))&lt;&gt;""),$C55&amp;"",$C55),"")</f>
        <v/>
      </c>
      <c r="AE55" s="3" t="str">
        <f>IF(IF(ISNUMBER(-MID(" "&amp;$A55,SEARCH(AE$3," "&amp;$A55)-2,1)),MID(" "&amp;$A55,SEARCH(AE$3," "&amp;$A55)-2,4)=COUNTIF($E$3:AE$3,AE$3)&amp;" "&amp;AE$3,ISNUMBER(SEARCH(AE$3,$A55))),IF(VLOOKUP(9E+307,$D$4:$D54,1)*(VLOOKUP(9E+307,$D$4:AE54,COLUMN(AB51))&lt;&gt;""),$C55&amp;"",$C55),"")</f>
        <v/>
      </c>
      <c r="AF55" s="3" t="str">
        <f>IF(IF(ISNUMBER(-MID(" "&amp;$A55,SEARCH(AF$3," "&amp;$A55)-2,1)),MID(" "&amp;$A55,SEARCH(AF$3," "&amp;$A55)-2,4)=COUNTIF($E$3:AF$3,AF$3)&amp;" "&amp;AF$3,ISNUMBER(SEARCH(AF$3,$A55))),IF(VLOOKUP(9E+307,$D$4:$D54,1)*(VLOOKUP(9E+307,$D$4:AF54,COLUMN(AC51))&lt;&gt;""),$C55&amp;"",$C55),"")</f>
        <v/>
      </c>
      <c r="AG55" s="3" t="str">
        <f>IF(IF(ISNUMBER(-MID(" "&amp;$A55,SEARCH(AG$3," "&amp;$A55)-2,1)),MID(" "&amp;$A55,SEARCH(AG$3," "&amp;$A55)-2,4)=COUNTIF($E$3:AG$3,AG$3)&amp;" "&amp;AG$3,ISNUMBER(SEARCH(AG$3,$A55))),IF(VLOOKUP(9E+307,$D$4:$D54,1)*(VLOOKUP(9E+307,$D$4:AG54,COLUMN(AD51))&lt;&gt;""),$C55&amp;"",$C55),"")</f>
        <v/>
      </c>
      <c r="AH55" s="3" t="str">
        <f>IF(IF(ISNUMBER(-MID(" "&amp;$A55,SEARCH(AH$3," "&amp;$A55)-2,1)),MID(" "&amp;$A55,SEARCH(AH$3," "&amp;$A55)-2,4)=COUNTIF($E$3:AH$3,AH$3)&amp;" "&amp;AH$3,ISNUMBER(SEARCH(AH$3,$A55))),IF(VLOOKUP(9E+307,$D$4:$D54,1)*(VLOOKUP(9E+307,$D$4:AH54,COLUMN(AE51))&lt;&gt;""),$C55&amp;"",$C55),"")</f>
        <v/>
      </c>
      <c r="AI55" s="3" t="str">
        <f>IF(IF(ISNUMBER(-MID(" "&amp;$A55,SEARCH(AI$3," "&amp;$A55)-2,1)),MID(" "&amp;$A55,SEARCH(AI$3," "&amp;$A55)-2,4)=COUNTIF($E$3:AI$3,AI$3)&amp;" "&amp;AI$3,ISNUMBER(SEARCH(AI$3,$A55))),IF(VLOOKUP(9E+307,$D$4:$D54,1)*(VLOOKUP(9E+307,$D$4:AI54,COLUMN(AF51))&lt;&gt;""),$C55&amp;"",$C55),"")</f>
        <v/>
      </c>
      <c r="AJ55" s="1"/>
      <c r="AK55" s="1"/>
      <c r="AL55" s="60"/>
    </row>
    <row r="56" spans="1:38" ht="12" customHeight="1" x14ac:dyDescent="0.25">
      <c r="A56" s="22"/>
      <c r="B56" s="33"/>
      <c r="C56" s="4"/>
      <c r="D56" s="4"/>
      <c r="E56" s="3" t="str">
        <f>IF(IF(ISNUMBER(-MID(" "&amp;$A56,SEARCH(E$3," "&amp;$A56)-2,1)),MID(" "&amp;$A56,SEARCH(E$3," "&amp;$A56)-2,4)=COUNTIF($E$3:E$3,E$3)&amp;" "&amp;E$3,ISNUMBER(SEARCH(E$3,$A56))),IF(VLOOKUP(9E+307,$D$4:$D55,1)*(VLOOKUP(9E+307,$D$4:E55,COLUMN(B52))&lt;&gt;""),$C56&amp;"",$C56),"")</f>
        <v/>
      </c>
      <c r="F56" s="3" t="str">
        <f>IF(IF(ISNUMBER(-MID(" "&amp;$A56,SEARCH(F$3," "&amp;$A56)-2,1)),MID(" "&amp;$A56,SEARCH(F$3," "&amp;$A56)-2,4)=COUNTIF($E$3:F$3,F$3)&amp;" "&amp;F$3,ISNUMBER(SEARCH(F$3,$A56))),IF(VLOOKUP(9E+307,$D$4:$D55,1)*(VLOOKUP(9E+307,$D$4:F55,COLUMN(C52))&lt;&gt;""),$C56&amp;"",$C56),"")</f>
        <v/>
      </c>
      <c r="G56" s="3" t="str">
        <f>IF(IF(ISNUMBER(-MID(" "&amp;$A56,SEARCH(G$3," "&amp;$A56)-2,1)),MID(" "&amp;$A56,SEARCH(G$3," "&amp;$A56)-2,4)=COUNTIF($E$3:G$3,G$3)&amp;" "&amp;G$3,ISNUMBER(SEARCH(G$3,$A56))),IF(VLOOKUP(9E+307,$D$4:$D55,1)*(VLOOKUP(9E+307,$D$4:G55,COLUMN(D52))&lt;&gt;""),$C56&amp;"",$C56),"")</f>
        <v/>
      </c>
      <c r="H56" s="3" t="str">
        <f>IF(IF(ISNUMBER(-MID(" "&amp;$A56,SEARCH(H$3," "&amp;$A56)-2,1)),MID(" "&amp;$A56,SEARCH(H$3," "&amp;$A56)-2,4)=COUNTIF($E$3:H$3,H$3)&amp;" "&amp;H$3,ISNUMBER(SEARCH(H$3,$A56))),IF(VLOOKUP(9E+307,$D$4:$D55,1)*(VLOOKUP(9E+307,$D$4:H55,COLUMN(E52))&lt;&gt;""),$C56&amp;"",$C56),"")</f>
        <v/>
      </c>
      <c r="I56" s="3" t="str">
        <f>IF(IF(ISNUMBER(-MID(" "&amp;$A56,SEARCH(I$3," "&amp;$A56)-2,1)),MID(" "&amp;$A56,SEARCH(I$3," "&amp;$A56)-2,4)=COUNTIF($E$3:I$3,I$3)&amp;" "&amp;I$3,ISNUMBER(SEARCH(I$3,$A56))),IF(VLOOKUP(9E+307,$D$4:$D55,1)*(VLOOKUP(9E+307,$D$4:I55,COLUMN(F52))&lt;&gt;""),$C56&amp;"",$C56),"")</f>
        <v/>
      </c>
      <c r="J56" s="3" t="str">
        <f>IF(IF(ISNUMBER(-MID(" "&amp;$A56,SEARCH(J$3," "&amp;$A56)-2,1)),MID(" "&amp;$A56,SEARCH(J$3," "&amp;$A56)-2,4)=COUNTIF($E$3:J$3,J$3)&amp;" "&amp;J$3,ISNUMBER(SEARCH(J$3,$A56))),IF(VLOOKUP(9E+307,$D$4:$D55,1)*(VLOOKUP(9E+307,$D$4:J55,COLUMN(G52))&lt;&gt;""),$C56&amp;"",$C56),"")</f>
        <v/>
      </c>
      <c r="K56" s="3" t="str">
        <f>IF(IF(ISNUMBER(-MID(" "&amp;$A56,SEARCH(K$3," "&amp;$A56)-2,1)),MID(" "&amp;$A56,SEARCH(K$3," "&amp;$A56)-2,4)=COUNTIF($E$3:K$3,K$3)&amp;" "&amp;K$3,ISNUMBER(SEARCH(K$3,$A56))),IF(VLOOKUP(9E+307,$D$4:$D55,1)*(VLOOKUP(9E+307,$D$4:K55,COLUMN(H52))&lt;&gt;""),$C56&amp;"",$C56),"")</f>
        <v/>
      </c>
      <c r="L56" s="3" t="str">
        <f>IF(IF(ISNUMBER(-MID(" "&amp;$A56,SEARCH(L$3," "&amp;$A56)-2,1)),MID(" "&amp;$A56,SEARCH(L$3," "&amp;$A56)-2,4)=COUNTIF($E$3:L$3,L$3)&amp;" "&amp;L$3,ISNUMBER(SEARCH(L$3,$A56))),IF(VLOOKUP(9E+307,$D$4:$D55,1)*(VLOOKUP(9E+307,$D$4:L55,COLUMN(I52))&lt;&gt;""),$C56&amp;"",$C56),"")</f>
        <v/>
      </c>
      <c r="M56" s="3" t="str">
        <f>IF(IF(ISNUMBER(-MID(" "&amp;$A56,SEARCH(M$3," "&amp;$A56)-2,1)),MID(" "&amp;$A56,SEARCH(M$3," "&amp;$A56)-2,4)=COUNTIF($E$3:M$3,M$3)&amp;" "&amp;M$3,ISNUMBER(SEARCH(M$3,$A56))),IF(VLOOKUP(9E+307,$D$4:$D55,1)*(VLOOKUP(9E+307,$D$4:M55,COLUMN(J52))&lt;&gt;""),$C56&amp;"",$C56),"")</f>
        <v/>
      </c>
      <c r="N56" s="3" t="str">
        <f>IF(IF(ISNUMBER(-MID(" "&amp;$A56,SEARCH(N$3," "&amp;$A56)-2,1)),MID(" "&amp;$A56,SEARCH(N$3," "&amp;$A56)-2,4)=COUNTIF($E$3:N$3,N$3)&amp;" "&amp;N$3,ISNUMBER(SEARCH(N$3,$A56))),IF(VLOOKUP(9E+307,$D$4:$D55,1)*(VLOOKUP(9E+307,$D$4:N55,COLUMN(K52))&lt;&gt;""),$C56&amp;"",$C56),"")</f>
        <v/>
      </c>
      <c r="O56" s="3" t="str">
        <f>IF(IF(ISNUMBER(-MID(" "&amp;$A56,SEARCH(O$3," "&amp;$A56)-2,1)),MID(" "&amp;$A56,SEARCH(O$3," "&amp;$A56)-2,4)=COUNTIF($E$3:O$3,O$3)&amp;" "&amp;O$3,ISNUMBER(SEARCH(O$3,$A56))),IF(VLOOKUP(9E+307,$D$4:$D55,1)*(VLOOKUP(9E+307,$D$4:O55,COLUMN(L52))&lt;&gt;""),$C56&amp;"",$C56),"")</f>
        <v/>
      </c>
      <c r="P56" s="3" t="str">
        <f>IF(IF(ISNUMBER(-MID(" "&amp;$A56,SEARCH(P$3," "&amp;$A56)-2,1)),MID(" "&amp;$A56,SEARCH(P$3," "&amp;$A56)-2,4)=COUNTIF($E$3:P$3,P$3)&amp;" "&amp;P$3,ISNUMBER(SEARCH(P$3,$A56))),IF(VLOOKUP(9E+307,$D$4:$D55,1)*(VLOOKUP(9E+307,$D$4:P55,COLUMN(M52))&lt;&gt;""),$C56&amp;"",$C56),"")</f>
        <v/>
      </c>
      <c r="Q56" s="3" t="str">
        <f>IF(IF(ISNUMBER(-MID(" "&amp;$A56,SEARCH(Q$3," "&amp;$A56)-2,1)),MID(" "&amp;$A56,SEARCH(Q$3," "&amp;$A56)-2,4)=COUNTIF($E$3:Q$3,Q$3)&amp;" "&amp;Q$3,ISNUMBER(SEARCH(Q$3,$A56))),IF(VLOOKUP(9E+307,$D$4:$D55,1)*(VLOOKUP(9E+307,$D$4:Q55,COLUMN(N52))&lt;&gt;""),$C56&amp;"",$C56),"")</f>
        <v/>
      </c>
      <c r="R56" s="3" t="str">
        <f>IF(IF(ISNUMBER(-MID(" "&amp;$A56,SEARCH(R$3," "&amp;$A56)-2,1)),MID(" "&amp;$A56,SEARCH(R$3," "&amp;$A56)-2,4)=COUNTIF($E$3:R$3,R$3)&amp;" "&amp;R$3,ISNUMBER(SEARCH(R$3,$A56))),IF(VLOOKUP(9E+307,$D$4:$D55,1)*(VLOOKUP(9E+307,$D$4:R55,COLUMN(O52))&lt;&gt;""),$C56&amp;"",$C56),"")</f>
        <v/>
      </c>
      <c r="S56" s="3" t="str">
        <f>IF(IF(ISNUMBER(-MID(" "&amp;$A56,SEARCH(S$3," "&amp;$A56)-2,1)),MID(" "&amp;$A56,SEARCH(S$3," "&amp;$A56)-2,4)=COUNTIF($E$3:S$3,S$3)&amp;" "&amp;S$3,ISNUMBER(SEARCH(S$3,$A56))),IF(VLOOKUP(9E+307,$D$4:$D55,1)*(VLOOKUP(9E+307,$D$4:S55,COLUMN(P52))&lt;&gt;""),$C56&amp;"",$C56),"")</f>
        <v/>
      </c>
      <c r="T56" s="3" t="str">
        <f>IF(IF(ISNUMBER(-MID(" "&amp;$A56,SEARCH(T$3," "&amp;$A56)-2,1)),MID(" "&amp;$A56,SEARCH(T$3," "&amp;$A56)-2,4)=COUNTIF($E$3:T$3,T$3)&amp;" "&amp;T$3,ISNUMBER(SEARCH(T$3,$A56))),IF(VLOOKUP(9E+307,$D$4:$D55,1)*(VLOOKUP(9E+307,$D$4:T55,COLUMN(Q52))&lt;&gt;""),$C56&amp;"",$C56),"")</f>
        <v/>
      </c>
      <c r="U56" s="3" t="str">
        <f>IF(IF(ISNUMBER(-MID(" "&amp;$A56,SEARCH(U$3," "&amp;$A56)-2,1)),MID(" "&amp;$A56,SEARCH(U$3," "&amp;$A56)-2,4)=COUNTIF($E$3:U$3,U$3)&amp;" "&amp;U$3,ISNUMBER(SEARCH(U$3,$A56))),IF(VLOOKUP(9E+307,$D$4:$D55,1)*(VLOOKUP(9E+307,$D$4:U55,COLUMN(R52))&lt;&gt;""),$C56&amp;"",$C56),"")</f>
        <v/>
      </c>
      <c r="V56" s="3" t="str">
        <f>IF(IF(ISNUMBER(-MID(" "&amp;$A56,SEARCH(V$3," "&amp;$A56)-2,1)),MID(" "&amp;$A56,SEARCH(V$3," "&amp;$A56)-2,4)=COUNTIF($E$3:V$3,V$3)&amp;" "&amp;V$3,ISNUMBER(SEARCH(V$3,$A56))),IF(VLOOKUP(9E+307,$D$4:$D55,1)*(VLOOKUP(9E+307,$D$4:V55,COLUMN(S52))&lt;&gt;""),$C56&amp;"",$C56),"")</f>
        <v/>
      </c>
      <c r="W56" s="3" t="str">
        <f>IF(IF(ISNUMBER(-MID(" "&amp;$A56,SEARCH(W$3," "&amp;$A56)-2,1)),MID(" "&amp;$A56,SEARCH(W$3," "&amp;$A56)-2,4)=COUNTIF($E$3:W$3,W$3)&amp;" "&amp;W$3,ISNUMBER(SEARCH(W$3,$A56))),IF(VLOOKUP(9E+307,$D$4:$D55,1)*(VLOOKUP(9E+307,$D$4:W55,COLUMN(T52))&lt;&gt;""),$C56&amp;"",$C56),"")</f>
        <v/>
      </c>
      <c r="X56" s="3" t="str">
        <f>IF(IF(ISNUMBER(-MID(" "&amp;$A56,SEARCH(X$3," "&amp;$A56)-2,1)),MID(" "&amp;$A56,SEARCH(X$3," "&amp;$A56)-2,4)=COUNTIF($E$3:X$3,X$3)&amp;" "&amp;X$3,ISNUMBER(SEARCH(X$3,$A56))),IF(VLOOKUP(9E+307,$D$4:$D55,1)*(VLOOKUP(9E+307,$D$4:X55,COLUMN(U52))&lt;&gt;""),$C56&amp;"",$C56),"")</f>
        <v/>
      </c>
      <c r="Y56" s="3" t="str">
        <f>IF(IF(ISNUMBER(-MID(" "&amp;$A56,SEARCH(Y$3," "&amp;$A56)-2,1)),MID(" "&amp;$A56,SEARCH(Y$3," "&amp;$A56)-2,4)=COUNTIF($E$3:Y$3,Y$3)&amp;" "&amp;Y$3,ISNUMBER(SEARCH(Y$3,$A56))),IF(VLOOKUP(9E+307,$D$4:$D55,1)*(VLOOKUP(9E+307,$D$4:Y55,COLUMN(V52))&lt;&gt;""),$C56&amp;"",$C56),"")</f>
        <v/>
      </c>
      <c r="Z56" s="3" t="str">
        <f>IF(IF(ISNUMBER(-MID(" "&amp;$A56,SEARCH(Z$3," "&amp;$A56)-2,1)),MID(" "&amp;$A56,SEARCH(Z$3," "&amp;$A56)-2,4)=COUNTIF($E$3:Z$3,Z$3)&amp;" "&amp;Z$3,ISNUMBER(SEARCH(Z$3,$A56))),IF(VLOOKUP(9E+307,$D$4:$D55,1)*(VLOOKUP(9E+307,$D$4:Z55,COLUMN(W52))&lt;&gt;""),$C56&amp;"",$C56),"")</f>
        <v/>
      </c>
      <c r="AA56" s="3" t="str">
        <f>IF(IF(ISNUMBER(-MID(" "&amp;$A56,SEARCH(AA$3," "&amp;$A56)-2,1)),MID(" "&amp;$A56,SEARCH(AA$3," "&amp;$A56)-2,4)=COUNTIF($E$3:AA$3,AA$3)&amp;" "&amp;AA$3,ISNUMBER(SEARCH(AA$3,$A56))),IF(VLOOKUP(9E+307,$D$4:$D55,1)*(VLOOKUP(9E+307,$D$4:AA55,COLUMN(X52))&lt;&gt;""),$C56&amp;"",$C56),"")</f>
        <v/>
      </c>
      <c r="AB56" s="3" t="str">
        <f>IF(IF(ISNUMBER(-MID(" "&amp;$A56,SEARCH(AB$3," "&amp;$A56)-2,1)),MID(" "&amp;$A56,SEARCH(AB$3," "&amp;$A56)-2,4)=COUNTIF($E$3:AB$3,AB$3)&amp;" "&amp;AB$3,ISNUMBER(SEARCH(AB$3,$A56))),IF(VLOOKUP(9E+307,$D$4:$D55,1)*(VLOOKUP(9E+307,$D$4:AB55,COLUMN(Y52))&lt;&gt;""),$C56&amp;"",$C56),"")</f>
        <v/>
      </c>
      <c r="AC56" s="3" t="str">
        <f>IF(IF(ISNUMBER(-MID(" "&amp;$A56,SEARCH(AC$3," "&amp;$A56)-2,1)),MID(" "&amp;$A56,SEARCH(AC$3," "&amp;$A56)-2,4)=COUNTIF($E$3:AC$3,AC$3)&amp;" "&amp;AC$3,ISNUMBER(SEARCH(AC$3,$A56))),IF(VLOOKUP(9E+307,$D$4:$D55,1)*(VLOOKUP(9E+307,$D$4:AC55,COLUMN(Z52))&lt;&gt;""),$C56&amp;"",$C56),"")</f>
        <v/>
      </c>
      <c r="AD56" s="3" t="str">
        <f>IF(IF(ISNUMBER(-MID(" "&amp;$A56,SEARCH(AD$3," "&amp;$A56)-2,1)),MID(" "&amp;$A56,SEARCH(AD$3," "&amp;$A56)-2,4)=COUNTIF($E$3:AD$3,AD$3)&amp;" "&amp;AD$3,ISNUMBER(SEARCH(AD$3,$A56))),IF(VLOOKUP(9E+307,$D$4:$D55,1)*(VLOOKUP(9E+307,$D$4:AD55,COLUMN(AA52))&lt;&gt;""),$C56&amp;"",$C56),"")</f>
        <v/>
      </c>
      <c r="AE56" s="3" t="str">
        <f>IF(IF(ISNUMBER(-MID(" "&amp;$A56,SEARCH(AE$3," "&amp;$A56)-2,1)),MID(" "&amp;$A56,SEARCH(AE$3," "&amp;$A56)-2,4)=COUNTIF($E$3:AE$3,AE$3)&amp;" "&amp;AE$3,ISNUMBER(SEARCH(AE$3,$A56))),IF(VLOOKUP(9E+307,$D$4:$D55,1)*(VLOOKUP(9E+307,$D$4:AE55,COLUMN(AB52))&lt;&gt;""),$C56&amp;"",$C56),"")</f>
        <v/>
      </c>
      <c r="AF56" s="3" t="str">
        <f>IF(IF(ISNUMBER(-MID(" "&amp;$A56,SEARCH(AF$3," "&amp;$A56)-2,1)),MID(" "&amp;$A56,SEARCH(AF$3," "&amp;$A56)-2,4)=COUNTIF($E$3:AF$3,AF$3)&amp;" "&amp;AF$3,ISNUMBER(SEARCH(AF$3,$A56))),IF(VLOOKUP(9E+307,$D$4:$D55,1)*(VLOOKUP(9E+307,$D$4:AF55,COLUMN(AC52))&lt;&gt;""),$C56&amp;"",$C56),"")</f>
        <v/>
      </c>
      <c r="AG56" s="3" t="str">
        <f>IF(IF(ISNUMBER(-MID(" "&amp;$A56,SEARCH(AG$3," "&amp;$A56)-2,1)),MID(" "&amp;$A56,SEARCH(AG$3," "&amp;$A56)-2,4)=COUNTIF($E$3:AG$3,AG$3)&amp;" "&amp;AG$3,ISNUMBER(SEARCH(AG$3,$A56))),IF(VLOOKUP(9E+307,$D$4:$D55,1)*(VLOOKUP(9E+307,$D$4:AG55,COLUMN(AD52))&lt;&gt;""),$C56&amp;"",$C56),"")</f>
        <v/>
      </c>
      <c r="AH56" s="3" t="str">
        <f>IF(IF(ISNUMBER(-MID(" "&amp;$A56,SEARCH(AH$3," "&amp;$A56)-2,1)),MID(" "&amp;$A56,SEARCH(AH$3," "&amp;$A56)-2,4)=COUNTIF($E$3:AH$3,AH$3)&amp;" "&amp;AH$3,ISNUMBER(SEARCH(AH$3,$A56))),IF(VLOOKUP(9E+307,$D$4:$D55,1)*(VLOOKUP(9E+307,$D$4:AH55,COLUMN(AE52))&lt;&gt;""),$C56&amp;"",$C56),"")</f>
        <v/>
      </c>
      <c r="AI56" s="3" t="str">
        <f>IF(IF(ISNUMBER(-MID(" "&amp;$A56,SEARCH(AI$3," "&amp;$A56)-2,1)),MID(" "&amp;$A56,SEARCH(AI$3," "&amp;$A56)-2,4)=COUNTIF($E$3:AI$3,AI$3)&amp;" "&amp;AI$3,ISNUMBER(SEARCH(AI$3,$A56))),IF(VLOOKUP(9E+307,$D$4:$D55,1)*(VLOOKUP(9E+307,$D$4:AI55,COLUMN(AF52))&lt;&gt;""),$C56&amp;"",$C56),"")</f>
        <v/>
      </c>
      <c r="AJ56" s="1"/>
      <c r="AK56" s="1"/>
      <c r="AL56" s="60"/>
    </row>
    <row r="57" spans="1:38" ht="12" customHeight="1" x14ac:dyDescent="0.25">
      <c r="A57" s="22"/>
      <c r="B57" s="33"/>
      <c r="C57" s="4"/>
      <c r="D57" s="4"/>
      <c r="E57" s="3" t="str">
        <f>IF(IF(ISNUMBER(-MID(" "&amp;$A57,SEARCH(E$3," "&amp;$A57)-2,1)),MID(" "&amp;$A57,SEARCH(E$3," "&amp;$A57)-2,4)=COUNTIF($E$3:E$3,E$3)&amp;" "&amp;E$3,ISNUMBER(SEARCH(E$3,$A57))),IF(VLOOKUP(9E+307,$D$4:$D56,1)*(VLOOKUP(9E+307,$D$4:E56,COLUMN(B53))&lt;&gt;""),$C57&amp;"",$C57),"")</f>
        <v/>
      </c>
      <c r="F57" s="3" t="str">
        <f>IF(IF(ISNUMBER(-MID(" "&amp;$A57,SEARCH(F$3," "&amp;$A57)-2,1)),MID(" "&amp;$A57,SEARCH(F$3," "&amp;$A57)-2,4)=COUNTIF($E$3:F$3,F$3)&amp;" "&amp;F$3,ISNUMBER(SEARCH(F$3,$A57))),IF(VLOOKUP(9E+307,$D$4:$D56,1)*(VLOOKUP(9E+307,$D$4:F56,COLUMN(C53))&lt;&gt;""),$C57&amp;"",$C57),"")</f>
        <v/>
      </c>
      <c r="G57" s="3" t="str">
        <f>IF(IF(ISNUMBER(-MID(" "&amp;$A57,SEARCH(G$3," "&amp;$A57)-2,1)),MID(" "&amp;$A57,SEARCH(G$3," "&amp;$A57)-2,4)=COUNTIF($E$3:G$3,G$3)&amp;" "&amp;G$3,ISNUMBER(SEARCH(G$3,$A57))),IF(VLOOKUP(9E+307,$D$4:$D56,1)*(VLOOKUP(9E+307,$D$4:G56,COLUMN(D53))&lt;&gt;""),$C57&amp;"",$C57),"")</f>
        <v/>
      </c>
      <c r="H57" s="3" t="str">
        <f>IF(IF(ISNUMBER(-MID(" "&amp;$A57,SEARCH(H$3," "&amp;$A57)-2,1)),MID(" "&amp;$A57,SEARCH(H$3," "&amp;$A57)-2,4)=COUNTIF($E$3:H$3,H$3)&amp;" "&amp;H$3,ISNUMBER(SEARCH(H$3,$A57))),IF(VLOOKUP(9E+307,$D$4:$D56,1)*(VLOOKUP(9E+307,$D$4:H56,COLUMN(E53))&lt;&gt;""),$C57&amp;"",$C57),"")</f>
        <v/>
      </c>
      <c r="I57" s="3" t="str">
        <f>IF(IF(ISNUMBER(-MID(" "&amp;$A57,SEARCH(I$3," "&amp;$A57)-2,1)),MID(" "&amp;$A57,SEARCH(I$3," "&amp;$A57)-2,4)=COUNTIF($E$3:I$3,I$3)&amp;" "&amp;I$3,ISNUMBER(SEARCH(I$3,$A57))),IF(VLOOKUP(9E+307,$D$4:$D56,1)*(VLOOKUP(9E+307,$D$4:I56,COLUMN(F53))&lt;&gt;""),$C57&amp;"",$C57),"")</f>
        <v/>
      </c>
      <c r="J57" s="3" t="str">
        <f>IF(IF(ISNUMBER(-MID(" "&amp;$A57,SEARCH(J$3," "&amp;$A57)-2,1)),MID(" "&amp;$A57,SEARCH(J$3," "&amp;$A57)-2,4)=COUNTIF($E$3:J$3,J$3)&amp;" "&amp;J$3,ISNUMBER(SEARCH(J$3,$A57))),IF(VLOOKUP(9E+307,$D$4:$D56,1)*(VLOOKUP(9E+307,$D$4:J56,COLUMN(G53))&lt;&gt;""),$C57&amp;"",$C57),"")</f>
        <v/>
      </c>
      <c r="K57" s="3" t="str">
        <f>IF(IF(ISNUMBER(-MID(" "&amp;$A57,SEARCH(K$3," "&amp;$A57)-2,1)),MID(" "&amp;$A57,SEARCH(K$3," "&amp;$A57)-2,4)=COUNTIF($E$3:K$3,K$3)&amp;" "&amp;K$3,ISNUMBER(SEARCH(K$3,$A57))),IF(VLOOKUP(9E+307,$D$4:$D56,1)*(VLOOKUP(9E+307,$D$4:K56,COLUMN(H53))&lt;&gt;""),$C57&amp;"",$C57),"")</f>
        <v/>
      </c>
      <c r="L57" s="3" t="str">
        <f>IF(IF(ISNUMBER(-MID(" "&amp;$A57,SEARCH(L$3," "&amp;$A57)-2,1)),MID(" "&amp;$A57,SEARCH(L$3," "&amp;$A57)-2,4)=COUNTIF($E$3:L$3,L$3)&amp;" "&amp;L$3,ISNUMBER(SEARCH(L$3,$A57))),IF(VLOOKUP(9E+307,$D$4:$D56,1)*(VLOOKUP(9E+307,$D$4:L56,COLUMN(I53))&lt;&gt;""),$C57&amp;"",$C57),"")</f>
        <v/>
      </c>
      <c r="M57" s="3" t="str">
        <f>IF(IF(ISNUMBER(-MID(" "&amp;$A57,SEARCH(M$3," "&amp;$A57)-2,1)),MID(" "&amp;$A57,SEARCH(M$3," "&amp;$A57)-2,4)=COUNTIF($E$3:M$3,M$3)&amp;" "&amp;M$3,ISNUMBER(SEARCH(M$3,$A57))),IF(VLOOKUP(9E+307,$D$4:$D56,1)*(VLOOKUP(9E+307,$D$4:M56,COLUMN(J53))&lt;&gt;""),$C57&amp;"",$C57),"")</f>
        <v/>
      </c>
      <c r="N57" s="3" t="str">
        <f>IF(IF(ISNUMBER(-MID(" "&amp;$A57,SEARCH(N$3," "&amp;$A57)-2,1)),MID(" "&amp;$A57,SEARCH(N$3," "&amp;$A57)-2,4)=COUNTIF($E$3:N$3,N$3)&amp;" "&amp;N$3,ISNUMBER(SEARCH(N$3,$A57))),IF(VLOOKUP(9E+307,$D$4:$D56,1)*(VLOOKUP(9E+307,$D$4:N56,COLUMN(K53))&lt;&gt;""),$C57&amp;"",$C57),"")</f>
        <v/>
      </c>
      <c r="O57" s="3" t="str">
        <f>IF(IF(ISNUMBER(-MID(" "&amp;$A57,SEARCH(O$3," "&amp;$A57)-2,1)),MID(" "&amp;$A57,SEARCH(O$3," "&amp;$A57)-2,4)=COUNTIF($E$3:O$3,O$3)&amp;" "&amp;O$3,ISNUMBER(SEARCH(O$3,$A57))),IF(VLOOKUP(9E+307,$D$4:$D56,1)*(VLOOKUP(9E+307,$D$4:O56,COLUMN(L53))&lt;&gt;""),$C57&amp;"",$C57),"")</f>
        <v/>
      </c>
      <c r="P57" s="3" t="str">
        <f>IF(IF(ISNUMBER(-MID(" "&amp;$A57,SEARCH(P$3," "&amp;$A57)-2,1)),MID(" "&amp;$A57,SEARCH(P$3," "&amp;$A57)-2,4)=COUNTIF($E$3:P$3,P$3)&amp;" "&amp;P$3,ISNUMBER(SEARCH(P$3,$A57))),IF(VLOOKUP(9E+307,$D$4:$D56,1)*(VLOOKUP(9E+307,$D$4:P56,COLUMN(M53))&lt;&gt;""),$C57&amp;"",$C57),"")</f>
        <v/>
      </c>
      <c r="Q57" s="3" t="str">
        <f>IF(IF(ISNUMBER(-MID(" "&amp;$A57,SEARCH(Q$3," "&amp;$A57)-2,1)),MID(" "&amp;$A57,SEARCH(Q$3," "&amp;$A57)-2,4)=COUNTIF($E$3:Q$3,Q$3)&amp;" "&amp;Q$3,ISNUMBER(SEARCH(Q$3,$A57))),IF(VLOOKUP(9E+307,$D$4:$D56,1)*(VLOOKUP(9E+307,$D$4:Q56,COLUMN(N53))&lt;&gt;""),$C57&amp;"",$C57),"")</f>
        <v/>
      </c>
      <c r="R57" s="3" t="str">
        <f>IF(IF(ISNUMBER(-MID(" "&amp;$A57,SEARCH(R$3," "&amp;$A57)-2,1)),MID(" "&amp;$A57,SEARCH(R$3," "&amp;$A57)-2,4)=COUNTIF($E$3:R$3,R$3)&amp;" "&amp;R$3,ISNUMBER(SEARCH(R$3,$A57))),IF(VLOOKUP(9E+307,$D$4:$D56,1)*(VLOOKUP(9E+307,$D$4:R56,COLUMN(O53))&lt;&gt;""),$C57&amp;"",$C57),"")</f>
        <v/>
      </c>
      <c r="S57" s="3" t="str">
        <f>IF(IF(ISNUMBER(-MID(" "&amp;$A57,SEARCH(S$3," "&amp;$A57)-2,1)),MID(" "&amp;$A57,SEARCH(S$3," "&amp;$A57)-2,4)=COUNTIF($E$3:S$3,S$3)&amp;" "&amp;S$3,ISNUMBER(SEARCH(S$3,$A57))),IF(VLOOKUP(9E+307,$D$4:$D56,1)*(VLOOKUP(9E+307,$D$4:S56,COLUMN(P53))&lt;&gt;""),$C57&amp;"",$C57),"")</f>
        <v/>
      </c>
      <c r="T57" s="3" t="str">
        <f>IF(IF(ISNUMBER(-MID(" "&amp;$A57,SEARCH(T$3," "&amp;$A57)-2,1)),MID(" "&amp;$A57,SEARCH(T$3," "&amp;$A57)-2,4)=COUNTIF($E$3:T$3,T$3)&amp;" "&amp;T$3,ISNUMBER(SEARCH(T$3,$A57))),IF(VLOOKUP(9E+307,$D$4:$D56,1)*(VLOOKUP(9E+307,$D$4:T56,COLUMN(Q53))&lt;&gt;""),$C57&amp;"",$C57),"")</f>
        <v/>
      </c>
      <c r="U57" s="3" t="str">
        <f>IF(IF(ISNUMBER(-MID(" "&amp;$A57,SEARCH(U$3," "&amp;$A57)-2,1)),MID(" "&amp;$A57,SEARCH(U$3," "&amp;$A57)-2,4)=COUNTIF($E$3:U$3,U$3)&amp;" "&amp;U$3,ISNUMBER(SEARCH(U$3,$A57))),IF(VLOOKUP(9E+307,$D$4:$D56,1)*(VLOOKUP(9E+307,$D$4:U56,COLUMN(R53))&lt;&gt;""),$C57&amp;"",$C57),"")</f>
        <v/>
      </c>
      <c r="V57" s="3" t="str">
        <f>IF(IF(ISNUMBER(-MID(" "&amp;$A57,SEARCH(V$3," "&amp;$A57)-2,1)),MID(" "&amp;$A57,SEARCH(V$3," "&amp;$A57)-2,4)=COUNTIF($E$3:V$3,V$3)&amp;" "&amp;V$3,ISNUMBER(SEARCH(V$3,$A57))),IF(VLOOKUP(9E+307,$D$4:$D56,1)*(VLOOKUP(9E+307,$D$4:V56,COLUMN(S53))&lt;&gt;""),$C57&amp;"",$C57),"")</f>
        <v/>
      </c>
      <c r="W57" s="3" t="str">
        <f>IF(IF(ISNUMBER(-MID(" "&amp;$A57,SEARCH(W$3," "&amp;$A57)-2,1)),MID(" "&amp;$A57,SEARCH(W$3," "&amp;$A57)-2,4)=COUNTIF($E$3:W$3,W$3)&amp;" "&amp;W$3,ISNUMBER(SEARCH(W$3,$A57))),IF(VLOOKUP(9E+307,$D$4:$D56,1)*(VLOOKUP(9E+307,$D$4:W56,COLUMN(T53))&lt;&gt;""),$C57&amp;"",$C57),"")</f>
        <v/>
      </c>
      <c r="X57" s="3" t="str">
        <f>IF(IF(ISNUMBER(-MID(" "&amp;$A57,SEARCH(X$3," "&amp;$A57)-2,1)),MID(" "&amp;$A57,SEARCH(X$3," "&amp;$A57)-2,4)=COUNTIF($E$3:X$3,X$3)&amp;" "&amp;X$3,ISNUMBER(SEARCH(X$3,$A57))),IF(VLOOKUP(9E+307,$D$4:$D56,1)*(VLOOKUP(9E+307,$D$4:X56,COLUMN(U53))&lt;&gt;""),$C57&amp;"",$C57),"")</f>
        <v/>
      </c>
      <c r="Y57" s="3" t="str">
        <f>IF(IF(ISNUMBER(-MID(" "&amp;$A57,SEARCH(Y$3," "&amp;$A57)-2,1)),MID(" "&amp;$A57,SEARCH(Y$3," "&amp;$A57)-2,4)=COUNTIF($E$3:Y$3,Y$3)&amp;" "&amp;Y$3,ISNUMBER(SEARCH(Y$3,$A57))),IF(VLOOKUP(9E+307,$D$4:$D56,1)*(VLOOKUP(9E+307,$D$4:Y56,COLUMN(V53))&lt;&gt;""),$C57&amp;"",$C57),"")</f>
        <v/>
      </c>
      <c r="Z57" s="3" t="str">
        <f>IF(IF(ISNUMBER(-MID(" "&amp;$A57,SEARCH(Z$3," "&amp;$A57)-2,1)),MID(" "&amp;$A57,SEARCH(Z$3," "&amp;$A57)-2,4)=COUNTIF($E$3:Z$3,Z$3)&amp;" "&amp;Z$3,ISNUMBER(SEARCH(Z$3,$A57))),IF(VLOOKUP(9E+307,$D$4:$D56,1)*(VLOOKUP(9E+307,$D$4:Z56,COLUMN(W53))&lt;&gt;""),$C57&amp;"",$C57),"")</f>
        <v/>
      </c>
      <c r="AA57" s="3" t="str">
        <f>IF(IF(ISNUMBER(-MID(" "&amp;$A57,SEARCH(AA$3," "&amp;$A57)-2,1)),MID(" "&amp;$A57,SEARCH(AA$3," "&amp;$A57)-2,4)=COUNTIF($E$3:AA$3,AA$3)&amp;" "&amp;AA$3,ISNUMBER(SEARCH(AA$3,$A57))),IF(VLOOKUP(9E+307,$D$4:$D56,1)*(VLOOKUP(9E+307,$D$4:AA56,COLUMN(X53))&lt;&gt;""),$C57&amp;"",$C57),"")</f>
        <v/>
      </c>
      <c r="AB57" s="3" t="str">
        <f>IF(IF(ISNUMBER(-MID(" "&amp;$A57,SEARCH(AB$3," "&amp;$A57)-2,1)),MID(" "&amp;$A57,SEARCH(AB$3," "&amp;$A57)-2,4)=COUNTIF($E$3:AB$3,AB$3)&amp;" "&amp;AB$3,ISNUMBER(SEARCH(AB$3,$A57))),IF(VLOOKUP(9E+307,$D$4:$D56,1)*(VLOOKUP(9E+307,$D$4:AB56,COLUMN(Y53))&lt;&gt;""),$C57&amp;"",$C57),"")</f>
        <v/>
      </c>
      <c r="AC57" s="3" t="str">
        <f>IF(IF(ISNUMBER(-MID(" "&amp;$A57,SEARCH(AC$3," "&amp;$A57)-2,1)),MID(" "&amp;$A57,SEARCH(AC$3," "&amp;$A57)-2,4)=COUNTIF($E$3:AC$3,AC$3)&amp;" "&amp;AC$3,ISNUMBER(SEARCH(AC$3,$A57))),IF(VLOOKUP(9E+307,$D$4:$D56,1)*(VLOOKUP(9E+307,$D$4:AC56,COLUMN(Z53))&lt;&gt;""),$C57&amp;"",$C57),"")</f>
        <v/>
      </c>
      <c r="AD57" s="3" t="str">
        <f>IF(IF(ISNUMBER(-MID(" "&amp;$A57,SEARCH(AD$3," "&amp;$A57)-2,1)),MID(" "&amp;$A57,SEARCH(AD$3," "&amp;$A57)-2,4)=COUNTIF($E$3:AD$3,AD$3)&amp;" "&amp;AD$3,ISNUMBER(SEARCH(AD$3,$A57))),IF(VLOOKUP(9E+307,$D$4:$D56,1)*(VLOOKUP(9E+307,$D$4:AD56,COLUMN(AA53))&lt;&gt;""),$C57&amp;"",$C57),"")</f>
        <v/>
      </c>
      <c r="AE57" s="3" t="str">
        <f>IF(IF(ISNUMBER(-MID(" "&amp;$A57,SEARCH(AE$3," "&amp;$A57)-2,1)),MID(" "&amp;$A57,SEARCH(AE$3," "&amp;$A57)-2,4)=COUNTIF($E$3:AE$3,AE$3)&amp;" "&amp;AE$3,ISNUMBER(SEARCH(AE$3,$A57))),IF(VLOOKUP(9E+307,$D$4:$D56,1)*(VLOOKUP(9E+307,$D$4:AE56,COLUMN(AB53))&lt;&gt;""),$C57&amp;"",$C57),"")</f>
        <v/>
      </c>
      <c r="AF57" s="3" t="str">
        <f>IF(IF(ISNUMBER(-MID(" "&amp;$A57,SEARCH(AF$3," "&amp;$A57)-2,1)),MID(" "&amp;$A57,SEARCH(AF$3," "&amp;$A57)-2,4)=COUNTIF($E$3:AF$3,AF$3)&amp;" "&amp;AF$3,ISNUMBER(SEARCH(AF$3,$A57))),IF(VLOOKUP(9E+307,$D$4:$D56,1)*(VLOOKUP(9E+307,$D$4:AF56,COLUMN(AC53))&lt;&gt;""),$C57&amp;"",$C57),"")</f>
        <v/>
      </c>
      <c r="AG57" s="3" t="str">
        <f>IF(IF(ISNUMBER(-MID(" "&amp;$A57,SEARCH(AG$3," "&amp;$A57)-2,1)),MID(" "&amp;$A57,SEARCH(AG$3," "&amp;$A57)-2,4)=COUNTIF($E$3:AG$3,AG$3)&amp;" "&amp;AG$3,ISNUMBER(SEARCH(AG$3,$A57))),IF(VLOOKUP(9E+307,$D$4:$D56,1)*(VLOOKUP(9E+307,$D$4:AG56,COLUMN(AD53))&lt;&gt;""),$C57&amp;"",$C57),"")</f>
        <v/>
      </c>
      <c r="AH57" s="3" t="str">
        <f>IF(IF(ISNUMBER(-MID(" "&amp;$A57,SEARCH(AH$3," "&amp;$A57)-2,1)),MID(" "&amp;$A57,SEARCH(AH$3," "&amp;$A57)-2,4)=COUNTIF($E$3:AH$3,AH$3)&amp;" "&amp;AH$3,ISNUMBER(SEARCH(AH$3,$A57))),IF(VLOOKUP(9E+307,$D$4:$D56,1)*(VLOOKUP(9E+307,$D$4:AH56,COLUMN(AE53))&lt;&gt;""),$C57&amp;"",$C57),"")</f>
        <v/>
      </c>
      <c r="AI57" s="3" t="str">
        <f>IF(IF(ISNUMBER(-MID(" "&amp;$A57,SEARCH(AI$3," "&amp;$A57)-2,1)),MID(" "&amp;$A57,SEARCH(AI$3," "&amp;$A57)-2,4)=COUNTIF($E$3:AI$3,AI$3)&amp;" "&amp;AI$3,ISNUMBER(SEARCH(AI$3,$A57))),IF(VLOOKUP(9E+307,$D$4:$D56,1)*(VLOOKUP(9E+307,$D$4:AI56,COLUMN(AF53))&lt;&gt;""),$C57&amp;"",$C57),"")</f>
        <v/>
      </c>
      <c r="AJ57" s="1"/>
      <c r="AK57" s="1"/>
      <c r="AL57" s="60"/>
    </row>
    <row r="58" spans="1:38" ht="12" customHeight="1" x14ac:dyDescent="0.25">
      <c r="A58" s="22"/>
      <c r="B58" s="33"/>
      <c r="C58" s="4"/>
      <c r="D58" s="4"/>
      <c r="E58" s="3" t="str">
        <f>IF(IF(ISNUMBER(-MID(" "&amp;$A58,SEARCH(E$3," "&amp;$A58)-2,1)),MID(" "&amp;$A58,SEARCH(E$3," "&amp;$A58)-2,4)=COUNTIF($E$3:E$3,E$3)&amp;" "&amp;E$3,ISNUMBER(SEARCH(E$3,$A58))),IF(VLOOKUP(9E+307,$D$4:$D57,1)*(VLOOKUP(9E+307,$D$4:E57,COLUMN(B54))&lt;&gt;""),$C58&amp;"",$C58),"")</f>
        <v/>
      </c>
      <c r="F58" s="3" t="str">
        <f>IF(IF(ISNUMBER(-MID(" "&amp;$A58,SEARCH(F$3," "&amp;$A58)-2,1)),MID(" "&amp;$A58,SEARCH(F$3," "&amp;$A58)-2,4)=COUNTIF($E$3:F$3,F$3)&amp;" "&amp;F$3,ISNUMBER(SEARCH(F$3,$A58))),IF(VLOOKUP(9E+307,$D$4:$D57,1)*(VLOOKUP(9E+307,$D$4:F57,COLUMN(C54))&lt;&gt;""),$C58&amp;"",$C58),"")</f>
        <v/>
      </c>
      <c r="G58" s="3" t="str">
        <f>IF(IF(ISNUMBER(-MID(" "&amp;$A58,SEARCH(G$3," "&amp;$A58)-2,1)),MID(" "&amp;$A58,SEARCH(G$3," "&amp;$A58)-2,4)=COUNTIF($E$3:G$3,G$3)&amp;" "&amp;G$3,ISNUMBER(SEARCH(G$3,$A58))),IF(VLOOKUP(9E+307,$D$4:$D57,1)*(VLOOKUP(9E+307,$D$4:G57,COLUMN(D54))&lt;&gt;""),$C58&amp;"",$C58),"")</f>
        <v/>
      </c>
      <c r="H58" s="3" t="str">
        <f>IF(IF(ISNUMBER(-MID(" "&amp;$A58,SEARCH(H$3," "&amp;$A58)-2,1)),MID(" "&amp;$A58,SEARCH(H$3," "&amp;$A58)-2,4)=COUNTIF($E$3:H$3,H$3)&amp;" "&amp;H$3,ISNUMBER(SEARCH(H$3,$A58))),IF(VLOOKUP(9E+307,$D$4:$D57,1)*(VLOOKUP(9E+307,$D$4:H57,COLUMN(E54))&lt;&gt;""),$C58&amp;"",$C58),"")</f>
        <v/>
      </c>
      <c r="I58" s="3" t="str">
        <f>IF(IF(ISNUMBER(-MID(" "&amp;$A58,SEARCH(I$3," "&amp;$A58)-2,1)),MID(" "&amp;$A58,SEARCH(I$3," "&amp;$A58)-2,4)=COUNTIF($E$3:I$3,I$3)&amp;" "&amp;I$3,ISNUMBER(SEARCH(I$3,$A58))),IF(VLOOKUP(9E+307,$D$4:$D57,1)*(VLOOKUP(9E+307,$D$4:I57,COLUMN(F54))&lt;&gt;""),$C58&amp;"",$C58),"")</f>
        <v/>
      </c>
      <c r="J58" s="3" t="str">
        <f>IF(IF(ISNUMBER(-MID(" "&amp;$A58,SEARCH(J$3," "&amp;$A58)-2,1)),MID(" "&amp;$A58,SEARCH(J$3," "&amp;$A58)-2,4)=COUNTIF($E$3:J$3,J$3)&amp;" "&amp;J$3,ISNUMBER(SEARCH(J$3,$A58))),IF(VLOOKUP(9E+307,$D$4:$D57,1)*(VLOOKUP(9E+307,$D$4:J57,COLUMN(G54))&lt;&gt;""),$C58&amp;"",$C58),"")</f>
        <v/>
      </c>
      <c r="K58" s="3" t="str">
        <f>IF(IF(ISNUMBER(-MID(" "&amp;$A58,SEARCH(K$3," "&amp;$A58)-2,1)),MID(" "&amp;$A58,SEARCH(K$3," "&amp;$A58)-2,4)=COUNTIF($E$3:K$3,K$3)&amp;" "&amp;K$3,ISNUMBER(SEARCH(K$3,$A58))),IF(VLOOKUP(9E+307,$D$4:$D57,1)*(VLOOKUP(9E+307,$D$4:K57,COLUMN(H54))&lt;&gt;""),$C58&amp;"",$C58),"")</f>
        <v/>
      </c>
      <c r="L58" s="3" t="str">
        <f>IF(IF(ISNUMBER(-MID(" "&amp;$A58,SEARCH(L$3," "&amp;$A58)-2,1)),MID(" "&amp;$A58,SEARCH(L$3," "&amp;$A58)-2,4)=COUNTIF($E$3:L$3,L$3)&amp;" "&amp;L$3,ISNUMBER(SEARCH(L$3,$A58))),IF(VLOOKUP(9E+307,$D$4:$D57,1)*(VLOOKUP(9E+307,$D$4:L57,COLUMN(I54))&lt;&gt;""),$C58&amp;"",$C58),"")</f>
        <v/>
      </c>
      <c r="M58" s="3" t="str">
        <f>IF(IF(ISNUMBER(-MID(" "&amp;$A58,SEARCH(M$3," "&amp;$A58)-2,1)),MID(" "&amp;$A58,SEARCH(M$3," "&amp;$A58)-2,4)=COUNTIF($E$3:M$3,M$3)&amp;" "&amp;M$3,ISNUMBER(SEARCH(M$3,$A58))),IF(VLOOKUP(9E+307,$D$4:$D57,1)*(VLOOKUP(9E+307,$D$4:M57,COLUMN(J54))&lt;&gt;""),$C58&amp;"",$C58),"")</f>
        <v/>
      </c>
      <c r="N58" s="3" t="str">
        <f>IF(IF(ISNUMBER(-MID(" "&amp;$A58,SEARCH(N$3," "&amp;$A58)-2,1)),MID(" "&amp;$A58,SEARCH(N$3," "&amp;$A58)-2,4)=COUNTIF($E$3:N$3,N$3)&amp;" "&amp;N$3,ISNUMBER(SEARCH(N$3,$A58))),IF(VLOOKUP(9E+307,$D$4:$D57,1)*(VLOOKUP(9E+307,$D$4:N57,COLUMN(K54))&lt;&gt;""),$C58&amp;"",$C58),"")</f>
        <v/>
      </c>
      <c r="O58" s="3" t="str">
        <f>IF(IF(ISNUMBER(-MID(" "&amp;$A58,SEARCH(O$3," "&amp;$A58)-2,1)),MID(" "&amp;$A58,SEARCH(O$3," "&amp;$A58)-2,4)=COUNTIF($E$3:O$3,O$3)&amp;" "&amp;O$3,ISNUMBER(SEARCH(O$3,$A58))),IF(VLOOKUP(9E+307,$D$4:$D57,1)*(VLOOKUP(9E+307,$D$4:O57,COLUMN(L54))&lt;&gt;""),$C58&amp;"",$C58),"")</f>
        <v/>
      </c>
      <c r="P58" s="3" t="str">
        <f>IF(IF(ISNUMBER(-MID(" "&amp;$A58,SEARCH(P$3," "&amp;$A58)-2,1)),MID(" "&amp;$A58,SEARCH(P$3," "&amp;$A58)-2,4)=COUNTIF($E$3:P$3,P$3)&amp;" "&amp;P$3,ISNUMBER(SEARCH(P$3,$A58))),IF(VLOOKUP(9E+307,$D$4:$D57,1)*(VLOOKUP(9E+307,$D$4:P57,COLUMN(M54))&lt;&gt;""),$C58&amp;"",$C58),"")</f>
        <v/>
      </c>
      <c r="Q58" s="3" t="str">
        <f>IF(IF(ISNUMBER(-MID(" "&amp;$A58,SEARCH(Q$3," "&amp;$A58)-2,1)),MID(" "&amp;$A58,SEARCH(Q$3," "&amp;$A58)-2,4)=COUNTIF($E$3:Q$3,Q$3)&amp;" "&amp;Q$3,ISNUMBER(SEARCH(Q$3,$A58))),IF(VLOOKUP(9E+307,$D$4:$D57,1)*(VLOOKUP(9E+307,$D$4:Q57,COLUMN(N54))&lt;&gt;""),$C58&amp;"",$C58),"")</f>
        <v/>
      </c>
      <c r="R58" s="3" t="str">
        <f>IF(IF(ISNUMBER(-MID(" "&amp;$A58,SEARCH(R$3," "&amp;$A58)-2,1)),MID(" "&amp;$A58,SEARCH(R$3," "&amp;$A58)-2,4)=COUNTIF($E$3:R$3,R$3)&amp;" "&amp;R$3,ISNUMBER(SEARCH(R$3,$A58))),IF(VLOOKUP(9E+307,$D$4:$D57,1)*(VLOOKUP(9E+307,$D$4:R57,COLUMN(O54))&lt;&gt;""),$C58&amp;"",$C58),"")</f>
        <v/>
      </c>
      <c r="S58" s="3" t="str">
        <f>IF(IF(ISNUMBER(-MID(" "&amp;$A58,SEARCH(S$3," "&amp;$A58)-2,1)),MID(" "&amp;$A58,SEARCH(S$3," "&amp;$A58)-2,4)=COUNTIF($E$3:S$3,S$3)&amp;" "&amp;S$3,ISNUMBER(SEARCH(S$3,$A58))),IF(VLOOKUP(9E+307,$D$4:$D57,1)*(VLOOKUP(9E+307,$D$4:S57,COLUMN(P54))&lt;&gt;""),$C58&amp;"",$C58),"")</f>
        <v/>
      </c>
      <c r="T58" s="3" t="str">
        <f>IF(IF(ISNUMBER(-MID(" "&amp;$A58,SEARCH(T$3," "&amp;$A58)-2,1)),MID(" "&amp;$A58,SEARCH(T$3," "&amp;$A58)-2,4)=COUNTIF($E$3:T$3,T$3)&amp;" "&amp;T$3,ISNUMBER(SEARCH(T$3,$A58))),IF(VLOOKUP(9E+307,$D$4:$D57,1)*(VLOOKUP(9E+307,$D$4:T57,COLUMN(Q54))&lt;&gt;""),$C58&amp;"",$C58),"")</f>
        <v/>
      </c>
      <c r="U58" s="3" t="str">
        <f>IF(IF(ISNUMBER(-MID(" "&amp;$A58,SEARCH(U$3," "&amp;$A58)-2,1)),MID(" "&amp;$A58,SEARCH(U$3," "&amp;$A58)-2,4)=COUNTIF($E$3:U$3,U$3)&amp;" "&amp;U$3,ISNUMBER(SEARCH(U$3,$A58))),IF(VLOOKUP(9E+307,$D$4:$D57,1)*(VLOOKUP(9E+307,$D$4:U57,COLUMN(R54))&lt;&gt;""),$C58&amp;"",$C58),"")</f>
        <v/>
      </c>
      <c r="V58" s="3" t="str">
        <f>IF(IF(ISNUMBER(-MID(" "&amp;$A58,SEARCH(V$3," "&amp;$A58)-2,1)),MID(" "&amp;$A58,SEARCH(V$3," "&amp;$A58)-2,4)=COUNTIF($E$3:V$3,V$3)&amp;" "&amp;V$3,ISNUMBER(SEARCH(V$3,$A58))),IF(VLOOKUP(9E+307,$D$4:$D57,1)*(VLOOKUP(9E+307,$D$4:V57,COLUMN(S54))&lt;&gt;""),$C58&amp;"",$C58),"")</f>
        <v/>
      </c>
      <c r="W58" s="3" t="str">
        <f>IF(IF(ISNUMBER(-MID(" "&amp;$A58,SEARCH(W$3," "&amp;$A58)-2,1)),MID(" "&amp;$A58,SEARCH(W$3," "&amp;$A58)-2,4)=COUNTIF($E$3:W$3,W$3)&amp;" "&amp;W$3,ISNUMBER(SEARCH(W$3,$A58))),IF(VLOOKUP(9E+307,$D$4:$D57,1)*(VLOOKUP(9E+307,$D$4:W57,COLUMN(T54))&lt;&gt;""),$C58&amp;"",$C58),"")</f>
        <v/>
      </c>
      <c r="X58" s="3" t="str">
        <f>IF(IF(ISNUMBER(-MID(" "&amp;$A58,SEARCH(X$3," "&amp;$A58)-2,1)),MID(" "&amp;$A58,SEARCH(X$3," "&amp;$A58)-2,4)=COUNTIF($E$3:X$3,X$3)&amp;" "&amp;X$3,ISNUMBER(SEARCH(X$3,$A58))),IF(VLOOKUP(9E+307,$D$4:$D57,1)*(VLOOKUP(9E+307,$D$4:X57,COLUMN(U54))&lt;&gt;""),$C58&amp;"",$C58),"")</f>
        <v/>
      </c>
      <c r="Y58" s="3" t="str">
        <f>IF(IF(ISNUMBER(-MID(" "&amp;$A58,SEARCH(Y$3," "&amp;$A58)-2,1)),MID(" "&amp;$A58,SEARCH(Y$3," "&amp;$A58)-2,4)=COUNTIF($E$3:Y$3,Y$3)&amp;" "&amp;Y$3,ISNUMBER(SEARCH(Y$3,$A58))),IF(VLOOKUP(9E+307,$D$4:$D57,1)*(VLOOKUP(9E+307,$D$4:Y57,COLUMN(V54))&lt;&gt;""),$C58&amp;"",$C58),"")</f>
        <v/>
      </c>
      <c r="Z58" s="3" t="str">
        <f>IF(IF(ISNUMBER(-MID(" "&amp;$A58,SEARCH(Z$3," "&amp;$A58)-2,1)),MID(" "&amp;$A58,SEARCH(Z$3," "&amp;$A58)-2,4)=COUNTIF($E$3:Z$3,Z$3)&amp;" "&amp;Z$3,ISNUMBER(SEARCH(Z$3,$A58))),IF(VLOOKUP(9E+307,$D$4:$D57,1)*(VLOOKUP(9E+307,$D$4:Z57,COLUMN(W54))&lt;&gt;""),$C58&amp;"",$C58),"")</f>
        <v/>
      </c>
      <c r="AA58" s="3" t="str">
        <f>IF(IF(ISNUMBER(-MID(" "&amp;$A58,SEARCH(AA$3," "&amp;$A58)-2,1)),MID(" "&amp;$A58,SEARCH(AA$3," "&amp;$A58)-2,4)=COUNTIF($E$3:AA$3,AA$3)&amp;" "&amp;AA$3,ISNUMBER(SEARCH(AA$3,$A58))),IF(VLOOKUP(9E+307,$D$4:$D57,1)*(VLOOKUP(9E+307,$D$4:AA57,COLUMN(X54))&lt;&gt;""),$C58&amp;"",$C58),"")</f>
        <v/>
      </c>
      <c r="AB58" s="3" t="str">
        <f>IF(IF(ISNUMBER(-MID(" "&amp;$A58,SEARCH(AB$3," "&amp;$A58)-2,1)),MID(" "&amp;$A58,SEARCH(AB$3," "&amp;$A58)-2,4)=COUNTIF($E$3:AB$3,AB$3)&amp;" "&amp;AB$3,ISNUMBER(SEARCH(AB$3,$A58))),IF(VLOOKUP(9E+307,$D$4:$D57,1)*(VLOOKUP(9E+307,$D$4:AB57,COLUMN(Y54))&lt;&gt;""),$C58&amp;"",$C58),"")</f>
        <v/>
      </c>
      <c r="AC58" s="3" t="str">
        <f>IF(IF(ISNUMBER(-MID(" "&amp;$A58,SEARCH(AC$3," "&amp;$A58)-2,1)),MID(" "&amp;$A58,SEARCH(AC$3," "&amp;$A58)-2,4)=COUNTIF($E$3:AC$3,AC$3)&amp;" "&amp;AC$3,ISNUMBER(SEARCH(AC$3,$A58))),IF(VLOOKUP(9E+307,$D$4:$D57,1)*(VLOOKUP(9E+307,$D$4:AC57,COLUMN(Z54))&lt;&gt;""),$C58&amp;"",$C58),"")</f>
        <v/>
      </c>
      <c r="AD58" s="3" t="str">
        <f>IF(IF(ISNUMBER(-MID(" "&amp;$A58,SEARCH(AD$3," "&amp;$A58)-2,1)),MID(" "&amp;$A58,SEARCH(AD$3," "&amp;$A58)-2,4)=COUNTIF($E$3:AD$3,AD$3)&amp;" "&amp;AD$3,ISNUMBER(SEARCH(AD$3,$A58))),IF(VLOOKUP(9E+307,$D$4:$D57,1)*(VLOOKUP(9E+307,$D$4:AD57,COLUMN(AA54))&lt;&gt;""),$C58&amp;"",$C58),"")</f>
        <v/>
      </c>
      <c r="AE58" s="3" t="str">
        <f>IF(IF(ISNUMBER(-MID(" "&amp;$A58,SEARCH(AE$3," "&amp;$A58)-2,1)),MID(" "&amp;$A58,SEARCH(AE$3," "&amp;$A58)-2,4)=COUNTIF($E$3:AE$3,AE$3)&amp;" "&amp;AE$3,ISNUMBER(SEARCH(AE$3,$A58))),IF(VLOOKUP(9E+307,$D$4:$D57,1)*(VLOOKUP(9E+307,$D$4:AE57,COLUMN(AB54))&lt;&gt;""),$C58&amp;"",$C58),"")</f>
        <v/>
      </c>
      <c r="AF58" s="3" t="str">
        <f>IF(IF(ISNUMBER(-MID(" "&amp;$A58,SEARCH(AF$3," "&amp;$A58)-2,1)),MID(" "&amp;$A58,SEARCH(AF$3," "&amp;$A58)-2,4)=COUNTIF($E$3:AF$3,AF$3)&amp;" "&amp;AF$3,ISNUMBER(SEARCH(AF$3,$A58))),IF(VLOOKUP(9E+307,$D$4:$D57,1)*(VLOOKUP(9E+307,$D$4:AF57,COLUMN(AC54))&lt;&gt;""),$C58&amp;"",$C58),"")</f>
        <v/>
      </c>
      <c r="AG58" s="3" t="str">
        <f>IF(IF(ISNUMBER(-MID(" "&amp;$A58,SEARCH(AG$3," "&amp;$A58)-2,1)),MID(" "&amp;$A58,SEARCH(AG$3," "&amp;$A58)-2,4)=COUNTIF($E$3:AG$3,AG$3)&amp;" "&amp;AG$3,ISNUMBER(SEARCH(AG$3,$A58))),IF(VLOOKUP(9E+307,$D$4:$D57,1)*(VLOOKUP(9E+307,$D$4:AG57,COLUMN(AD54))&lt;&gt;""),$C58&amp;"",$C58),"")</f>
        <v/>
      </c>
      <c r="AH58" s="3" t="str">
        <f>IF(IF(ISNUMBER(-MID(" "&amp;$A58,SEARCH(AH$3," "&amp;$A58)-2,1)),MID(" "&amp;$A58,SEARCH(AH$3," "&amp;$A58)-2,4)=COUNTIF($E$3:AH$3,AH$3)&amp;" "&amp;AH$3,ISNUMBER(SEARCH(AH$3,$A58))),IF(VLOOKUP(9E+307,$D$4:$D57,1)*(VLOOKUP(9E+307,$D$4:AH57,COLUMN(AE54))&lt;&gt;""),$C58&amp;"",$C58),"")</f>
        <v/>
      </c>
      <c r="AI58" s="3" t="str">
        <f>IF(IF(ISNUMBER(-MID(" "&amp;$A58,SEARCH(AI$3," "&amp;$A58)-2,1)),MID(" "&amp;$A58,SEARCH(AI$3," "&amp;$A58)-2,4)=COUNTIF($E$3:AI$3,AI$3)&amp;" "&amp;AI$3,ISNUMBER(SEARCH(AI$3,$A58))),IF(VLOOKUP(9E+307,$D$4:$D57,1)*(VLOOKUP(9E+307,$D$4:AI57,COLUMN(AF54))&lt;&gt;""),$C58&amp;"",$C58),"")</f>
        <v/>
      </c>
      <c r="AJ58" s="1"/>
      <c r="AK58" s="1"/>
      <c r="AL58" s="60"/>
    </row>
    <row r="59" spans="1:38" ht="12" customHeight="1" x14ac:dyDescent="0.25">
      <c r="A59" s="22"/>
      <c r="B59" s="33"/>
      <c r="C59" s="4"/>
      <c r="D59" s="4"/>
      <c r="E59" s="3" t="str">
        <f>IF(IF(ISNUMBER(-MID(" "&amp;$A59,SEARCH(E$3," "&amp;$A59)-2,1)),MID(" "&amp;$A59,SEARCH(E$3," "&amp;$A59)-2,4)=COUNTIF($E$3:E$3,E$3)&amp;" "&amp;E$3,ISNUMBER(SEARCH(E$3,$A59))),IF(VLOOKUP(9E+307,$D$4:$D58,1)*(VLOOKUP(9E+307,$D$4:E58,COLUMN(B55))&lt;&gt;""),$C59&amp;"",$C59),"")</f>
        <v/>
      </c>
      <c r="F59" s="3" t="str">
        <f>IF(IF(ISNUMBER(-MID(" "&amp;$A59,SEARCH(F$3," "&amp;$A59)-2,1)),MID(" "&amp;$A59,SEARCH(F$3," "&amp;$A59)-2,4)=COUNTIF($E$3:F$3,F$3)&amp;" "&amp;F$3,ISNUMBER(SEARCH(F$3,$A59))),IF(VLOOKUP(9E+307,$D$4:$D58,1)*(VLOOKUP(9E+307,$D$4:F58,COLUMN(C55))&lt;&gt;""),$C59&amp;"",$C59),"")</f>
        <v/>
      </c>
      <c r="G59" s="3" t="str">
        <f>IF(IF(ISNUMBER(-MID(" "&amp;$A59,SEARCH(G$3," "&amp;$A59)-2,1)),MID(" "&amp;$A59,SEARCH(G$3," "&amp;$A59)-2,4)=COUNTIF($E$3:G$3,G$3)&amp;" "&amp;G$3,ISNUMBER(SEARCH(G$3,$A59))),IF(VLOOKUP(9E+307,$D$4:$D58,1)*(VLOOKUP(9E+307,$D$4:G58,COLUMN(D55))&lt;&gt;""),$C59&amp;"",$C59),"")</f>
        <v/>
      </c>
      <c r="H59" s="3" t="str">
        <f>IF(IF(ISNUMBER(-MID(" "&amp;$A59,SEARCH(H$3," "&amp;$A59)-2,1)),MID(" "&amp;$A59,SEARCH(H$3," "&amp;$A59)-2,4)=COUNTIF($E$3:H$3,H$3)&amp;" "&amp;H$3,ISNUMBER(SEARCH(H$3,$A59))),IF(VLOOKUP(9E+307,$D$4:$D58,1)*(VLOOKUP(9E+307,$D$4:H58,COLUMN(E55))&lt;&gt;""),$C59&amp;"",$C59),"")</f>
        <v/>
      </c>
      <c r="I59" s="3" t="str">
        <f>IF(IF(ISNUMBER(-MID(" "&amp;$A59,SEARCH(I$3," "&amp;$A59)-2,1)),MID(" "&amp;$A59,SEARCH(I$3," "&amp;$A59)-2,4)=COUNTIF($E$3:I$3,I$3)&amp;" "&amp;I$3,ISNUMBER(SEARCH(I$3,$A59))),IF(VLOOKUP(9E+307,$D$4:$D58,1)*(VLOOKUP(9E+307,$D$4:I58,COLUMN(F55))&lt;&gt;""),$C59&amp;"",$C59),"")</f>
        <v/>
      </c>
      <c r="J59" s="3" t="str">
        <f>IF(IF(ISNUMBER(-MID(" "&amp;$A59,SEARCH(J$3," "&amp;$A59)-2,1)),MID(" "&amp;$A59,SEARCH(J$3," "&amp;$A59)-2,4)=COUNTIF($E$3:J$3,J$3)&amp;" "&amp;J$3,ISNUMBER(SEARCH(J$3,$A59))),IF(VLOOKUP(9E+307,$D$4:$D58,1)*(VLOOKUP(9E+307,$D$4:J58,COLUMN(G55))&lt;&gt;""),$C59&amp;"",$C59),"")</f>
        <v/>
      </c>
      <c r="K59" s="3" t="str">
        <f>IF(IF(ISNUMBER(-MID(" "&amp;$A59,SEARCH(K$3," "&amp;$A59)-2,1)),MID(" "&amp;$A59,SEARCH(K$3," "&amp;$A59)-2,4)=COUNTIF($E$3:K$3,K$3)&amp;" "&amp;K$3,ISNUMBER(SEARCH(K$3,$A59))),IF(VLOOKUP(9E+307,$D$4:$D58,1)*(VLOOKUP(9E+307,$D$4:K58,COLUMN(H55))&lt;&gt;""),$C59&amp;"",$C59),"")</f>
        <v/>
      </c>
      <c r="L59" s="3" t="str">
        <f>IF(IF(ISNUMBER(-MID(" "&amp;$A59,SEARCH(L$3," "&amp;$A59)-2,1)),MID(" "&amp;$A59,SEARCH(L$3," "&amp;$A59)-2,4)=COUNTIF($E$3:L$3,L$3)&amp;" "&amp;L$3,ISNUMBER(SEARCH(L$3,$A59))),IF(VLOOKUP(9E+307,$D$4:$D58,1)*(VLOOKUP(9E+307,$D$4:L58,COLUMN(I55))&lt;&gt;""),$C59&amp;"",$C59),"")</f>
        <v/>
      </c>
      <c r="M59" s="3" t="str">
        <f>IF(IF(ISNUMBER(-MID(" "&amp;$A59,SEARCH(M$3," "&amp;$A59)-2,1)),MID(" "&amp;$A59,SEARCH(M$3," "&amp;$A59)-2,4)=COUNTIF($E$3:M$3,M$3)&amp;" "&amp;M$3,ISNUMBER(SEARCH(M$3,$A59))),IF(VLOOKUP(9E+307,$D$4:$D58,1)*(VLOOKUP(9E+307,$D$4:M58,COLUMN(J55))&lt;&gt;""),$C59&amp;"",$C59),"")</f>
        <v/>
      </c>
      <c r="N59" s="3" t="str">
        <f>IF(IF(ISNUMBER(-MID(" "&amp;$A59,SEARCH(N$3," "&amp;$A59)-2,1)),MID(" "&amp;$A59,SEARCH(N$3," "&amp;$A59)-2,4)=COUNTIF($E$3:N$3,N$3)&amp;" "&amp;N$3,ISNUMBER(SEARCH(N$3,$A59))),IF(VLOOKUP(9E+307,$D$4:$D58,1)*(VLOOKUP(9E+307,$D$4:N58,COLUMN(K55))&lt;&gt;""),$C59&amp;"",$C59),"")</f>
        <v/>
      </c>
      <c r="O59" s="3" t="str">
        <f>IF(IF(ISNUMBER(-MID(" "&amp;$A59,SEARCH(O$3," "&amp;$A59)-2,1)),MID(" "&amp;$A59,SEARCH(O$3," "&amp;$A59)-2,4)=COUNTIF($E$3:O$3,O$3)&amp;" "&amp;O$3,ISNUMBER(SEARCH(O$3,$A59))),IF(VLOOKUP(9E+307,$D$4:$D58,1)*(VLOOKUP(9E+307,$D$4:O58,COLUMN(L55))&lt;&gt;""),$C59&amp;"",$C59),"")</f>
        <v/>
      </c>
      <c r="P59" s="3" t="str">
        <f>IF(IF(ISNUMBER(-MID(" "&amp;$A59,SEARCH(P$3," "&amp;$A59)-2,1)),MID(" "&amp;$A59,SEARCH(P$3," "&amp;$A59)-2,4)=COUNTIF($E$3:P$3,P$3)&amp;" "&amp;P$3,ISNUMBER(SEARCH(P$3,$A59))),IF(VLOOKUP(9E+307,$D$4:$D58,1)*(VLOOKUP(9E+307,$D$4:P58,COLUMN(M55))&lt;&gt;""),$C59&amp;"",$C59),"")</f>
        <v/>
      </c>
      <c r="Q59" s="3" t="str">
        <f>IF(IF(ISNUMBER(-MID(" "&amp;$A59,SEARCH(Q$3," "&amp;$A59)-2,1)),MID(" "&amp;$A59,SEARCH(Q$3," "&amp;$A59)-2,4)=COUNTIF($E$3:Q$3,Q$3)&amp;" "&amp;Q$3,ISNUMBER(SEARCH(Q$3,$A59))),IF(VLOOKUP(9E+307,$D$4:$D58,1)*(VLOOKUP(9E+307,$D$4:Q58,COLUMN(N55))&lt;&gt;""),$C59&amp;"",$C59),"")</f>
        <v/>
      </c>
      <c r="R59" s="3" t="str">
        <f>IF(IF(ISNUMBER(-MID(" "&amp;$A59,SEARCH(R$3," "&amp;$A59)-2,1)),MID(" "&amp;$A59,SEARCH(R$3," "&amp;$A59)-2,4)=COUNTIF($E$3:R$3,R$3)&amp;" "&amp;R$3,ISNUMBER(SEARCH(R$3,$A59))),IF(VLOOKUP(9E+307,$D$4:$D58,1)*(VLOOKUP(9E+307,$D$4:R58,COLUMN(O55))&lt;&gt;""),$C59&amp;"",$C59),"")</f>
        <v/>
      </c>
      <c r="S59" s="3" t="str">
        <f>IF(IF(ISNUMBER(-MID(" "&amp;$A59,SEARCH(S$3," "&amp;$A59)-2,1)),MID(" "&amp;$A59,SEARCH(S$3," "&amp;$A59)-2,4)=COUNTIF($E$3:S$3,S$3)&amp;" "&amp;S$3,ISNUMBER(SEARCH(S$3,$A59))),IF(VLOOKUP(9E+307,$D$4:$D58,1)*(VLOOKUP(9E+307,$D$4:S58,COLUMN(P55))&lt;&gt;""),$C59&amp;"",$C59),"")</f>
        <v/>
      </c>
      <c r="T59" s="3" t="str">
        <f>IF(IF(ISNUMBER(-MID(" "&amp;$A59,SEARCH(T$3," "&amp;$A59)-2,1)),MID(" "&amp;$A59,SEARCH(T$3," "&amp;$A59)-2,4)=COUNTIF($E$3:T$3,T$3)&amp;" "&amp;T$3,ISNUMBER(SEARCH(T$3,$A59))),IF(VLOOKUP(9E+307,$D$4:$D58,1)*(VLOOKUP(9E+307,$D$4:T58,COLUMN(Q55))&lt;&gt;""),$C59&amp;"",$C59),"")</f>
        <v/>
      </c>
      <c r="U59" s="3" t="str">
        <f>IF(IF(ISNUMBER(-MID(" "&amp;$A59,SEARCH(U$3," "&amp;$A59)-2,1)),MID(" "&amp;$A59,SEARCH(U$3," "&amp;$A59)-2,4)=COUNTIF($E$3:U$3,U$3)&amp;" "&amp;U$3,ISNUMBER(SEARCH(U$3,$A59))),IF(VLOOKUP(9E+307,$D$4:$D58,1)*(VLOOKUP(9E+307,$D$4:U58,COLUMN(R55))&lt;&gt;""),$C59&amp;"",$C59),"")</f>
        <v/>
      </c>
      <c r="V59" s="3" t="str">
        <f>IF(IF(ISNUMBER(-MID(" "&amp;$A59,SEARCH(V$3," "&amp;$A59)-2,1)),MID(" "&amp;$A59,SEARCH(V$3," "&amp;$A59)-2,4)=COUNTIF($E$3:V$3,V$3)&amp;" "&amp;V$3,ISNUMBER(SEARCH(V$3,$A59))),IF(VLOOKUP(9E+307,$D$4:$D58,1)*(VLOOKUP(9E+307,$D$4:V58,COLUMN(S55))&lt;&gt;""),$C59&amp;"",$C59),"")</f>
        <v/>
      </c>
      <c r="W59" s="3" t="str">
        <f>IF(IF(ISNUMBER(-MID(" "&amp;$A59,SEARCH(W$3," "&amp;$A59)-2,1)),MID(" "&amp;$A59,SEARCH(W$3," "&amp;$A59)-2,4)=COUNTIF($E$3:W$3,W$3)&amp;" "&amp;W$3,ISNUMBER(SEARCH(W$3,$A59))),IF(VLOOKUP(9E+307,$D$4:$D58,1)*(VLOOKUP(9E+307,$D$4:W58,COLUMN(T55))&lt;&gt;""),$C59&amp;"",$C59),"")</f>
        <v/>
      </c>
      <c r="X59" s="3" t="str">
        <f>IF(IF(ISNUMBER(-MID(" "&amp;$A59,SEARCH(X$3," "&amp;$A59)-2,1)),MID(" "&amp;$A59,SEARCH(X$3," "&amp;$A59)-2,4)=COUNTIF($E$3:X$3,X$3)&amp;" "&amp;X$3,ISNUMBER(SEARCH(X$3,$A59))),IF(VLOOKUP(9E+307,$D$4:$D58,1)*(VLOOKUP(9E+307,$D$4:X58,COLUMN(U55))&lt;&gt;""),$C59&amp;"",$C59),"")</f>
        <v/>
      </c>
      <c r="Y59" s="3" t="str">
        <f>IF(IF(ISNUMBER(-MID(" "&amp;$A59,SEARCH(Y$3," "&amp;$A59)-2,1)),MID(" "&amp;$A59,SEARCH(Y$3," "&amp;$A59)-2,4)=COUNTIF($E$3:Y$3,Y$3)&amp;" "&amp;Y$3,ISNUMBER(SEARCH(Y$3,$A59))),IF(VLOOKUP(9E+307,$D$4:$D58,1)*(VLOOKUP(9E+307,$D$4:Y58,COLUMN(V55))&lt;&gt;""),$C59&amp;"",$C59),"")</f>
        <v/>
      </c>
      <c r="Z59" s="3" t="str">
        <f>IF(IF(ISNUMBER(-MID(" "&amp;$A59,SEARCH(Z$3," "&amp;$A59)-2,1)),MID(" "&amp;$A59,SEARCH(Z$3," "&amp;$A59)-2,4)=COUNTIF($E$3:Z$3,Z$3)&amp;" "&amp;Z$3,ISNUMBER(SEARCH(Z$3,$A59))),IF(VLOOKUP(9E+307,$D$4:$D58,1)*(VLOOKUP(9E+307,$D$4:Z58,COLUMN(W55))&lt;&gt;""),$C59&amp;"",$C59),"")</f>
        <v/>
      </c>
      <c r="AA59" s="3" t="str">
        <f>IF(IF(ISNUMBER(-MID(" "&amp;$A59,SEARCH(AA$3," "&amp;$A59)-2,1)),MID(" "&amp;$A59,SEARCH(AA$3," "&amp;$A59)-2,4)=COUNTIF($E$3:AA$3,AA$3)&amp;" "&amp;AA$3,ISNUMBER(SEARCH(AA$3,$A59))),IF(VLOOKUP(9E+307,$D$4:$D58,1)*(VLOOKUP(9E+307,$D$4:AA58,COLUMN(X55))&lt;&gt;""),$C59&amp;"",$C59),"")</f>
        <v/>
      </c>
      <c r="AB59" s="3" t="str">
        <f>IF(IF(ISNUMBER(-MID(" "&amp;$A59,SEARCH(AB$3," "&amp;$A59)-2,1)),MID(" "&amp;$A59,SEARCH(AB$3," "&amp;$A59)-2,4)=COUNTIF($E$3:AB$3,AB$3)&amp;" "&amp;AB$3,ISNUMBER(SEARCH(AB$3,$A59))),IF(VLOOKUP(9E+307,$D$4:$D58,1)*(VLOOKUP(9E+307,$D$4:AB58,COLUMN(Y55))&lt;&gt;""),$C59&amp;"",$C59),"")</f>
        <v/>
      </c>
      <c r="AC59" s="3" t="str">
        <f>IF(IF(ISNUMBER(-MID(" "&amp;$A59,SEARCH(AC$3," "&amp;$A59)-2,1)),MID(" "&amp;$A59,SEARCH(AC$3," "&amp;$A59)-2,4)=COUNTIF($E$3:AC$3,AC$3)&amp;" "&amp;AC$3,ISNUMBER(SEARCH(AC$3,$A59))),IF(VLOOKUP(9E+307,$D$4:$D58,1)*(VLOOKUP(9E+307,$D$4:AC58,COLUMN(Z55))&lt;&gt;""),$C59&amp;"",$C59),"")</f>
        <v/>
      </c>
      <c r="AD59" s="3" t="str">
        <f>IF(IF(ISNUMBER(-MID(" "&amp;$A59,SEARCH(AD$3," "&amp;$A59)-2,1)),MID(" "&amp;$A59,SEARCH(AD$3," "&amp;$A59)-2,4)=COUNTIF($E$3:AD$3,AD$3)&amp;" "&amp;AD$3,ISNUMBER(SEARCH(AD$3,$A59))),IF(VLOOKUP(9E+307,$D$4:$D58,1)*(VLOOKUP(9E+307,$D$4:AD58,COLUMN(AA55))&lt;&gt;""),$C59&amp;"",$C59),"")</f>
        <v/>
      </c>
      <c r="AE59" s="3" t="str">
        <f>IF(IF(ISNUMBER(-MID(" "&amp;$A59,SEARCH(AE$3," "&amp;$A59)-2,1)),MID(" "&amp;$A59,SEARCH(AE$3," "&amp;$A59)-2,4)=COUNTIF($E$3:AE$3,AE$3)&amp;" "&amp;AE$3,ISNUMBER(SEARCH(AE$3,$A59))),IF(VLOOKUP(9E+307,$D$4:$D58,1)*(VLOOKUP(9E+307,$D$4:AE58,COLUMN(AB55))&lt;&gt;""),$C59&amp;"",$C59),"")</f>
        <v/>
      </c>
      <c r="AF59" s="3" t="str">
        <f>IF(IF(ISNUMBER(-MID(" "&amp;$A59,SEARCH(AF$3," "&amp;$A59)-2,1)),MID(" "&amp;$A59,SEARCH(AF$3," "&amp;$A59)-2,4)=COUNTIF($E$3:AF$3,AF$3)&amp;" "&amp;AF$3,ISNUMBER(SEARCH(AF$3,$A59))),IF(VLOOKUP(9E+307,$D$4:$D58,1)*(VLOOKUP(9E+307,$D$4:AF58,COLUMN(AC55))&lt;&gt;""),$C59&amp;"",$C59),"")</f>
        <v/>
      </c>
      <c r="AG59" s="3" t="str">
        <f>IF(IF(ISNUMBER(-MID(" "&amp;$A59,SEARCH(AG$3," "&amp;$A59)-2,1)),MID(" "&amp;$A59,SEARCH(AG$3," "&amp;$A59)-2,4)=COUNTIF($E$3:AG$3,AG$3)&amp;" "&amp;AG$3,ISNUMBER(SEARCH(AG$3,$A59))),IF(VLOOKUP(9E+307,$D$4:$D58,1)*(VLOOKUP(9E+307,$D$4:AG58,COLUMN(AD55))&lt;&gt;""),$C59&amp;"",$C59),"")</f>
        <v/>
      </c>
      <c r="AH59" s="3" t="str">
        <f>IF(IF(ISNUMBER(-MID(" "&amp;$A59,SEARCH(AH$3," "&amp;$A59)-2,1)),MID(" "&amp;$A59,SEARCH(AH$3," "&amp;$A59)-2,4)=COUNTIF($E$3:AH$3,AH$3)&amp;" "&amp;AH$3,ISNUMBER(SEARCH(AH$3,$A59))),IF(VLOOKUP(9E+307,$D$4:$D58,1)*(VLOOKUP(9E+307,$D$4:AH58,COLUMN(AE55))&lt;&gt;""),$C59&amp;"",$C59),"")</f>
        <v/>
      </c>
      <c r="AI59" s="3" t="str">
        <f>IF(IF(ISNUMBER(-MID(" "&amp;$A59,SEARCH(AI$3," "&amp;$A59)-2,1)),MID(" "&amp;$A59,SEARCH(AI$3," "&amp;$A59)-2,4)=COUNTIF($E$3:AI$3,AI$3)&amp;" "&amp;AI$3,ISNUMBER(SEARCH(AI$3,$A59))),IF(VLOOKUP(9E+307,$D$4:$D58,1)*(VLOOKUP(9E+307,$D$4:AI58,COLUMN(AF55))&lt;&gt;""),$C59&amp;"",$C59),"")</f>
        <v/>
      </c>
      <c r="AJ59" s="1"/>
      <c r="AK59" s="1"/>
      <c r="AL59" s="60"/>
    </row>
    <row r="60" spans="1:38" ht="12" customHeight="1" x14ac:dyDescent="0.25">
      <c r="A60" s="22"/>
      <c r="B60" s="33"/>
      <c r="C60" s="4"/>
      <c r="D60" s="4"/>
      <c r="E60" s="3" t="str">
        <f>IF(IF(ISNUMBER(-MID(" "&amp;$A60,SEARCH(E$3," "&amp;$A60)-2,1)),MID(" "&amp;$A60,SEARCH(E$3," "&amp;$A60)-2,4)=COUNTIF($E$3:E$3,E$3)&amp;" "&amp;E$3,ISNUMBER(SEARCH(E$3,$A60))),IF(VLOOKUP(9E+307,$D$4:$D59,1)*(VLOOKUP(9E+307,$D$4:E59,COLUMN(B56))&lt;&gt;""),$C60&amp;"",$C60),"")</f>
        <v/>
      </c>
      <c r="F60" s="3" t="str">
        <f>IF(IF(ISNUMBER(-MID(" "&amp;$A60,SEARCH(F$3," "&amp;$A60)-2,1)),MID(" "&amp;$A60,SEARCH(F$3," "&amp;$A60)-2,4)=COUNTIF($E$3:F$3,F$3)&amp;" "&amp;F$3,ISNUMBER(SEARCH(F$3,$A60))),IF(VLOOKUP(9E+307,$D$4:$D59,1)*(VLOOKUP(9E+307,$D$4:F59,COLUMN(C56))&lt;&gt;""),$C60&amp;"",$C60),"")</f>
        <v/>
      </c>
      <c r="G60" s="3" t="str">
        <f>IF(IF(ISNUMBER(-MID(" "&amp;$A60,SEARCH(G$3," "&amp;$A60)-2,1)),MID(" "&amp;$A60,SEARCH(G$3," "&amp;$A60)-2,4)=COUNTIF($E$3:G$3,G$3)&amp;" "&amp;G$3,ISNUMBER(SEARCH(G$3,$A60))),IF(VLOOKUP(9E+307,$D$4:$D59,1)*(VLOOKUP(9E+307,$D$4:G59,COLUMN(D56))&lt;&gt;""),$C60&amp;"",$C60),"")</f>
        <v/>
      </c>
      <c r="H60" s="3" t="str">
        <f>IF(IF(ISNUMBER(-MID(" "&amp;$A60,SEARCH(H$3," "&amp;$A60)-2,1)),MID(" "&amp;$A60,SEARCH(H$3," "&amp;$A60)-2,4)=COUNTIF($E$3:H$3,H$3)&amp;" "&amp;H$3,ISNUMBER(SEARCH(H$3,$A60))),IF(VLOOKUP(9E+307,$D$4:$D59,1)*(VLOOKUP(9E+307,$D$4:H59,COLUMN(E56))&lt;&gt;""),$C60&amp;"",$C60),"")</f>
        <v/>
      </c>
      <c r="I60" s="3" t="str">
        <f>IF(IF(ISNUMBER(-MID(" "&amp;$A60,SEARCH(I$3," "&amp;$A60)-2,1)),MID(" "&amp;$A60,SEARCH(I$3," "&amp;$A60)-2,4)=COUNTIF($E$3:I$3,I$3)&amp;" "&amp;I$3,ISNUMBER(SEARCH(I$3,$A60))),IF(VLOOKUP(9E+307,$D$4:$D59,1)*(VLOOKUP(9E+307,$D$4:I59,COLUMN(F56))&lt;&gt;""),$C60&amp;"",$C60),"")</f>
        <v/>
      </c>
      <c r="J60" s="3" t="str">
        <f>IF(IF(ISNUMBER(-MID(" "&amp;$A60,SEARCH(J$3," "&amp;$A60)-2,1)),MID(" "&amp;$A60,SEARCH(J$3," "&amp;$A60)-2,4)=COUNTIF($E$3:J$3,J$3)&amp;" "&amp;J$3,ISNUMBER(SEARCH(J$3,$A60))),IF(VLOOKUP(9E+307,$D$4:$D59,1)*(VLOOKUP(9E+307,$D$4:J59,COLUMN(G56))&lt;&gt;""),$C60&amp;"",$C60),"")</f>
        <v/>
      </c>
      <c r="K60" s="3" t="str">
        <f>IF(IF(ISNUMBER(-MID(" "&amp;$A60,SEARCH(K$3," "&amp;$A60)-2,1)),MID(" "&amp;$A60,SEARCH(K$3," "&amp;$A60)-2,4)=COUNTIF($E$3:K$3,K$3)&amp;" "&amp;K$3,ISNUMBER(SEARCH(K$3,$A60))),IF(VLOOKUP(9E+307,$D$4:$D59,1)*(VLOOKUP(9E+307,$D$4:K59,COLUMN(H56))&lt;&gt;""),$C60&amp;"",$C60),"")</f>
        <v/>
      </c>
      <c r="L60" s="3" t="str">
        <f>IF(IF(ISNUMBER(-MID(" "&amp;$A60,SEARCH(L$3," "&amp;$A60)-2,1)),MID(" "&amp;$A60,SEARCH(L$3," "&amp;$A60)-2,4)=COUNTIF($E$3:L$3,L$3)&amp;" "&amp;L$3,ISNUMBER(SEARCH(L$3,$A60))),IF(VLOOKUP(9E+307,$D$4:$D59,1)*(VLOOKUP(9E+307,$D$4:L59,COLUMN(I56))&lt;&gt;""),$C60&amp;"",$C60),"")</f>
        <v/>
      </c>
      <c r="M60" s="3" t="str">
        <f>IF(IF(ISNUMBER(-MID(" "&amp;$A60,SEARCH(M$3," "&amp;$A60)-2,1)),MID(" "&amp;$A60,SEARCH(M$3," "&amp;$A60)-2,4)=COUNTIF($E$3:M$3,M$3)&amp;" "&amp;M$3,ISNUMBER(SEARCH(M$3,$A60))),IF(VLOOKUP(9E+307,$D$4:$D59,1)*(VLOOKUP(9E+307,$D$4:M59,COLUMN(J56))&lt;&gt;""),$C60&amp;"",$C60),"")</f>
        <v/>
      </c>
      <c r="N60" s="3" t="str">
        <f>IF(IF(ISNUMBER(-MID(" "&amp;$A60,SEARCH(N$3," "&amp;$A60)-2,1)),MID(" "&amp;$A60,SEARCH(N$3," "&amp;$A60)-2,4)=COUNTIF($E$3:N$3,N$3)&amp;" "&amp;N$3,ISNUMBER(SEARCH(N$3,$A60))),IF(VLOOKUP(9E+307,$D$4:$D59,1)*(VLOOKUP(9E+307,$D$4:N59,COLUMN(K56))&lt;&gt;""),$C60&amp;"",$C60),"")</f>
        <v/>
      </c>
      <c r="O60" s="3" t="str">
        <f>IF(IF(ISNUMBER(-MID(" "&amp;$A60,SEARCH(O$3," "&amp;$A60)-2,1)),MID(" "&amp;$A60,SEARCH(O$3," "&amp;$A60)-2,4)=COUNTIF($E$3:O$3,O$3)&amp;" "&amp;O$3,ISNUMBER(SEARCH(O$3,$A60))),IF(VLOOKUP(9E+307,$D$4:$D59,1)*(VLOOKUP(9E+307,$D$4:O59,COLUMN(L56))&lt;&gt;""),$C60&amp;"",$C60),"")</f>
        <v/>
      </c>
      <c r="P60" s="3" t="str">
        <f>IF(IF(ISNUMBER(-MID(" "&amp;$A60,SEARCH(P$3," "&amp;$A60)-2,1)),MID(" "&amp;$A60,SEARCH(P$3," "&amp;$A60)-2,4)=COUNTIF($E$3:P$3,P$3)&amp;" "&amp;P$3,ISNUMBER(SEARCH(P$3,$A60))),IF(VLOOKUP(9E+307,$D$4:$D59,1)*(VLOOKUP(9E+307,$D$4:P59,COLUMN(M56))&lt;&gt;""),$C60&amp;"",$C60),"")</f>
        <v/>
      </c>
      <c r="Q60" s="3" t="str">
        <f>IF(IF(ISNUMBER(-MID(" "&amp;$A60,SEARCH(Q$3," "&amp;$A60)-2,1)),MID(" "&amp;$A60,SEARCH(Q$3," "&amp;$A60)-2,4)=COUNTIF($E$3:Q$3,Q$3)&amp;" "&amp;Q$3,ISNUMBER(SEARCH(Q$3,$A60))),IF(VLOOKUP(9E+307,$D$4:$D59,1)*(VLOOKUP(9E+307,$D$4:Q59,COLUMN(N56))&lt;&gt;""),$C60&amp;"",$C60),"")</f>
        <v/>
      </c>
      <c r="R60" s="3" t="str">
        <f>IF(IF(ISNUMBER(-MID(" "&amp;$A60,SEARCH(R$3," "&amp;$A60)-2,1)),MID(" "&amp;$A60,SEARCH(R$3," "&amp;$A60)-2,4)=COUNTIF($E$3:R$3,R$3)&amp;" "&amp;R$3,ISNUMBER(SEARCH(R$3,$A60))),IF(VLOOKUP(9E+307,$D$4:$D59,1)*(VLOOKUP(9E+307,$D$4:R59,COLUMN(O56))&lt;&gt;""),$C60&amp;"",$C60),"")</f>
        <v/>
      </c>
      <c r="S60" s="3" t="str">
        <f>IF(IF(ISNUMBER(-MID(" "&amp;$A60,SEARCH(S$3," "&amp;$A60)-2,1)),MID(" "&amp;$A60,SEARCH(S$3," "&amp;$A60)-2,4)=COUNTIF($E$3:S$3,S$3)&amp;" "&amp;S$3,ISNUMBER(SEARCH(S$3,$A60))),IF(VLOOKUP(9E+307,$D$4:$D59,1)*(VLOOKUP(9E+307,$D$4:S59,COLUMN(P56))&lt;&gt;""),$C60&amp;"",$C60),"")</f>
        <v/>
      </c>
      <c r="T60" s="3" t="str">
        <f>IF(IF(ISNUMBER(-MID(" "&amp;$A60,SEARCH(T$3," "&amp;$A60)-2,1)),MID(" "&amp;$A60,SEARCH(T$3," "&amp;$A60)-2,4)=COUNTIF($E$3:T$3,T$3)&amp;" "&amp;T$3,ISNUMBER(SEARCH(T$3,$A60))),IF(VLOOKUP(9E+307,$D$4:$D59,1)*(VLOOKUP(9E+307,$D$4:T59,COLUMN(Q56))&lt;&gt;""),$C60&amp;"",$C60),"")</f>
        <v/>
      </c>
      <c r="U60" s="3" t="str">
        <f>IF(IF(ISNUMBER(-MID(" "&amp;$A60,SEARCH(U$3," "&amp;$A60)-2,1)),MID(" "&amp;$A60,SEARCH(U$3," "&amp;$A60)-2,4)=COUNTIF($E$3:U$3,U$3)&amp;" "&amp;U$3,ISNUMBER(SEARCH(U$3,$A60))),IF(VLOOKUP(9E+307,$D$4:$D59,1)*(VLOOKUP(9E+307,$D$4:U59,COLUMN(R56))&lt;&gt;""),$C60&amp;"",$C60),"")</f>
        <v/>
      </c>
      <c r="V60" s="3" t="str">
        <f>IF(IF(ISNUMBER(-MID(" "&amp;$A60,SEARCH(V$3," "&amp;$A60)-2,1)),MID(" "&amp;$A60,SEARCH(V$3," "&amp;$A60)-2,4)=COUNTIF($E$3:V$3,V$3)&amp;" "&amp;V$3,ISNUMBER(SEARCH(V$3,$A60))),IF(VLOOKUP(9E+307,$D$4:$D59,1)*(VLOOKUP(9E+307,$D$4:V59,COLUMN(S56))&lt;&gt;""),$C60&amp;"",$C60),"")</f>
        <v/>
      </c>
      <c r="W60" s="3" t="str">
        <f>IF(IF(ISNUMBER(-MID(" "&amp;$A60,SEARCH(W$3," "&amp;$A60)-2,1)),MID(" "&amp;$A60,SEARCH(W$3," "&amp;$A60)-2,4)=COUNTIF($E$3:W$3,W$3)&amp;" "&amp;W$3,ISNUMBER(SEARCH(W$3,$A60))),IF(VLOOKUP(9E+307,$D$4:$D59,1)*(VLOOKUP(9E+307,$D$4:W59,COLUMN(T56))&lt;&gt;""),$C60&amp;"",$C60),"")</f>
        <v/>
      </c>
      <c r="X60" s="3" t="str">
        <f>IF(IF(ISNUMBER(-MID(" "&amp;$A60,SEARCH(X$3," "&amp;$A60)-2,1)),MID(" "&amp;$A60,SEARCH(X$3," "&amp;$A60)-2,4)=COUNTIF($E$3:X$3,X$3)&amp;" "&amp;X$3,ISNUMBER(SEARCH(X$3,$A60))),IF(VLOOKUP(9E+307,$D$4:$D59,1)*(VLOOKUP(9E+307,$D$4:X59,COLUMN(U56))&lt;&gt;""),$C60&amp;"",$C60),"")</f>
        <v/>
      </c>
      <c r="Y60" s="3" t="str">
        <f>IF(IF(ISNUMBER(-MID(" "&amp;$A60,SEARCH(Y$3," "&amp;$A60)-2,1)),MID(" "&amp;$A60,SEARCH(Y$3," "&amp;$A60)-2,4)=COUNTIF($E$3:Y$3,Y$3)&amp;" "&amp;Y$3,ISNUMBER(SEARCH(Y$3,$A60))),IF(VLOOKUP(9E+307,$D$4:$D59,1)*(VLOOKUP(9E+307,$D$4:Y59,COLUMN(V56))&lt;&gt;""),$C60&amp;"",$C60),"")</f>
        <v/>
      </c>
      <c r="Z60" s="3" t="str">
        <f>IF(IF(ISNUMBER(-MID(" "&amp;$A60,SEARCH(Z$3," "&amp;$A60)-2,1)),MID(" "&amp;$A60,SEARCH(Z$3," "&amp;$A60)-2,4)=COUNTIF($E$3:Z$3,Z$3)&amp;" "&amp;Z$3,ISNUMBER(SEARCH(Z$3,$A60))),IF(VLOOKUP(9E+307,$D$4:$D59,1)*(VLOOKUP(9E+307,$D$4:Z59,COLUMN(W56))&lt;&gt;""),$C60&amp;"",$C60),"")</f>
        <v/>
      </c>
      <c r="AA60" s="3" t="str">
        <f>IF(IF(ISNUMBER(-MID(" "&amp;$A60,SEARCH(AA$3," "&amp;$A60)-2,1)),MID(" "&amp;$A60,SEARCH(AA$3," "&amp;$A60)-2,4)=COUNTIF($E$3:AA$3,AA$3)&amp;" "&amp;AA$3,ISNUMBER(SEARCH(AA$3,$A60))),IF(VLOOKUP(9E+307,$D$4:$D59,1)*(VLOOKUP(9E+307,$D$4:AA59,COLUMN(X56))&lt;&gt;""),$C60&amp;"",$C60),"")</f>
        <v/>
      </c>
      <c r="AB60" s="3" t="str">
        <f>IF(IF(ISNUMBER(-MID(" "&amp;$A60,SEARCH(AB$3," "&amp;$A60)-2,1)),MID(" "&amp;$A60,SEARCH(AB$3," "&amp;$A60)-2,4)=COUNTIF($E$3:AB$3,AB$3)&amp;" "&amp;AB$3,ISNUMBER(SEARCH(AB$3,$A60))),IF(VLOOKUP(9E+307,$D$4:$D59,1)*(VLOOKUP(9E+307,$D$4:AB59,COLUMN(Y56))&lt;&gt;""),$C60&amp;"",$C60),"")</f>
        <v/>
      </c>
      <c r="AC60" s="3" t="str">
        <f>IF(IF(ISNUMBER(-MID(" "&amp;$A60,SEARCH(AC$3," "&amp;$A60)-2,1)),MID(" "&amp;$A60,SEARCH(AC$3," "&amp;$A60)-2,4)=COUNTIF($E$3:AC$3,AC$3)&amp;" "&amp;AC$3,ISNUMBER(SEARCH(AC$3,$A60))),IF(VLOOKUP(9E+307,$D$4:$D59,1)*(VLOOKUP(9E+307,$D$4:AC59,COLUMN(Z56))&lt;&gt;""),$C60&amp;"",$C60),"")</f>
        <v/>
      </c>
      <c r="AD60" s="3" t="str">
        <f>IF(IF(ISNUMBER(-MID(" "&amp;$A60,SEARCH(AD$3," "&amp;$A60)-2,1)),MID(" "&amp;$A60,SEARCH(AD$3," "&amp;$A60)-2,4)=COUNTIF($E$3:AD$3,AD$3)&amp;" "&amp;AD$3,ISNUMBER(SEARCH(AD$3,$A60))),IF(VLOOKUP(9E+307,$D$4:$D59,1)*(VLOOKUP(9E+307,$D$4:AD59,COLUMN(AA56))&lt;&gt;""),$C60&amp;"",$C60),"")</f>
        <v/>
      </c>
      <c r="AE60" s="3" t="str">
        <f>IF(IF(ISNUMBER(-MID(" "&amp;$A60,SEARCH(AE$3," "&amp;$A60)-2,1)),MID(" "&amp;$A60,SEARCH(AE$3," "&amp;$A60)-2,4)=COUNTIF($E$3:AE$3,AE$3)&amp;" "&amp;AE$3,ISNUMBER(SEARCH(AE$3,$A60))),IF(VLOOKUP(9E+307,$D$4:$D59,1)*(VLOOKUP(9E+307,$D$4:AE59,COLUMN(AB56))&lt;&gt;""),$C60&amp;"",$C60),"")</f>
        <v/>
      </c>
      <c r="AF60" s="3" t="str">
        <f>IF(IF(ISNUMBER(-MID(" "&amp;$A60,SEARCH(AF$3," "&amp;$A60)-2,1)),MID(" "&amp;$A60,SEARCH(AF$3," "&amp;$A60)-2,4)=COUNTIF($E$3:AF$3,AF$3)&amp;" "&amp;AF$3,ISNUMBER(SEARCH(AF$3,$A60))),IF(VLOOKUP(9E+307,$D$4:$D59,1)*(VLOOKUP(9E+307,$D$4:AF59,COLUMN(AC56))&lt;&gt;""),$C60&amp;"",$C60),"")</f>
        <v/>
      </c>
      <c r="AG60" s="3" t="str">
        <f>IF(IF(ISNUMBER(-MID(" "&amp;$A60,SEARCH(AG$3," "&amp;$A60)-2,1)),MID(" "&amp;$A60,SEARCH(AG$3," "&amp;$A60)-2,4)=COUNTIF($E$3:AG$3,AG$3)&amp;" "&amp;AG$3,ISNUMBER(SEARCH(AG$3,$A60))),IF(VLOOKUP(9E+307,$D$4:$D59,1)*(VLOOKUP(9E+307,$D$4:AG59,COLUMN(AD56))&lt;&gt;""),$C60&amp;"",$C60),"")</f>
        <v/>
      </c>
      <c r="AH60" s="3" t="str">
        <f>IF(IF(ISNUMBER(-MID(" "&amp;$A60,SEARCH(AH$3," "&amp;$A60)-2,1)),MID(" "&amp;$A60,SEARCH(AH$3," "&amp;$A60)-2,4)=COUNTIF($E$3:AH$3,AH$3)&amp;" "&amp;AH$3,ISNUMBER(SEARCH(AH$3,$A60))),IF(VLOOKUP(9E+307,$D$4:$D59,1)*(VLOOKUP(9E+307,$D$4:AH59,COLUMN(AE56))&lt;&gt;""),$C60&amp;"",$C60),"")</f>
        <v/>
      </c>
      <c r="AI60" s="3" t="str">
        <f>IF(IF(ISNUMBER(-MID(" "&amp;$A60,SEARCH(AI$3," "&amp;$A60)-2,1)),MID(" "&amp;$A60,SEARCH(AI$3," "&amp;$A60)-2,4)=COUNTIF($E$3:AI$3,AI$3)&amp;" "&amp;AI$3,ISNUMBER(SEARCH(AI$3,$A60))),IF(VLOOKUP(9E+307,$D$4:$D59,1)*(VLOOKUP(9E+307,$D$4:AI59,COLUMN(AF56))&lt;&gt;""),$C60&amp;"",$C60),"")</f>
        <v/>
      </c>
      <c r="AJ60" s="1"/>
      <c r="AK60" s="1"/>
      <c r="AL60" s="60"/>
    </row>
    <row r="61" spans="1:38" ht="12" customHeight="1" x14ac:dyDescent="0.25">
      <c r="A61" s="22"/>
      <c r="B61" s="33"/>
      <c r="C61" s="4"/>
      <c r="D61" s="4"/>
      <c r="E61" s="3" t="str">
        <f>IF(IF(ISNUMBER(-MID(" "&amp;$A61,SEARCH(E$3," "&amp;$A61)-2,1)),MID(" "&amp;$A61,SEARCH(E$3," "&amp;$A61)-2,4)=COUNTIF($E$3:E$3,E$3)&amp;" "&amp;E$3,ISNUMBER(SEARCH(E$3,$A61))),IF(VLOOKUP(9E+307,$D$4:$D60,1)*(VLOOKUP(9E+307,$D$4:E60,COLUMN(B57))&lt;&gt;""),$C61&amp;"",$C61),"")</f>
        <v/>
      </c>
      <c r="F61" s="3" t="str">
        <f>IF(IF(ISNUMBER(-MID(" "&amp;$A61,SEARCH(F$3," "&amp;$A61)-2,1)),MID(" "&amp;$A61,SEARCH(F$3," "&amp;$A61)-2,4)=COUNTIF($E$3:F$3,F$3)&amp;" "&amp;F$3,ISNUMBER(SEARCH(F$3,$A61))),IF(VLOOKUP(9E+307,$D$4:$D60,1)*(VLOOKUP(9E+307,$D$4:F60,COLUMN(C57))&lt;&gt;""),$C61&amp;"",$C61),"")</f>
        <v/>
      </c>
      <c r="G61" s="3" t="str">
        <f>IF(IF(ISNUMBER(-MID(" "&amp;$A61,SEARCH(G$3," "&amp;$A61)-2,1)),MID(" "&amp;$A61,SEARCH(G$3," "&amp;$A61)-2,4)=COUNTIF($E$3:G$3,G$3)&amp;" "&amp;G$3,ISNUMBER(SEARCH(G$3,$A61))),IF(VLOOKUP(9E+307,$D$4:$D60,1)*(VLOOKUP(9E+307,$D$4:G60,COLUMN(D57))&lt;&gt;""),$C61&amp;"",$C61),"")</f>
        <v/>
      </c>
      <c r="H61" s="3" t="str">
        <f>IF(IF(ISNUMBER(-MID(" "&amp;$A61,SEARCH(H$3," "&amp;$A61)-2,1)),MID(" "&amp;$A61,SEARCH(H$3," "&amp;$A61)-2,4)=COUNTIF($E$3:H$3,H$3)&amp;" "&amp;H$3,ISNUMBER(SEARCH(H$3,$A61))),IF(VLOOKUP(9E+307,$D$4:$D60,1)*(VLOOKUP(9E+307,$D$4:H60,COLUMN(E57))&lt;&gt;""),$C61&amp;"",$C61),"")</f>
        <v/>
      </c>
      <c r="I61" s="3" t="str">
        <f>IF(IF(ISNUMBER(-MID(" "&amp;$A61,SEARCH(I$3," "&amp;$A61)-2,1)),MID(" "&amp;$A61,SEARCH(I$3," "&amp;$A61)-2,4)=COUNTIF($E$3:I$3,I$3)&amp;" "&amp;I$3,ISNUMBER(SEARCH(I$3,$A61))),IF(VLOOKUP(9E+307,$D$4:$D60,1)*(VLOOKUP(9E+307,$D$4:I60,COLUMN(F57))&lt;&gt;""),$C61&amp;"",$C61),"")</f>
        <v/>
      </c>
      <c r="J61" s="3" t="str">
        <f>IF(IF(ISNUMBER(-MID(" "&amp;$A61,SEARCH(J$3," "&amp;$A61)-2,1)),MID(" "&amp;$A61,SEARCH(J$3," "&amp;$A61)-2,4)=COUNTIF($E$3:J$3,J$3)&amp;" "&amp;J$3,ISNUMBER(SEARCH(J$3,$A61))),IF(VLOOKUP(9E+307,$D$4:$D60,1)*(VLOOKUP(9E+307,$D$4:J60,COLUMN(G57))&lt;&gt;""),$C61&amp;"",$C61),"")</f>
        <v/>
      </c>
      <c r="K61" s="3" t="str">
        <f>IF(IF(ISNUMBER(-MID(" "&amp;$A61,SEARCH(K$3," "&amp;$A61)-2,1)),MID(" "&amp;$A61,SEARCH(K$3," "&amp;$A61)-2,4)=COUNTIF($E$3:K$3,K$3)&amp;" "&amp;K$3,ISNUMBER(SEARCH(K$3,$A61))),IF(VLOOKUP(9E+307,$D$4:$D60,1)*(VLOOKUP(9E+307,$D$4:K60,COLUMN(H57))&lt;&gt;""),$C61&amp;"",$C61),"")</f>
        <v/>
      </c>
      <c r="L61" s="3" t="str">
        <f>IF(IF(ISNUMBER(-MID(" "&amp;$A61,SEARCH(L$3," "&amp;$A61)-2,1)),MID(" "&amp;$A61,SEARCH(L$3," "&amp;$A61)-2,4)=COUNTIF($E$3:L$3,L$3)&amp;" "&amp;L$3,ISNUMBER(SEARCH(L$3,$A61))),IF(VLOOKUP(9E+307,$D$4:$D60,1)*(VLOOKUP(9E+307,$D$4:L60,COLUMN(I57))&lt;&gt;""),$C61&amp;"",$C61),"")</f>
        <v/>
      </c>
      <c r="M61" s="3" t="str">
        <f>IF(IF(ISNUMBER(-MID(" "&amp;$A61,SEARCH(M$3," "&amp;$A61)-2,1)),MID(" "&amp;$A61,SEARCH(M$3," "&amp;$A61)-2,4)=COUNTIF($E$3:M$3,M$3)&amp;" "&amp;M$3,ISNUMBER(SEARCH(M$3,$A61))),IF(VLOOKUP(9E+307,$D$4:$D60,1)*(VLOOKUP(9E+307,$D$4:M60,COLUMN(J57))&lt;&gt;""),$C61&amp;"",$C61),"")</f>
        <v/>
      </c>
      <c r="N61" s="3" t="str">
        <f>IF(IF(ISNUMBER(-MID(" "&amp;$A61,SEARCH(N$3," "&amp;$A61)-2,1)),MID(" "&amp;$A61,SEARCH(N$3," "&amp;$A61)-2,4)=COUNTIF($E$3:N$3,N$3)&amp;" "&amp;N$3,ISNUMBER(SEARCH(N$3,$A61))),IF(VLOOKUP(9E+307,$D$4:$D60,1)*(VLOOKUP(9E+307,$D$4:N60,COLUMN(K57))&lt;&gt;""),$C61&amp;"",$C61),"")</f>
        <v/>
      </c>
      <c r="O61" s="3" t="str">
        <f>IF(IF(ISNUMBER(-MID(" "&amp;$A61,SEARCH(O$3," "&amp;$A61)-2,1)),MID(" "&amp;$A61,SEARCH(O$3," "&amp;$A61)-2,4)=COUNTIF($E$3:O$3,O$3)&amp;" "&amp;O$3,ISNUMBER(SEARCH(O$3,$A61))),IF(VLOOKUP(9E+307,$D$4:$D60,1)*(VLOOKUP(9E+307,$D$4:O60,COLUMN(L57))&lt;&gt;""),$C61&amp;"",$C61),"")</f>
        <v/>
      </c>
      <c r="P61" s="3" t="str">
        <f>IF(IF(ISNUMBER(-MID(" "&amp;$A61,SEARCH(P$3," "&amp;$A61)-2,1)),MID(" "&amp;$A61,SEARCH(P$3," "&amp;$A61)-2,4)=COUNTIF($E$3:P$3,P$3)&amp;" "&amp;P$3,ISNUMBER(SEARCH(P$3,$A61))),IF(VLOOKUP(9E+307,$D$4:$D60,1)*(VLOOKUP(9E+307,$D$4:P60,COLUMN(M57))&lt;&gt;""),$C61&amp;"",$C61),"")</f>
        <v/>
      </c>
      <c r="Q61" s="3" t="str">
        <f>IF(IF(ISNUMBER(-MID(" "&amp;$A61,SEARCH(Q$3," "&amp;$A61)-2,1)),MID(" "&amp;$A61,SEARCH(Q$3," "&amp;$A61)-2,4)=COUNTIF($E$3:Q$3,Q$3)&amp;" "&amp;Q$3,ISNUMBER(SEARCH(Q$3,$A61))),IF(VLOOKUP(9E+307,$D$4:$D60,1)*(VLOOKUP(9E+307,$D$4:Q60,COLUMN(N57))&lt;&gt;""),$C61&amp;"",$C61),"")</f>
        <v/>
      </c>
      <c r="R61" s="3" t="str">
        <f>IF(IF(ISNUMBER(-MID(" "&amp;$A61,SEARCH(R$3," "&amp;$A61)-2,1)),MID(" "&amp;$A61,SEARCH(R$3," "&amp;$A61)-2,4)=COUNTIF($E$3:R$3,R$3)&amp;" "&amp;R$3,ISNUMBER(SEARCH(R$3,$A61))),IF(VLOOKUP(9E+307,$D$4:$D60,1)*(VLOOKUP(9E+307,$D$4:R60,COLUMN(O57))&lt;&gt;""),$C61&amp;"",$C61),"")</f>
        <v/>
      </c>
      <c r="S61" s="3" t="str">
        <f>IF(IF(ISNUMBER(-MID(" "&amp;$A61,SEARCH(S$3," "&amp;$A61)-2,1)),MID(" "&amp;$A61,SEARCH(S$3," "&amp;$A61)-2,4)=COUNTIF($E$3:S$3,S$3)&amp;" "&amp;S$3,ISNUMBER(SEARCH(S$3,$A61))),IF(VLOOKUP(9E+307,$D$4:$D60,1)*(VLOOKUP(9E+307,$D$4:S60,COLUMN(P57))&lt;&gt;""),$C61&amp;"",$C61),"")</f>
        <v/>
      </c>
      <c r="T61" s="3" t="str">
        <f>IF(IF(ISNUMBER(-MID(" "&amp;$A61,SEARCH(T$3," "&amp;$A61)-2,1)),MID(" "&amp;$A61,SEARCH(T$3," "&amp;$A61)-2,4)=COUNTIF($E$3:T$3,T$3)&amp;" "&amp;T$3,ISNUMBER(SEARCH(T$3,$A61))),IF(VLOOKUP(9E+307,$D$4:$D60,1)*(VLOOKUP(9E+307,$D$4:T60,COLUMN(Q57))&lt;&gt;""),$C61&amp;"",$C61),"")</f>
        <v/>
      </c>
      <c r="U61" s="3" t="str">
        <f>IF(IF(ISNUMBER(-MID(" "&amp;$A61,SEARCH(U$3," "&amp;$A61)-2,1)),MID(" "&amp;$A61,SEARCH(U$3," "&amp;$A61)-2,4)=COUNTIF($E$3:U$3,U$3)&amp;" "&amp;U$3,ISNUMBER(SEARCH(U$3,$A61))),IF(VLOOKUP(9E+307,$D$4:$D60,1)*(VLOOKUP(9E+307,$D$4:U60,COLUMN(R57))&lt;&gt;""),$C61&amp;"",$C61),"")</f>
        <v/>
      </c>
      <c r="V61" s="3" t="str">
        <f>IF(IF(ISNUMBER(-MID(" "&amp;$A61,SEARCH(V$3," "&amp;$A61)-2,1)),MID(" "&amp;$A61,SEARCH(V$3," "&amp;$A61)-2,4)=COUNTIF($E$3:V$3,V$3)&amp;" "&amp;V$3,ISNUMBER(SEARCH(V$3,$A61))),IF(VLOOKUP(9E+307,$D$4:$D60,1)*(VLOOKUP(9E+307,$D$4:V60,COLUMN(S57))&lt;&gt;""),$C61&amp;"",$C61),"")</f>
        <v/>
      </c>
      <c r="W61" s="3" t="str">
        <f>IF(IF(ISNUMBER(-MID(" "&amp;$A61,SEARCH(W$3," "&amp;$A61)-2,1)),MID(" "&amp;$A61,SEARCH(W$3," "&amp;$A61)-2,4)=COUNTIF($E$3:W$3,W$3)&amp;" "&amp;W$3,ISNUMBER(SEARCH(W$3,$A61))),IF(VLOOKUP(9E+307,$D$4:$D60,1)*(VLOOKUP(9E+307,$D$4:W60,COLUMN(T57))&lt;&gt;""),$C61&amp;"",$C61),"")</f>
        <v/>
      </c>
      <c r="X61" s="3" t="str">
        <f>IF(IF(ISNUMBER(-MID(" "&amp;$A61,SEARCH(X$3," "&amp;$A61)-2,1)),MID(" "&amp;$A61,SEARCH(X$3," "&amp;$A61)-2,4)=COUNTIF($E$3:X$3,X$3)&amp;" "&amp;X$3,ISNUMBER(SEARCH(X$3,$A61))),IF(VLOOKUP(9E+307,$D$4:$D60,1)*(VLOOKUP(9E+307,$D$4:X60,COLUMN(U57))&lt;&gt;""),$C61&amp;"",$C61),"")</f>
        <v/>
      </c>
      <c r="Y61" s="3" t="str">
        <f>IF(IF(ISNUMBER(-MID(" "&amp;$A61,SEARCH(Y$3," "&amp;$A61)-2,1)),MID(" "&amp;$A61,SEARCH(Y$3," "&amp;$A61)-2,4)=COUNTIF($E$3:Y$3,Y$3)&amp;" "&amp;Y$3,ISNUMBER(SEARCH(Y$3,$A61))),IF(VLOOKUP(9E+307,$D$4:$D60,1)*(VLOOKUP(9E+307,$D$4:Y60,COLUMN(V57))&lt;&gt;""),$C61&amp;"",$C61),"")</f>
        <v/>
      </c>
      <c r="Z61" s="3" t="str">
        <f>IF(IF(ISNUMBER(-MID(" "&amp;$A61,SEARCH(Z$3," "&amp;$A61)-2,1)),MID(" "&amp;$A61,SEARCH(Z$3," "&amp;$A61)-2,4)=COUNTIF($E$3:Z$3,Z$3)&amp;" "&amp;Z$3,ISNUMBER(SEARCH(Z$3,$A61))),IF(VLOOKUP(9E+307,$D$4:$D60,1)*(VLOOKUP(9E+307,$D$4:Z60,COLUMN(W57))&lt;&gt;""),$C61&amp;"",$C61),"")</f>
        <v/>
      </c>
      <c r="AA61" s="3" t="str">
        <f>IF(IF(ISNUMBER(-MID(" "&amp;$A61,SEARCH(AA$3," "&amp;$A61)-2,1)),MID(" "&amp;$A61,SEARCH(AA$3," "&amp;$A61)-2,4)=COUNTIF($E$3:AA$3,AA$3)&amp;" "&amp;AA$3,ISNUMBER(SEARCH(AA$3,$A61))),IF(VLOOKUP(9E+307,$D$4:$D60,1)*(VLOOKUP(9E+307,$D$4:AA60,COLUMN(X57))&lt;&gt;""),$C61&amp;"",$C61),"")</f>
        <v/>
      </c>
      <c r="AB61" s="3" t="str">
        <f>IF(IF(ISNUMBER(-MID(" "&amp;$A61,SEARCH(AB$3," "&amp;$A61)-2,1)),MID(" "&amp;$A61,SEARCH(AB$3," "&amp;$A61)-2,4)=COUNTIF($E$3:AB$3,AB$3)&amp;" "&amp;AB$3,ISNUMBER(SEARCH(AB$3,$A61))),IF(VLOOKUP(9E+307,$D$4:$D60,1)*(VLOOKUP(9E+307,$D$4:AB60,COLUMN(Y57))&lt;&gt;""),$C61&amp;"",$C61),"")</f>
        <v/>
      </c>
      <c r="AC61" s="3" t="str">
        <f>IF(IF(ISNUMBER(-MID(" "&amp;$A61,SEARCH(AC$3," "&amp;$A61)-2,1)),MID(" "&amp;$A61,SEARCH(AC$3," "&amp;$A61)-2,4)=COUNTIF($E$3:AC$3,AC$3)&amp;" "&amp;AC$3,ISNUMBER(SEARCH(AC$3,$A61))),IF(VLOOKUP(9E+307,$D$4:$D60,1)*(VLOOKUP(9E+307,$D$4:AC60,COLUMN(Z57))&lt;&gt;""),$C61&amp;"",$C61),"")</f>
        <v/>
      </c>
      <c r="AD61" s="3" t="str">
        <f>IF(IF(ISNUMBER(-MID(" "&amp;$A61,SEARCH(AD$3," "&amp;$A61)-2,1)),MID(" "&amp;$A61,SEARCH(AD$3," "&amp;$A61)-2,4)=COUNTIF($E$3:AD$3,AD$3)&amp;" "&amp;AD$3,ISNUMBER(SEARCH(AD$3,$A61))),IF(VLOOKUP(9E+307,$D$4:$D60,1)*(VLOOKUP(9E+307,$D$4:AD60,COLUMN(AA57))&lt;&gt;""),$C61&amp;"",$C61),"")</f>
        <v/>
      </c>
      <c r="AE61" s="3" t="str">
        <f>IF(IF(ISNUMBER(-MID(" "&amp;$A61,SEARCH(AE$3," "&amp;$A61)-2,1)),MID(" "&amp;$A61,SEARCH(AE$3," "&amp;$A61)-2,4)=COUNTIF($E$3:AE$3,AE$3)&amp;" "&amp;AE$3,ISNUMBER(SEARCH(AE$3,$A61))),IF(VLOOKUP(9E+307,$D$4:$D60,1)*(VLOOKUP(9E+307,$D$4:AE60,COLUMN(AB57))&lt;&gt;""),$C61&amp;"",$C61),"")</f>
        <v/>
      </c>
      <c r="AF61" s="3" t="str">
        <f>IF(IF(ISNUMBER(-MID(" "&amp;$A61,SEARCH(AF$3," "&amp;$A61)-2,1)),MID(" "&amp;$A61,SEARCH(AF$3," "&amp;$A61)-2,4)=COUNTIF($E$3:AF$3,AF$3)&amp;" "&amp;AF$3,ISNUMBER(SEARCH(AF$3,$A61))),IF(VLOOKUP(9E+307,$D$4:$D60,1)*(VLOOKUP(9E+307,$D$4:AF60,COLUMN(AC57))&lt;&gt;""),$C61&amp;"",$C61),"")</f>
        <v/>
      </c>
      <c r="AG61" s="3" t="str">
        <f>IF(IF(ISNUMBER(-MID(" "&amp;$A61,SEARCH(AG$3," "&amp;$A61)-2,1)),MID(" "&amp;$A61,SEARCH(AG$3," "&amp;$A61)-2,4)=COUNTIF($E$3:AG$3,AG$3)&amp;" "&amp;AG$3,ISNUMBER(SEARCH(AG$3,$A61))),IF(VLOOKUP(9E+307,$D$4:$D60,1)*(VLOOKUP(9E+307,$D$4:AG60,COLUMN(AD57))&lt;&gt;""),$C61&amp;"",$C61),"")</f>
        <v/>
      </c>
      <c r="AH61" s="3" t="str">
        <f>IF(IF(ISNUMBER(-MID(" "&amp;$A61,SEARCH(AH$3," "&amp;$A61)-2,1)),MID(" "&amp;$A61,SEARCH(AH$3," "&amp;$A61)-2,4)=COUNTIF($E$3:AH$3,AH$3)&amp;" "&amp;AH$3,ISNUMBER(SEARCH(AH$3,$A61))),IF(VLOOKUP(9E+307,$D$4:$D60,1)*(VLOOKUP(9E+307,$D$4:AH60,COLUMN(AE57))&lt;&gt;""),$C61&amp;"",$C61),"")</f>
        <v/>
      </c>
      <c r="AI61" s="3" t="str">
        <f>IF(IF(ISNUMBER(-MID(" "&amp;$A61,SEARCH(AI$3," "&amp;$A61)-2,1)),MID(" "&amp;$A61,SEARCH(AI$3," "&amp;$A61)-2,4)=COUNTIF($E$3:AI$3,AI$3)&amp;" "&amp;AI$3,ISNUMBER(SEARCH(AI$3,$A61))),IF(VLOOKUP(9E+307,$D$4:$D60,1)*(VLOOKUP(9E+307,$D$4:AI60,COLUMN(AF57))&lt;&gt;""),$C61&amp;"",$C61),"")</f>
        <v/>
      </c>
      <c r="AJ61" s="1"/>
      <c r="AK61" s="1"/>
      <c r="AL61" s="60"/>
    </row>
    <row r="62" spans="1:38" ht="12" customHeight="1" x14ac:dyDescent="0.25">
      <c r="A62" s="22"/>
      <c r="B62" s="33"/>
      <c r="C62" s="4"/>
      <c r="D62" s="4"/>
      <c r="E62" s="3" t="str">
        <f>IF(IF(ISNUMBER(-MID(" "&amp;$A62,SEARCH(E$3," "&amp;$A62)-2,1)),MID(" "&amp;$A62,SEARCH(E$3," "&amp;$A62)-2,4)=COUNTIF($E$3:E$3,E$3)&amp;" "&amp;E$3,ISNUMBER(SEARCH(E$3,$A62))),IF(VLOOKUP(9E+307,$D$4:$D61,1)*(VLOOKUP(9E+307,$D$4:E61,COLUMN(B58))&lt;&gt;""),$C62&amp;"",$C62),"")</f>
        <v/>
      </c>
      <c r="F62" s="3" t="str">
        <f>IF(IF(ISNUMBER(-MID(" "&amp;$A62,SEARCH(F$3," "&amp;$A62)-2,1)),MID(" "&amp;$A62,SEARCH(F$3," "&amp;$A62)-2,4)=COUNTIF($E$3:F$3,F$3)&amp;" "&amp;F$3,ISNUMBER(SEARCH(F$3,$A62))),IF(VLOOKUP(9E+307,$D$4:$D61,1)*(VLOOKUP(9E+307,$D$4:F61,COLUMN(C58))&lt;&gt;""),$C62&amp;"",$C62),"")</f>
        <v/>
      </c>
      <c r="G62" s="3" t="str">
        <f>IF(IF(ISNUMBER(-MID(" "&amp;$A62,SEARCH(G$3," "&amp;$A62)-2,1)),MID(" "&amp;$A62,SEARCH(G$3," "&amp;$A62)-2,4)=COUNTIF($E$3:G$3,G$3)&amp;" "&amp;G$3,ISNUMBER(SEARCH(G$3,$A62))),IF(VLOOKUP(9E+307,$D$4:$D61,1)*(VLOOKUP(9E+307,$D$4:G61,COLUMN(D58))&lt;&gt;""),$C62&amp;"",$C62),"")</f>
        <v/>
      </c>
      <c r="H62" s="3" t="str">
        <f>IF(IF(ISNUMBER(-MID(" "&amp;$A62,SEARCH(H$3," "&amp;$A62)-2,1)),MID(" "&amp;$A62,SEARCH(H$3," "&amp;$A62)-2,4)=COUNTIF($E$3:H$3,H$3)&amp;" "&amp;H$3,ISNUMBER(SEARCH(H$3,$A62))),IF(VLOOKUP(9E+307,$D$4:$D61,1)*(VLOOKUP(9E+307,$D$4:H61,COLUMN(E58))&lt;&gt;""),$C62&amp;"",$C62),"")</f>
        <v/>
      </c>
      <c r="I62" s="3" t="str">
        <f>IF(IF(ISNUMBER(-MID(" "&amp;$A62,SEARCH(I$3," "&amp;$A62)-2,1)),MID(" "&amp;$A62,SEARCH(I$3," "&amp;$A62)-2,4)=COUNTIF($E$3:I$3,I$3)&amp;" "&amp;I$3,ISNUMBER(SEARCH(I$3,$A62))),IF(VLOOKUP(9E+307,$D$4:$D61,1)*(VLOOKUP(9E+307,$D$4:I61,COLUMN(F58))&lt;&gt;""),$C62&amp;"",$C62),"")</f>
        <v/>
      </c>
      <c r="J62" s="3" t="str">
        <f>IF(IF(ISNUMBER(-MID(" "&amp;$A62,SEARCH(J$3," "&amp;$A62)-2,1)),MID(" "&amp;$A62,SEARCH(J$3," "&amp;$A62)-2,4)=COUNTIF($E$3:J$3,J$3)&amp;" "&amp;J$3,ISNUMBER(SEARCH(J$3,$A62))),IF(VLOOKUP(9E+307,$D$4:$D61,1)*(VLOOKUP(9E+307,$D$4:J61,COLUMN(G58))&lt;&gt;""),$C62&amp;"",$C62),"")</f>
        <v/>
      </c>
      <c r="K62" s="3" t="str">
        <f>IF(IF(ISNUMBER(-MID(" "&amp;$A62,SEARCH(K$3," "&amp;$A62)-2,1)),MID(" "&amp;$A62,SEARCH(K$3," "&amp;$A62)-2,4)=COUNTIF($E$3:K$3,K$3)&amp;" "&amp;K$3,ISNUMBER(SEARCH(K$3,$A62))),IF(VLOOKUP(9E+307,$D$4:$D61,1)*(VLOOKUP(9E+307,$D$4:K61,COLUMN(H58))&lt;&gt;""),$C62&amp;"",$C62),"")</f>
        <v/>
      </c>
      <c r="L62" s="3" t="str">
        <f>IF(IF(ISNUMBER(-MID(" "&amp;$A62,SEARCH(L$3," "&amp;$A62)-2,1)),MID(" "&amp;$A62,SEARCH(L$3," "&amp;$A62)-2,4)=COUNTIF($E$3:L$3,L$3)&amp;" "&amp;L$3,ISNUMBER(SEARCH(L$3,$A62))),IF(VLOOKUP(9E+307,$D$4:$D61,1)*(VLOOKUP(9E+307,$D$4:L61,COLUMN(I58))&lt;&gt;""),$C62&amp;"",$C62),"")</f>
        <v/>
      </c>
      <c r="M62" s="3" t="str">
        <f>IF(IF(ISNUMBER(-MID(" "&amp;$A62,SEARCH(M$3," "&amp;$A62)-2,1)),MID(" "&amp;$A62,SEARCH(M$3," "&amp;$A62)-2,4)=COUNTIF($E$3:M$3,M$3)&amp;" "&amp;M$3,ISNUMBER(SEARCH(M$3,$A62))),IF(VLOOKUP(9E+307,$D$4:$D61,1)*(VLOOKUP(9E+307,$D$4:M61,COLUMN(J58))&lt;&gt;""),$C62&amp;"",$C62),"")</f>
        <v/>
      </c>
      <c r="N62" s="3" t="str">
        <f>IF(IF(ISNUMBER(-MID(" "&amp;$A62,SEARCH(N$3," "&amp;$A62)-2,1)),MID(" "&amp;$A62,SEARCH(N$3," "&amp;$A62)-2,4)=COUNTIF($E$3:N$3,N$3)&amp;" "&amp;N$3,ISNUMBER(SEARCH(N$3,$A62))),IF(VLOOKUP(9E+307,$D$4:$D61,1)*(VLOOKUP(9E+307,$D$4:N61,COLUMN(K58))&lt;&gt;""),$C62&amp;"",$C62),"")</f>
        <v/>
      </c>
      <c r="O62" s="3" t="str">
        <f>IF(IF(ISNUMBER(-MID(" "&amp;$A62,SEARCH(O$3," "&amp;$A62)-2,1)),MID(" "&amp;$A62,SEARCH(O$3," "&amp;$A62)-2,4)=COUNTIF($E$3:O$3,O$3)&amp;" "&amp;O$3,ISNUMBER(SEARCH(O$3,$A62))),IF(VLOOKUP(9E+307,$D$4:$D61,1)*(VLOOKUP(9E+307,$D$4:O61,COLUMN(L58))&lt;&gt;""),$C62&amp;"",$C62),"")</f>
        <v/>
      </c>
      <c r="P62" s="3" t="str">
        <f>IF(IF(ISNUMBER(-MID(" "&amp;$A62,SEARCH(P$3," "&amp;$A62)-2,1)),MID(" "&amp;$A62,SEARCH(P$3," "&amp;$A62)-2,4)=COUNTIF($E$3:P$3,P$3)&amp;" "&amp;P$3,ISNUMBER(SEARCH(P$3,$A62))),IF(VLOOKUP(9E+307,$D$4:$D61,1)*(VLOOKUP(9E+307,$D$4:P61,COLUMN(M58))&lt;&gt;""),$C62&amp;"",$C62),"")</f>
        <v/>
      </c>
      <c r="Q62" s="3" t="str">
        <f>IF(IF(ISNUMBER(-MID(" "&amp;$A62,SEARCH(Q$3," "&amp;$A62)-2,1)),MID(" "&amp;$A62,SEARCH(Q$3," "&amp;$A62)-2,4)=COUNTIF($E$3:Q$3,Q$3)&amp;" "&amp;Q$3,ISNUMBER(SEARCH(Q$3,$A62))),IF(VLOOKUP(9E+307,$D$4:$D61,1)*(VLOOKUP(9E+307,$D$4:Q61,COLUMN(N58))&lt;&gt;""),$C62&amp;"",$C62),"")</f>
        <v/>
      </c>
      <c r="R62" s="3" t="str">
        <f>IF(IF(ISNUMBER(-MID(" "&amp;$A62,SEARCH(R$3," "&amp;$A62)-2,1)),MID(" "&amp;$A62,SEARCH(R$3," "&amp;$A62)-2,4)=COUNTIF($E$3:R$3,R$3)&amp;" "&amp;R$3,ISNUMBER(SEARCH(R$3,$A62))),IF(VLOOKUP(9E+307,$D$4:$D61,1)*(VLOOKUP(9E+307,$D$4:R61,COLUMN(O58))&lt;&gt;""),$C62&amp;"",$C62),"")</f>
        <v/>
      </c>
      <c r="S62" s="3" t="str">
        <f>IF(IF(ISNUMBER(-MID(" "&amp;$A62,SEARCH(S$3," "&amp;$A62)-2,1)),MID(" "&amp;$A62,SEARCH(S$3," "&amp;$A62)-2,4)=COUNTIF($E$3:S$3,S$3)&amp;" "&amp;S$3,ISNUMBER(SEARCH(S$3,$A62))),IF(VLOOKUP(9E+307,$D$4:$D61,1)*(VLOOKUP(9E+307,$D$4:S61,COLUMN(P58))&lt;&gt;""),$C62&amp;"",$C62),"")</f>
        <v/>
      </c>
      <c r="T62" s="3" t="str">
        <f>IF(IF(ISNUMBER(-MID(" "&amp;$A62,SEARCH(T$3," "&amp;$A62)-2,1)),MID(" "&amp;$A62,SEARCH(T$3," "&amp;$A62)-2,4)=COUNTIF($E$3:T$3,T$3)&amp;" "&amp;T$3,ISNUMBER(SEARCH(T$3,$A62))),IF(VLOOKUP(9E+307,$D$4:$D61,1)*(VLOOKUP(9E+307,$D$4:T61,COLUMN(Q58))&lt;&gt;""),$C62&amp;"",$C62),"")</f>
        <v/>
      </c>
      <c r="U62" s="3" t="str">
        <f>IF(IF(ISNUMBER(-MID(" "&amp;$A62,SEARCH(U$3," "&amp;$A62)-2,1)),MID(" "&amp;$A62,SEARCH(U$3," "&amp;$A62)-2,4)=COUNTIF($E$3:U$3,U$3)&amp;" "&amp;U$3,ISNUMBER(SEARCH(U$3,$A62))),IF(VLOOKUP(9E+307,$D$4:$D61,1)*(VLOOKUP(9E+307,$D$4:U61,COLUMN(R58))&lt;&gt;""),$C62&amp;"",$C62),"")</f>
        <v/>
      </c>
      <c r="V62" s="3" t="str">
        <f>IF(IF(ISNUMBER(-MID(" "&amp;$A62,SEARCH(V$3," "&amp;$A62)-2,1)),MID(" "&amp;$A62,SEARCH(V$3," "&amp;$A62)-2,4)=COUNTIF($E$3:V$3,V$3)&amp;" "&amp;V$3,ISNUMBER(SEARCH(V$3,$A62))),IF(VLOOKUP(9E+307,$D$4:$D61,1)*(VLOOKUP(9E+307,$D$4:V61,COLUMN(S58))&lt;&gt;""),$C62&amp;"",$C62),"")</f>
        <v/>
      </c>
      <c r="W62" s="3" t="str">
        <f>IF(IF(ISNUMBER(-MID(" "&amp;$A62,SEARCH(W$3," "&amp;$A62)-2,1)),MID(" "&amp;$A62,SEARCH(W$3," "&amp;$A62)-2,4)=COUNTIF($E$3:W$3,W$3)&amp;" "&amp;W$3,ISNUMBER(SEARCH(W$3,$A62))),IF(VLOOKUP(9E+307,$D$4:$D61,1)*(VLOOKUP(9E+307,$D$4:W61,COLUMN(T58))&lt;&gt;""),$C62&amp;"",$C62),"")</f>
        <v/>
      </c>
      <c r="X62" s="3" t="str">
        <f>IF(IF(ISNUMBER(-MID(" "&amp;$A62,SEARCH(X$3," "&amp;$A62)-2,1)),MID(" "&amp;$A62,SEARCH(X$3," "&amp;$A62)-2,4)=COUNTIF($E$3:X$3,X$3)&amp;" "&amp;X$3,ISNUMBER(SEARCH(X$3,$A62))),IF(VLOOKUP(9E+307,$D$4:$D61,1)*(VLOOKUP(9E+307,$D$4:X61,COLUMN(U58))&lt;&gt;""),$C62&amp;"",$C62),"")</f>
        <v/>
      </c>
      <c r="Y62" s="3" t="str">
        <f>IF(IF(ISNUMBER(-MID(" "&amp;$A62,SEARCH(Y$3," "&amp;$A62)-2,1)),MID(" "&amp;$A62,SEARCH(Y$3," "&amp;$A62)-2,4)=COUNTIF($E$3:Y$3,Y$3)&amp;" "&amp;Y$3,ISNUMBER(SEARCH(Y$3,$A62))),IF(VLOOKUP(9E+307,$D$4:$D61,1)*(VLOOKUP(9E+307,$D$4:Y61,COLUMN(V58))&lt;&gt;""),$C62&amp;"",$C62),"")</f>
        <v/>
      </c>
      <c r="Z62" s="3" t="str">
        <f>IF(IF(ISNUMBER(-MID(" "&amp;$A62,SEARCH(Z$3," "&amp;$A62)-2,1)),MID(" "&amp;$A62,SEARCH(Z$3," "&amp;$A62)-2,4)=COUNTIF($E$3:Z$3,Z$3)&amp;" "&amp;Z$3,ISNUMBER(SEARCH(Z$3,$A62))),IF(VLOOKUP(9E+307,$D$4:$D61,1)*(VLOOKUP(9E+307,$D$4:Z61,COLUMN(W58))&lt;&gt;""),$C62&amp;"",$C62),"")</f>
        <v/>
      </c>
      <c r="AA62" s="3" t="str">
        <f>IF(IF(ISNUMBER(-MID(" "&amp;$A62,SEARCH(AA$3," "&amp;$A62)-2,1)),MID(" "&amp;$A62,SEARCH(AA$3," "&amp;$A62)-2,4)=COUNTIF($E$3:AA$3,AA$3)&amp;" "&amp;AA$3,ISNUMBER(SEARCH(AA$3,$A62))),IF(VLOOKUP(9E+307,$D$4:$D61,1)*(VLOOKUP(9E+307,$D$4:AA61,COLUMN(X58))&lt;&gt;""),$C62&amp;"",$C62),"")</f>
        <v/>
      </c>
      <c r="AB62" s="3" t="str">
        <f>IF(IF(ISNUMBER(-MID(" "&amp;$A62,SEARCH(AB$3," "&amp;$A62)-2,1)),MID(" "&amp;$A62,SEARCH(AB$3," "&amp;$A62)-2,4)=COUNTIF($E$3:AB$3,AB$3)&amp;" "&amp;AB$3,ISNUMBER(SEARCH(AB$3,$A62))),IF(VLOOKUP(9E+307,$D$4:$D61,1)*(VLOOKUP(9E+307,$D$4:AB61,COLUMN(Y58))&lt;&gt;""),$C62&amp;"",$C62),"")</f>
        <v/>
      </c>
      <c r="AC62" s="3" t="str">
        <f>IF(IF(ISNUMBER(-MID(" "&amp;$A62,SEARCH(AC$3," "&amp;$A62)-2,1)),MID(" "&amp;$A62,SEARCH(AC$3," "&amp;$A62)-2,4)=COUNTIF($E$3:AC$3,AC$3)&amp;" "&amp;AC$3,ISNUMBER(SEARCH(AC$3,$A62))),IF(VLOOKUP(9E+307,$D$4:$D61,1)*(VLOOKUP(9E+307,$D$4:AC61,COLUMN(Z58))&lt;&gt;""),$C62&amp;"",$C62),"")</f>
        <v/>
      </c>
      <c r="AD62" s="3" t="str">
        <f>IF(IF(ISNUMBER(-MID(" "&amp;$A62,SEARCH(AD$3," "&amp;$A62)-2,1)),MID(" "&amp;$A62,SEARCH(AD$3," "&amp;$A62)-2,4)=COUNTIF($E$3:AD$3,AD$3)&amp;" "&amp;AD$3,ISNUMBER(SEARCH(AD$3,$A62))),IF(VLOOKUP(9E+307,$D$4:$D61,1)*(VLOOKUP(9E+307,$D$4:AD61,COLUMN(AA58))&lt;&gt;""),$C62&amp;"",$C62),"")</f>
        <v/>
      </c>
      <c r="AE62" s="3" t="str">
        <f>IF(IF(ISNUMBER(-MID(" "&amp;$A62,SEARCH(AE$3," "&amp;$A62)-2,1)),MID(" "&amp;$A62,SEARCH(AE$3," "&amp;$A62)-2,4)=COUNTIF($E$3:AE$3,AE$3)&amp;" "&amp;AE$3,ISNUMBER(SEARCH(AE$3,$A62))),IF(VLOOKUP(9E+307,$D$4:$D61,1)*(VLOOKUP(9E+307,$D$4:AE61,COLUMN(AB58))&lt;&gt;""),$C62&amp;"",$C62),"")</f>
        <v/>
      </c>
      <c r="AF62" s="3" t="str">
        <f>IF(IF(ISNUMBER(-MID(" "&amp;$A62,SEARCH(AF$3," "&amp;$A62)-2,1)),MID(" "&amp;$A62,SEARCH(AF$3," "&amp;$A62)-2,4)=COUNTIF($E$3:AF$3,AF$3)&amp;" "&amp;AF$3,ISNUMBER(SEARCH(AF$3,$A62))),IF(VLOOKUP(9E+307,$D$4:$D61,1)*(VLOOKUP(9E+307,$D$4:AF61,COLUMN(AC58))&lt;&gt;""),$C62&amp;"",$C62),"")</f>
        <v/>
      </c>
      <c r="AG62" s="3" t="str">
        <f>IF(IF(ISNUMBER(-MID(" "&amp;$A62,SEARCH(AG$3," "&amp;$A62)-2,1)),MID(" "&amp;$A62,SEARCH(AG$3," "&amp;$A62)-2,4)=COUNTIF($E$3:AG$3,AG$3)&amp;" "&amp;AG$3,ISNUMBER(SEARCH(AG$3,$A62))),IF(VLOOKUP(9E+307,$D$4:$D61,1)*(VLOOKUP(9E+307,$D$4:AG61,COLUMN(AD58))&lt;&gt;""),$C62&amp;"",$C62),"")</f>
        <v/>
      </c>
      <c r="AH62" s="3" t="str">
        <f>IF(IF(ISNUMBER(-MID(" "&amp;$A62,SEARCH(AH$3," "&amp;$A62)-2,1)),MID(" "&amp;$A62,SEARCH(AH$3," "&amp;$A62)-2,4)=COUNTIF($E$3:AH$3,AH$3)&amp;" "&amp;AH$3,ISNUMBER(SEARCH(AH$3,$A62))),IF(VLOOKUP(9E+307,$D$4:$D61,1)*(VLOOKUP(9E+307,$D$4:AH61,COLUMN(AE58))&lt;&gt;""),$C62&amp;"",$C62),"")</f>
        <v/>
      </c>
      <c r="AI62" s="3" t="str">
        <f>IF(IF(ISNUMBER(-MID(" "&amp;$A62,SEARCH(AI$3," "&amp;$A62)-2,1)),MID(" "&amp;$A62,SEARCH(AI$3," "&amp;$A62)-2,4)=COUNTIF($E$3:AI$3,AI$3)&amp;" "&amp;AI$3,ISNUMBER(SEARCH(AI$3,$A62))),IF(VLOOKUP(9E+307,$D$4:$D61,1)*(VLOOKUP(9E+307,$D$4:AI61,COLUMN(AF58))&lt;&gt;""),$C62&amp;"",$C62),"")</f>
        <v/>
      </c>
      <c r="AJ62" s="1"/>
      <c r="AK62" s="1"/>
      <c r="AL62" s="60"/>
    </row>
    <row r="63" spans="1:38" ht="12" customHeight="1" x14ac:dyDescent="0.25">
      <c r="A63" s="22"/>
      <c r="B63" s="33"/>
      <c r="C63" s="4"/>
      <c r="D63" s="4"/>
      <c r="E63" s="3" t="str">
        <f>IF(IF(ISNUMBER(-MID(" "&amp;$A63,SEARCH(E$3," "&amp;$A63)-2,1)),MID(" "&amp;$A63,SEARCH(E$3," "&amp;$A63)-2,4)=COUNTIF($E$3:E$3,E$3)&amp;" "&amp;E$3,ISNUMBER(SEARCH(E$3,$A63))),IF(VLOOKUP(9E+307,$D$4:$D62,1)*(VLOOKUP(9E+307,$D$4:E62,COLUMN(B59))&lt;&gt;""),$C63&amp;"",$C63),"")</f>
        <v/>
      </c>
      <c r="F63" s="3" t="str">
        <f>IF(IF(ISNUMBER(-MID(" "&amp;$A63,SEARCH(F$3," "&amp;$A63)-2,1)),MID(" "&amp;$A63,SEARCH(F$3," "&amp;$A63)-2,4)=COUNTIF($E$3:F$3,F$3)&amp;" "&amp;F$3,ISNUMBER(SEARCH(F$3,$A63))),IF(VLOOKUP(9E+307,$D$4:$D62,1)*(VLOOKUP(9E+307,$D$4:F62,COLUMN(C59))&lt;&gt;""),$C63&amp;"",$C63),"")</f>
        <v/>
      </c>
      <c r="G63" s="3" t="str">
        <f>IF(IF(ISNUMBER(-MID(" "&amp;$A63,SEARCH(G$3," "&amp;$A63)-2,1)),MID(" "&amp;$A63,SEARCH(G$3," "&amp;$A63)-2,4)=COUNTIF($E$3:G$3,G$3)&amp;" "&amp;G$3,ISNUMBER(SEARCH(G$3,$A63))),IF(VLOOKUP(9E+307,$D$4:$D62,1)*(VLOOKUP(9E+307,$D$4:G62,COLUMN(D59))&lt;&gt;""),$C63&amp;"",$C63),"")</f>
        <v/>
      </c>
      <c r="H63" s="3" t="str">
        <f>IF(IF(ISNUMBER(-MID(" "&amp;$A63,SEARCH(H$3," "&amp;$A63)-2,1)),MID(" "&amp;$A63,SEARCH(H$3," "&amp;$A63)-2,4)=COUNTIF($E$3:H$3,H$3)&amp;" "&amp;H$3,ISNUMBER(SEARCH(H$3,$A63))),IF(VLOOKUP(9E+307,$D$4:$D62,1)*(VLOOKUP(9E+307,$D$4:H62,COLUMN(E59))&lt;&gt;""),$C63&amp;"",$C63),"")</f>
        <v/>
      </c>
      <c r="I63" s="3" t="str">
        <f>IF(IF(ISNUMBER(-MID(" "&amp;$A63,SEARCH(I$3," "&amp;$A63)-2,1)),MID(" "&amp;$A63,SEARCH(I$3," "&amp;$A63)-2,4)=COUNTIF($E$3:I$3,I$3)&amp;" "&amp;I$3,ISNUMBER(SEARCH(I$3,$A63))),IF(VLOOKUP(9E+307,$D$4:$D62,1)*(VLOOKUP(9E+307,$D$4:I62,COLUMN(F59))&lt;&gt;""),$C63&amp;"",$C63),"")</f>
        <v/>
      </c>
      <c r="J63" s="3" t="str">
        <f>IF(IF(ISNUMBER(-MID(" "&amp;$A63,SEARCH(J$3," "&amp;$A63)-2,1)),MID(" "&amp;$A63,SEARCH(J$3," "&amp;$A63)-2,4)=COUNTIF($E$3:J$3,J$3)&amp;" "&amp;J$3,ISNUMBER(SEARCH(J$3,$A63))),IF(VLOOKUP(9E+307,$D$4:$D62,1)*(VLOOKUP(9E+307,$D$4:J62,COLUMN(G59))&lt;&gt;""),$C63&amp;"",$C63),"")</f>
        <v/>
      </c>
      <c r="K63" s="3" t="str">
        <f>IF(IF(ISNUMBER(-MID(" "&amp;$A63,SEARCH(K$3," "&amp;$A63)-2,1)),MID(" "&amp;$A63,SEARCH(K$3," "&amp;$A63)-2,4)=COUNTIF($E$3:K$3,K$3)&amp;" "&amp;K$3,ISNUMBER(SEARCH(K$3,$A63))),IF(VLOOKUP(9E+307,$D$4:$D62,1)*(VLOOKUP(9E+307,$D$4:K62,COLUMN(H59))&lt;&gt;""),$C63&amp;"",$C63),"")</f>
        <v/>
      </c>
      <c r="L63" s="3" t="str">
        <f>IF(IF(ISNUMBER(-MID(" "&amp;$A63,SEARCH(L$3," "&amp;$A63)-2,1)),MID(" "&amp;$A63,SEARCH(L$3," "&amp;$A63)-2,4)=COUNTIF($E$3:L$3,L$3)&amp;" "&amp;L$3,ISNUMBER(SEARCH(L$3,$A63))),IF(VLOOKUP(9E+307,$D$4:$D62,1)*(VLOOKUP(9E+307,$D$4:L62,COLUMN(I59))&lt;&gt;""),$C63&amp;"",$C63),"")</f>
        <v/>
      </c>
      <c r="M63" s="3" t="str">
        <f>IF(IF(ISNUMBER(-MID(" "&amp;$A63,SEARCH(M$3," "&amp;$A63)-2,1)),MID(" "&amp;$A63,SEARCH(M$3," "&amp;$A63)-2,4)=COUNTIF($E$3:M$3,M$3)&amp;" "&amp;M$3,ISNUMBER(SEARCH(M$3,$A63))),IF(VLOOKUP(9E+307,$D$4:$D62,1)*(VLOOKUP(9E+307,$D$4:M62,COLUMN(J59))&lt;&gt;""),$C63&amp;"",$C63),"")</f>
        <v/>
      </c>
      <c r="N63" s="3" t="str">
        <f>IF(IF(ISNUMBER(-MID(" "&amp;$A63,SEARCH(N$3," "&amp;$A63)-2,1)),MID(" "&amp;$A63,SEARCH(N$3," "&amp;$A63)-2,4)=COUNTIF($E$3:N$3,N$3)&amp;" "&amp;N$3,ISNUMBER(SEARCH(N$3,$A63))),IF(VLOOKUP(9E+307,$D$4:$D62,1)*(VLOOKUP(9E+307,$D$4:N62,COLUMN(K59))&lt;&gt;""),$C63&amp;"",$C63),"")</f>
        <v/>
      </c>
      <c r="O63" s="3" t="str">
        <f>IF(IF(ISNUMBER(-MID(" "&amp;$A63,SEARCH(O$3," "&amp;$A63)-2,1)),MID(" "&amp;$A63,SEARCH(O$3," "&amp;$A63)-2,4)=COUNTIF($E$3:O$3,O$3)&amp;" "&amp;O$3,ISNUMBER(SEARCH(O$3,$A63))),IF(VLOOKUP(9E+307,$D$4:$D62,1)*(VLOOKUP(9E+307,$D$4:O62,COLUMN(L59))&lt;&gt;""),$C63&amp;"",$C63),"")</f>
        <v/>
      </c>
      <c r="P63" s="3" t="str">
        <f>IF(IF(ISNUMBER(-MID(" "&amp;$A63,SEARCH(P$3," "&amp;$A63)-2,1)),MID(" "&amp;$A63,SEARCH(P$3," "&amp;$A63)-2,4)=COUNTIF($E$3:P$3,P$3)&amp;" "&amp;P$3,ISNUMBER(SEARCH(P$3,$A63))),IF(VLOOKUP(9E+307,$D$4:$D62,1)*(VLOOKUP(9E+307,$D$4:P62,COLUMN(M59))&lt;&gt;""),$C63&amp;"",$C63),"")</f>
        <v/>
      </c>
      <c r="Q63" s="3" t="str">
        <f>IF(IF(ISNUMBER(-MID(" "&amp;$A63,SEARCH(Q$3," "&amp;$A63)-2,1)),MID(" "&amp;$A63,SEARCH(Q$3," "&amp;$A63)-2,4)=COUNTIF($E$3:Q$3,Q$3)&amp;" "&amp;Q$3,ISNUMBER(SEARCH(Q$3,$A63))),IF(VLOOKUP(9E+307,$D$4:$D62,1)*(VLOOKUP(9E+307,$D$4:Q62,COLUMN(N59))&lt;&gt;""),$C63&amp;"",$C63),"")</f>
        <v/>
      </c>
      <c r="R63" s="3" t="str">
        <f>IF(IF(ISNUMBER(-MID(" "&amp;$A63,SEARCH(R$3," "&amp;$A63)-2,1)),MID(" "&amp;$A63,SEARCH(R$3," "&amp;$A63)-2,4)=COUNTIF($E$3:R$3,R$3)&amp;" "&amp;R$3,ISNUMBER(SEARCH(R$3,$A63))),IF(VLOOKUP(9E+307,$D$4:$D62,1)*(VLOOKUP(9E+307,$D$4:R62,COLUMN(O59))&lt;&gt;""),$C63&amp;"",$C63),"")</f>
        <v/>
      </c>
      <c r="S63" s="3" t="str">
        <f>IF(IF(ISNUMBER(-MID(" "&amp;$A63,SEARCH(S$3," "&amp;$A63)-2,1)),MID(" "&amp;$A63,SEARCH(S$3," "&amp;$A63)-2,4)=COUNTIF($E$3:S$3,S$3)&amp;" "&amp;S$3,ISNUMBER(SEARCH(S$3,$A63))),IF(VLOOKUP(9E+307,$D$4:$D62,1)*(VLOOKUP(9E+307,$D$4:S62,COLUMN(P59))&lt;&gt;""),$C63&amp;"",$C63),"")</f>
        <v/>
      </c>
      <c r="T63" s="3" t="str">
        <f>IF(IF(ISNUMBER(-MID(" "&amp;$A63,SEARCH(T$3," "&amp;$A63)-2,1)),MID(" "&amp;$A63,SEARCH(T$3," "&amp;$A63)-2,4)=COUNTIF($E$3:T$3,T$3)&amp;" "&amp;T$3,ISNUMBER(SEARCH(T$3,$A63))),IF(VLOOKUP(9E+307,$D$4:$D62,1)*(VLOOKUP(9E+307,$D$4:T62,COLUMN(Q59))&lt;&gt;""),$C63&amp;"",$C63),"")</f>
        <v/>
      </c>
      <c r="U63" s="3" t="str">
        <f>IF(IF(ISNUMBER(-MID(" "&amp;$A63,SEARCH(U$3," "&amp;$A63)-2,1)),MID(" "&amp;$A63,SEARCH(U$3," "&amp;$A63)-2,4)=COUNTIF($E$3:U$3,U$3)&amp;" "&amp;U$3,ISNUMBER(SEARCH(U$3,$A63))),IF(VLOOKUP(9E+307,$D$4:$D62,1)*(VLOOKUP(9E+307,$D$4:U62,COLUMN(R59))&lt;&gt;""),$C63&amp;"",$C63),"")</f>
        <v/>
      </c>
      <c r="V63" s="3" t="str">
        <f>IF(IF(ISNUMBER(-MID(" "&amp;$A63,SEARCH(V$3," "&amp;$A63)-2,1)),MID(" "&amp;$A63,SEARCH(V$3," "&amp;$A63)-2,4)=COUNTIF($E$3:V$3,V$3)&amp;" "&amp;V$3,ISNUMBER(SEARCH(V$3,$A63))),IF(VLOOKUP(9E+307,$D$4:$D62,1)*(VLOOKUP(9E+307,$D$4:V62,COLUMN(S59))&lt;&gt;""),$C63&amp;"",$C63),"")</f>
        <v/>
      </c>
      <c r="W63" s="3" t="str">
        <f>IF(IF(ISNUMBER(-MID(" "&amp;$A63,SEARCH(W$3," "&amp;$A63)-2,1)),MID(" "&amp;$A63,SEARCH(W$3," "&amp;$A63)-2,4)=COUNTIF($E$3:W$3,W$3)&amp;" "&amp;W$3,ISNUMBER(SEARCH(W$3,$A63))),IF(VLOOKUP(9E+307,$D$4:$D62,1)*(VLOOKUP(9E+307,$D$4:W62,COLUMN(T59))&lt;&gt;""),$C63&amp;"",$C63),"")</f>
        <v/>
      </c>
      <c r="X63" s="3" t="str">
        <f>IF(IF(ISNUMBER(-MID(" "&amp;$A63,SEARCH(X$3," "&amp;$A63)-2,1)),MID(" "&amp;$A63,SEARCH(X$3," "&amp;$A63)-2,4)=COUNTIF($E$3:X$3,X$3)&amp;" "&amp;X$3,ISNUMBER(SEARCH(X$3,$A63))),IF(VLOOKUP(9E+307,$D$4:$D62,1)*(VLOOKUP(9E+307,$D$4:X62,COLUMN(U59))&lt;&gt;""),$C63&amp;"",$C63),"")</f>
        <v/>
      </c>
      <c r="Y63" s="3" t="str">
        <f>IF(IF(ISNUMBER(-MID(" "&amp;$A63,SEARCH(Y$3," "&amp;$A63)-2,1)),MID(" "&amp;$A63,SEARCH(Y$3," "&amp;$A63)-2,4)=COUNTIF($E$3:Y$3,Y$3)&amp;" "&amp;Y$3,ISNUMBER(SEARCH(Y$3,$A63))),IF(VLOOKUP(9E+307,$D$4:$D62,1)*(VLOOKUP(9E+307,$D$4:Y62,COLUMN(V59))&lt;&gt;""),$C63&amp;"",$C63),"")</f>
        <v/>
      </c>
      <c r="Z63" s="3" t="str">
        <f>IF(IF(ISNUMBER(-MID(" "&amp;$A63,SEARCH(Z$3," "&amp;$A63)-2,1)),MID(" "&amp;$A63,SEARCH(Z$3," "&amp;$A63)-2,4)=COUNTIF($E$3:Z$3,Z$3)&amp;" "&amp;Z$3,ISNUMBER(SEARCH(Z$3,$A63))),IF(VLOOKUP(9E+307,$D$4:$D62,1)*(VLOOKUP(9E+307,$D$4:Z62,COLUMN(W59))&lt;&gt;""),$C63&amp;"",$C63),"")</f>
        <v/>
      </c>
      <c r="AA63" s="3" t="str">
        <f>IF(IF(ISNUMBER(-MID(" "&amp;$A63,SEARCH(AA$3," "&amp;$A63)-2,1)),MID(" "&amp;$A63,SEARCH(AA$3," "&amp;$A63)-2,4)=COUNTIF($E$3:AA$3,AA$3)&amp;" "&amp;AA$3,ISNUMBER(SEARCH(AA$3,$A63))),IF(VLOOKUP(9E+307,$D$4:$D62,1)*(VLOOKUP(9E+307,$D$4:AA62,COLUMN(X59))&lt;&gt;""),$C63&amp;"",$C63),"")</f>
        <v/>
      </c>
      <c r="AB63" s="3" t="str">
        <f>IF(IF(ISNUMBER(-MID(" "&amp;$A63,SEARCH(AB$3," "&amp;$A63)-2,1)),MID(" "&amp;$A63,SEARCH(AB$3," "&amp;$A63)-2,4)=COUNTIF($E$3:AB$3,AB$3)&amp;" "&amp;AB$3,ISNUMBER(SEARCH(AB$3,$A63))),IF(VLOOKUP(9E+307,$D$4:$D62,1)*(VLOOKUP(9E+307,$D$4:AB62,COLUMN(Y59))&lt;&gt;""),$C63&amp;"",$C63),"")</f>
        <v/>
      </c>
      <c r="AC63" s="3" t="str">
        <f>IF(IF(ISNUMBER(-MID(" "&amp;$A63,SEARCH(AC$3," "&amp;$A63)-2,1)),MID(" "&amp;$A63,SEARCH(AC$3," "&amp;$A63)-2,4)=COUNTIF($E$3:AC$3,AC$3)&amp;" "&amp;AC$3,ISNUMBER(SEARCH(AC$3,$A63))),IF(VLOOKUP(9E+307,$D$4:$D62,1)*(VLOOKUP(9E+307,$D$4:AC62,COLUMN(Z59))&lt;&gt;""),$C63&amp;"",$C63),"")</f>
        <v/>
      </c>
      <c r="AD63" s="3" t="str">
        <f>IF(IF(ISNUMBER(-MID(" "&amp;$A63,SEARCH(AD$3," "&amp;$A63)-2,1)),MID(" "&amp;$A63,SEARCH(AD$3," "&amp;$A63)-2,4)=COUNTIF($E$3:AD$3,AD$3)&amp;" "&amp;AD$3,ISNUMBER(SEARCH(AD$3,$A63))),IF(VLOOKUP(9E+307,$D$4:$D62,1)*(VLOOKUP(9E+307,$D$4:AD62,COLUMN(AA59))&lt;&gt;""),$C63&amp;"",$C63),"")</f>
        <v/>
      </c>
      <c r="AE63" s="3" t="str">
        <f>IF(IF(ISNUMBER(-MID(" "&amp;$A63,SEARCH(AE$3," "&amp;$A63)-2,1)),MID(" "&amp;$A63,SEARCH(AE$3," "&amp;$A63)-2,4)=COUNTIF($E$3:AE$3,AE$3)&amp;" "&amp;AE$3,ISNUMBER(SEARCH(AE$3,$A63))),IF(VLOOKUP(9E+307,$D$4:$D62,1)*(VLOOKUP(9E+307,$D$4:AE62,COLUMN(AB59))&lt;&gt;""),$C63&amp;"",$C63),"")</f>
        <v/>
      </c>
      <c r="AF63" s="3" t="str">
        <f>IF(IF(ISNUMBER(-MID(" "&amp;$A63,SEARCH(AF$3," "&amp;$A63)-2,1)),MID(" "&amp;$A63,SEARCH(AF$3," "&amp;$A63)-2,4)=COUNTIF($E$3:AF$3,AF$3)&amp;" "&amp;AF$3,ISNUMBER(SEARCH(AF$3,$A63))),IF(VLOOKUP(9E+307,$D$4:$D62,1)*(VLOOKUP(9E+307,$D$4:AF62,COLUMN(AC59))&lt;&gt;""),$C63&amp;"",$C63),"")</f>
        <v/>
      </c>
      <c r="AG63" s="3" t="str">
        <f>IF(IF(ISNUMBER(-MID(" "&amp;$A63,SEARCH(AG$3," "&amp;$A63)-2,1)),MID(" "&amp;$A63,SEARCH(AG$3," "&amp;$A63)-2,4)=COUNTIF($E$3:AG$3,AG$3)&amp;" "&amp;AG$3,ISNUMBER(SEARCH(AG$3,$A63))),IF(VLOOKUP(9E+307,$D$4:$D62,1)*(VLOOKUP(9E+307,$D$4:AG62,COLUMN(AD59))&lt;&gt;""),$C63&amp;"",$C63),"")</f>
        <v/>
      </c>
      <c r="AH63" s="3" t="str">
        <f>IF(IF(ISNUMBER(-MID(" "&amp;$A63,SEARCH(AH$3," "&amp;$A63)-2,1)),MID(" "&amp;$A63,SEARCH(AH$3," "&amp;$A63)-2,4)=COUNTIF($E$3:AH$3,AH$3)&amp;" "&amp;AH$3,ISNUMBER(SEARCH(AH$3,$A63))),IF(VLOOKUP(9E+307,$D$4:$D62,1)*(VLOOKUP(9E+307,$D$4:AH62,COLUMN(AE59))&lt;&gt;""),$C63&amp;"",$C63),"")</f>
        <v/>
      </c>
      <c r="AI63" s="3" t="str">
        <f>IF(IF(ISNUMBER(-MID(" "&amp;$A63,SEARCH(AI$3," "&amp;$A63)-2,1)),MID(" "&amp;$A63,SEARCH(AI$3," "&amp;$A63)-2,4)=COUNTIF($E$3:AI$3,AI$3)&amp;" "&amp;AI$3,ISNUMBER(SEARCH(AI$3,$A63))),IF(VLOOKUP(9E+307,$D$4:$D62,1)*(VLOOKUP(9E+307,$D$4:AI62,COLUMN(AF59))&lt;&gt;""),$C63&amp;"",$C63),"")</f>
        <v/>
      </c>
      <c r="AJ63" s="1"/>
      <c r="AK63" s="1"/>
      <c r="AL63" s="60"/>
    </row>
    <row r="64" spans="1:38" ht="12" customHeight="1" x14ac:dyDescent="0.25">
      <c r="A64" s="22"/>
      <c r="B64" s="34"/>
      <c r="C64" s="4"/>
      <c r="D64" s="4"/>
      <c r="E64" s="3" t="str">
        <f>IF(IF(ISNUMBER(-MID(" "&amp;$A64,SEARCH(E$3," "&amp;$A64)-2,1)),MID(" "&amp;$A64,SEARCH(E$3," "&amp;$A64)-2,4)=COUNTIF($E$3:E$3,E$3)&amp;" "&amp;E$3,ISNUMBER(SEARCH(E$3,$A64))),IF(VLOOKUP(9E+307,$D$4:$D63,1)*(VLOOKUP(9E+307,$D$4:E63,COLUMN(B60))&lt;&gt;""),$C64&amp;"",$C64),"")</f>
        <v/>
      </c>
      <c r="F64" s="3" t="str">
        <f>IF(IF(ISNUMBER(-MID(" "&amp;$A64,SEARCH(F$3," "&amp;$A64)-2,1)),MID(" "&amp;$A64,SEARCH(F$3," "&amp;$A64)-2,4)=COUNTIF($E$3:F$3,F$3)&amp;" "&amp;F$3,ISNUMBER(SEARCH(F$3,$A64))),IF(VLOOKUP(9E+307,$D$4:$D63,1)*(VLOOKUP(9E+307,$D$4:F63,COLUMN(C60))&lt;&gt;""),$C64&amp;"",$C64),"")</f>
        <v/>
      </c>
      <c r="G64" s="3" t="str">
        <f>IF(IF(ISNUMBER(-MID(" "&amp;$A64,SEARCH(G$3," "&amp;$A64)-2,1)),MID(" "&amp;$A64,SEARCH(G$3," "&amp;$A64)-2,4)=COUNTIF($E$3:G$3,G$3)&amp;" "&amp;G$3,ISNUMBER(SEARCH(G$3,$A64))),IF(VLOOKUP(9E+307,$D$4:$D63,1)*(VLOOKUP(9E+307,$D$4:G63,COLUMN(D60))&lt;&gt;""),$C64&amp;"",$C64),"")</f>
        <v/>
      </c>
      <c r="H64" s="3" t="str">
        <f>IF(IF(ISNUMBER(-MID(" "&amp;$A64,SEARCH(H$3," "&amp;$A64)-2,1)),MID(" "&amp;$A64,SEARCH(H$3," "&amp;$A64)-2,4)=COUNTIF($E$3:H$3,H$3)&amp;" "&amp;H$3,ISNUMBER(SEARCH(H$3,$A64))),IF(VLOOKUP(9E+307,$D$4:$D63,1)*(VLOOKUP(9E+307,$D$4:H63,COLUMN(E60))&lt;&gt;""),$C64&amp;"",$C64),"")</f>
        <v/>
      </c>
      <c r="I64" s="3" t="str">
        <f>IF(IF(ISNUMBER(-MID(" "&amp;$A64,SEARCH(I$3," "&amp;$A64)-2,1)),MID(" "&amp;$A64,SEARCH(I$3," "&amp;$A64)-2,4)=COUNTIF($E$3:I$3,I$3)&amp;" "&amp;I$3,ISNUMBER(SEARCH(I$3,$A64))),IF(VLOOKUP(9E+307,$D$4:$D63,1)*(VLOOKUP(9E+307,$D$4:I63,COLUMN(F60))&lt;&gt;""),$C64&amp;"",$C64),"")</f>
        <v/>
      </c>
      <c r="J64" s="3" t="str">
        <f>IF(IF(ISNUMBER(-MID(" "&amp;$A64,SEARCH(J$3," "&amp;$A64)-2,1)),MID(" "&amp;$A64,SEARCH(J$3," "&amp;$A64)-2,4)=COUNTIF($E$3:J$3,J$3)&amp;" "&amp;J$3,ISNUMBER(SEARCH(J$3,$A64))),IF(VLOOKUP(9E+307,$D$4:$D63,1)*(VLOOKUP(9E+307,$D$4:J63,COLUMN(G60))&lt;&gt;""),$C64&amp;"",$C64),"")</f>
        <v/>
      </c>
      <c r="K64" s="3" t="str">
        <f>IF(IF(ISNUMBER(-MID(" "&amp;$A64,SEARCH(K$3," "&amp;$A64)-2,1)),MID(" "&amp;$A64,SEARCH(K$3," "&amp;$A64)-2,4)=COUNTIF($E$3:K$3,K$3)&amp;" "&amp;K$3,ISNUMBER(SEARCH(K$3,$A64))),IF(VLOOKUP(9E+307,$D$4:$D63,1)*(VLOOKUP(9E+307,$D$4:K63,COLUMN(H60))&lt;&gt;""),$C64&amp;"",$C64),"")</f>
        <v/>
      </c>
      <c r="L64" s="3" t="str">
        <f>IF(IF(ISNUMBER(-MID(" "&amp;$A64,SEARCH(L$3," "&amp;$A64)-2,1)),MID(" "&amp;$A64,SEARCH(L$3," "&amp;$A64)-2,4)=COUNTIF($E$3:L$3,L$3)&amp;" "&amp;L$3,ISNUMBER(SEARCH(L$3,$A64))),IF(VLOOKUP(9E+307,$D$4:$D63,1)*(VLOOKUP(9E+307,$D$4:L63,COLUMN(I60))&lt;&gt;""),$C64&amp;"",$C64),"")</f>
        <v/>
      </c>
      <c r="M64" s="3" t="str">
        <f>IF(IF(ISNUMBER(-MID(" "&amp;$A64,SEARCH(M$3," "&amp;$A64)-2,1)),MID(" "&amp;$A64,SEARCH(M$3," "&amp;$A64)-2,4)=COUNTIF($E$3:M$3,M$3)&amp;" "&amp;M$3,ISNUMBER(SEARCH(M$3,$A64))),IF(VLOOKUP(9E+307,$D$4:$D63,1)*(VLOOKUP(9E+307,$D$4:M63,COLUMN(J60))&lt;&gt;""),$C64&amp;"",$C64),"")</f>
        <v/>
      </c>
      <c r="N64" s="3" t="str">
        <f>IF(IF(ISNUMBER(-MID(" "&amp;$A64,SEARCH(N$3," "&amp;$A64)-2,1)),MID(" "&amp;$A64,SEARCH(N$3," "&amp;$A64)-2,4)=COUNTIF($E$3:N$3,N$3)&amp;" "&amp;N$3,ISNUMBER(SEARCH(N$3,$A64))),IF(VLOOKUP(9E+307,$D$4:$D63,1)*(VLOOKUP(9E+307,$D$4:N63,COLUMN(K60))&lt;&gt;""),$C64&amp;"",$C64),"")</f>
        <v/>
      </c>
      <c r="O64" s="3" t="str">
        <f>IF(IF(ISNUMBER(-MID(" "&amp;$A64,SEARCH(O$3," "&amp;$A64)-2,1)),MID(" "&amp;$A64,SEARCH(O$3," "&amp;$A64)-2,4)=COUNTIF($E$3:O$3,O$3)&amp;" "&amp;O$3,ISNUMBER(SEARCH(O$3,$A64))),IF(VLOOKUP(9E+307,$D$4:$D63,1)*(VLOOKUP(9E+307,$D$4:O63,COLUMN(L60))&lt;&gt;""),$C64&amp;"",$C64),"")</f>
        <v/>
      </c>
      <c r="P64" s="3" t="str">
        <f>IF(IF(ISNUMBER(-MID(" "&amp;$A64,SEARCH(P$3," "&amp;$A64)-2,1)),MID(" "&amp;$A64,SEARCH(P$3," "&amp;$A64)-2,4)=COUNTIF($E$3:P$3,P$3)&amp;" "&amp;P$3,ISNUMBER(SEARCH(P$3,$A64))),IF(VLOOKUP(9E+307,$D$4:$D63,1)*(VLOOKUP(9E+307,$D$4:P63,COLUMN(M60))&lt;&gt;""),$C64&amp;"",$C64),"")</f>
        <v/>
      </c>
      <c r="Q64" s="3" t="str">
        <f>IF(IF(ISNUMBER(-MID(" "&amp;$A64,SEARCH(Q$3," "&amp;$A64)-2,1)),MID(" "&amp;$A64,SEARCH(Q$3," "&amp;$A64)-2,4)=COUNTIF($E$3:Q$3,Q$3)&amp;" "&amp;Q$3,ISNUMBER(SEARCH(Q$3,$A64))),IF(VLOOKUP(9E+307,$D$4:$D63,1)*(VLOOKUP(9E+307,$D$4:Q63,COLUMN(N60))&lt;&gt;""),$C64&amp;"",$C64),"")</f>
        <v/>
      </c>
      <c r="R64" s="3" t="str">
        <f>IF(IF(ISNUMBER(-MID(" "&amp;$A64,SEARCH(R$3," "&amp;$A64)-2,1)),MID(" "&amp;$A64,SEARCH(R$3," "&amp;$A64)-2,4)=COUNTIF($E$3:R$3,R$3)&amp;" "&amp;R$3,ISNUMBER(SEARCH(R$3,$A64))),IF(VLOOKUP(9E+307,$D$4:$D63,1)*(VLOOKUP(9E+307,$D$4:R63,COLUMN(O60))&lt;&gt;""),$C64&amp;"",$C64),"")</f>
        <v/>
      </c>
      <c r="S64" s="3" t="str">
        <f>IF(IF(ISNUMBER(-MID(" "&amp;$A64,SEARCH(S$3," "&amp;$A64)-2,1)),MID(" "&amp;$A64,SEARCH(S$3," "&amp;$A64)-2,4)=COUNTIF($E$3:S$3,S$3)&amp;" "&amp;S$3,ISNUMBER(SEARCH(S$3,$A64))),IF(VLOOKUP(9E+307,$D$4:$D63,1)*(VLOOKUP(9E+307,$D$4:S63,COLUMN(P60))&lt;&gt;""),$C64&amp;"",$C64),"")</f>
        <v/>
      </c>
      <c r="T64" s="3" t="str">
        <f>IF(IF(ISNUMBER(-MID(" "&amp;$A64,SEARCH(T$3," "&amp;$A64)-2,1)),MID(" "&amp;$A64,SEARCH(T$3," "&amp;$A64)-2,4)=COUNTIF($E$3:T$3,T$3)&amp;" "&amp;T$3,ISNUMBER(SEARCH(T$3,$A64))),IF(VLOOKUP(9E+307,$D$4:$D63,1)*(VLOOKUP(9E+307,$D$4:T63,COLUMN(Q60))&lt;&gt;""),$C64&amp;"",$C64),"")</f>
        <v/>
      </c>
      <c r="U64" s="3" t="str">
        <f>IF(IF(ISNUMBER(-MID(" "&amp;$A64,SEARCH(U$3," "&amp;$A64)-2,1)),MID(" "&amp;$A64,SEARCH(U$3," "&amp;$A64)-2,4)=COUNTIF($E$3:U$3,U$3)&amp;" "&amp;U$3,ISNUMBER(SEARCH(U$3,$A64))),IF(VLOOKUP(9E+307,$D$4:$D63,1)*(VLOOKUP(9E+307,$D$4:U63,COLUMN(R60))&lt;&gt;""),$C64&amp;"",$C64),"")</f>
        <v/>
      </c>
      <c r="V64" s="3" t="str">
        <f>IF(IF(ISNUMBER(-MID(" "&amp;$A64,SEARCH(V$3," "&amp;$A64)-2,1)),MID(" "&amp;$A64,SEARCH(V$3," "&amp;$A64)-2,4)=COUNTIF($E$3:V$3,V$3)&amp;" "&amp;V$3,ISNUMBER(SEARCH(V$3,$A64))),IF(VLOOKUP(9E+307,$D$4:$D63,1)*(VLOOKUP(9E+307,$D$4:V63,COLUMN(S60))&lt;&gt;""),$C64&amp;"",$C64),"")</f>
        <v/>
      </c>
      <c r="W64" s="3" t="str">
        <f>IF(IF(ISNUMBER(-MID(" "&amp;$A64,SEARCH(W$3," "&amp;$A64)-2,1)),MID(" "&amp;$A64,SEARCH(W$3," "&amp;$A64)-2,4)=COUNTIF($E$3:W$3,W$3)&amp;" "&amp;W$3,ISNUMBER(SEARCH(W$3,$A64))),IF(VLOOKUP(9E+307,$D$4:$D63,1)*(VLOOKUP(9E+307,$D$4:W63,COLUMN(T60))&lt;&gt;""),$C64&amp;"",$C64),"")</f>
        <v/>
      </c>
      <c r="X64" s="3" t="str">
        <f>IF(IF(ISNUMBER(-MID(" "&amp;$A64,SEARCH(X$3," "&amp;$A64)-2,1)),MID(" "&amp;$A64,SEARCH(X$3," "&amp;$A64)-2,4)=COUNTIF($E$3:X$3,X$3)&amp;" "&amp;X$3,ISNUMBER(SEARCH(X$3,$A64))),IF(VLOOKUP(9E+307,$D$4:$D63,1)*(VLOOKUP(9E+307,$D$4:X63,COLUMN(U60))&lt;&gt;""),$C64&amp;"",$C64),"")</f>
        <v/>
      </c>
      <c r="Y64" s="3" t="str">
        <f>IF(IF(ISNUMBER(-MID(" "&amp;$A64,SEARCH(Y$3," "&amp;$A64)-2,1)),MID(" "&amp;$A64,SEARCH(Y$3," "&amp;$A64)-2,4)=COUNTIF($E$3:Y$3,Y$3)&amp;" "&amp;Y$3,ISNUMBER(SEARCH(Y$3,$A64))),IF(VLOOKUP(9E+307,$D$4:$D63,1)*(VLOOKUP(9E+307,$D$4:Y63,COLUMN(V60))&lt;&gt;""),$C64&amp;"",$C64),"")</f>
        <v/>
      </c>
      <c r="Z64" s="3" t="str">
        <f>IF(IF(ISNUMBER(-MID(" "&amp;$A64,SEARCH(Z$3," "&amp;$A64)-2,1)),MID(" "&amp;$A64,SEARCH(Z$3," "&amp;$A64)-2,4)=COUNTIF($E$3:Z$3,Z$3)&amp;" "&amp;Z$3,ISNUMBER(SEARCH(Z$3,$A64))),IF(VLOOKUP(9E+307,$D$4:$D63,1)*(VLOOKUP(9E+307,$D$4:Z63,COLUMN(W60))&lt;&gt;""),$C64&amp;"",$C64),"")</f>
        <v/>
      </c>
      <c r="AA64" s="3" t="str">
        <f>IF(IF(ISNUMBER(-MID(" "&amp;$A64,SEARCH(AA$3," "&amp;$A64)-2,1)),MID(" "&amp;$A64,SEARCH(AA$3," "&amp;$A64)-2,4)=COUNTIF($E$3:AA$3,AA$3)&amp;" "&amp;AA$3,ISNUMBER(SEARCH(AA$3,$A64))),IF(VLOOKUP(9E+307,$D$4:$D63,1)*(VLOOKUP(9E+307,$D$4:AA63,COLUMN(X60))&lt;&gt;""),$C64&amp;"",$C64),"")</f>
        <v/>
      </c>
      <c r="AB64" s="3" t="str">
        <f>IF(IF(ISNUMBER(-MID(" "&amp;$A64,SEARCH(AB$3," "&amp;$A64)-2,1)),MID(" "&amp;$A64,SEARCH(AB$3," "&amp;$A64)-2,4)=COUNTIF($E$3:AB$3,AB$3)&amp;" "&amp;AB$3,ISNUMBER(SEARCH(AB$3,$A64))),IF(VLOOKUP(9E+307,$D$4:$D63,1)*(VLOOKUP(9E+307,$D$4:AB63,COLUMN(Y60))&lt;&gt;""),$C64&amp;"",$C64),"")</f>
        <v/>
      </c>
      <c r="AC64" s="3" t="str">
        <f>IF(IF(ISNUMBER(-MID(" "&amp;$A64,SEARCH(AC$3," "&amp;$A64)-2,1)),MID(" "&amp;$A64,SEARCH(AC$3," "&amp;$A64)-2,4)=COUNTIF($E$3:AC$3,AC$3)&amp;" "&amp;AC$3,ISNUMBER(SEARCH(AC$3,$A64))),IF(VLOOKUP(9E+307,$D$4:$D63,1)*(VLOOKUP(9E+307,$D$4:AC63,COLUMN(Z60))&lt;&gt;""),$C64&amp;"",$C64),"")</f>
        <v/>
      </c>
      <c r="AD64" s="3" t="str">
        <f>IF(IF(ISNUMBER(-MID(" "&amp;$A64,SEARCH(AD$3," "&amp;$A64)-2,1)),MID(" "&amp;$A64,SEARCH(AD$3," "&amp;$A64)-2,4)=COUNTIF($E$3:AD$3,AD$3)&amp;" "&amp;AD$3,ISNUMBER(SEARCH(AD$3,$A64))),IF(VLOOKUP(9E+307,$D$4:$D63,1)*(VLOOKUP(9E+307,$D$4:AD63,COLUMN(AA60))&lt;&gt;""),$C64&amp;"",$C64),"")</f>
        <v/>
      </c>
      <c r="AE64" s="3" t="str">
        <f>IF(IF(ISNUMBER(-MID(" "&amp;$A64,SEARCH(AE$3," "&amp;$A64)-2,1)),MID(" "&amp;$A64,SEARCH(AE$3," "&amp;$A64)-2,4)=COUNTIF($E$3:AE$3,AE$3)&amp;" "&amp;AE$3,ISNUMBER(SEARCH(AE$3,$A64))),IF(VLOOKUP(9E+307,$D$4:$D63,1)*(VLOOKUP(9E+307,$D$4:AE63,COLUMN(AB60))&lt;&gt;""),$C64&amp;"",$C64),"")</f>
        <v/>
      </c>
      <c r="AF64" s="3" t="str">
        <f>IF(IF(ISNUMBER(-MID(" "&amp;$A64,SEARCH(AF$3," "&amp;$A64)-2,1)),MID(" "&amp;$A64,SEARCH(AF$3," "&amp;$A64)-2,4)=COUNTIF($E$3:AF$3,AF$3)&amp;" "&amp;AF$3,ISNUMBER(SEARCH(AF$3,$A64))),IF(VLOOKUP(9E+307,$D$4:$D63,1)*(VLOOKUP(9E+307,$D$4:AF63,COLUMN(AC60))&lt;&gt;""),$C64&amp;"",$C64),"")</f>
        <v/>
      </c>
      <c r="AG64" s="3" t="str">
        <f>IF(IF(ISNUMBER(-MID(" "&amp;$A64,SEARCH(AG$3," "&amp;$A64)-2,1)),MID(" "&amp;$A64,SEARCH(AG$3," "&amp;$A64)-2,4)=COUNTIF($E$3:AG$3,AG$3)&amp;" "&amp;AG$3,ISNUMBER(SEARCH(AG$3,$A64))),IF(VLOOKUP(9E+307,$D$4:$D63,1)*(VLOOKUP(9E+307,$D$4:AG63,COLUMN(AD60))&lt;&gt;""),$C64&amp;"",$C64),"")</f>
        <v/>
      </c>
      <c r="AH64" s="3" t="str">
        <f>IF(IF(ISNUMBER(-MID(" "&amp;$A64,SEARCH(AH$3," "&amp;$A64)-2,1)),MID(" "&amp;$A64,SEARCH(AH$3," "&amp;$A64)-2,4)=COUNTIF($E$3:AH$3,AH$3)&amp;" "&amp;AH$3,ISNUMBER(SEARCH(AH$3,$A64))),IF(VLOOKUP(9E+307,$D$4:$D63,1)*(VLOOKUP(9E+307,$D$4:AH63,COLUMN(AE60))&lt;&gt;""),$C64&amp;"",$C64),"")</f>
        <v/>
      </c>
      <c r="AI64" s="3" t="str">
        <f>IF(IF(ISNUMBER(-MID(" "&amp;$A64,SEARCH(AI$3," "&amp;$A64)-2,1)),MID(" "&amp;$A64,SEARCH(AI$3," "&amp;$A64)-2,4)=COUNTIF($E$3:AI$3,AI$3)&amp;" "&amp;AI$3,ISNUMBER(SEARCH(AI$3,$A64))),IF(VLOOKUP(9E+307,$D$4:$D63,1)*(VLOOKUP(9E+307,$D$4:AI63,COLUMN(AF60))&lt;&gt;""),$C64&amp;"",$C64),"")</f>
        <v/>
      </c>
      <c r="AJ64" s="1">
        <f>SUM(E64:INDEX(E64:AI64,31-Лист1!$I$6))</f>
        <v>0</v>
      </c>
      <c r="AK64" s="1">
        <f>COUNT(E64:INDEX(E64:AI64,31-Лист1!$I$6))</f>
        <v>0</v>
      </c>
      <c r="AL64" s="60"/>
    </row>
    <row r="65" spans="1:38" ht="12" customHeight="1" x14ac:dyDescent="0.25">
      <c r="A65" s="22"/>
      <c r="B65" s="33"/>
      <c r="C65" s="4"/>
      <c r="D65" s="4"/>
      <c r="E65" s="3" t="str">
        <f>IF(IF(ISNUMBER(-MID(" "&amp;$A65,SEARCH(E$3," "&amp;$A65)-2,1)),MID(" "&amp;$A65,SEARCH(E$3," "&amp;$A65)-2,4)=COUNTIF($E$3:E$3,E$3)&amp;" "&amp;E$3,ISNUMBER(SEARCH(E$3,$A65))),IF(VLOOKUP(9E+307,$D$4:$D64,1)*(VLOOKUP(9E+307,$D$4:E64,COLUMN(B61))&lt;&gt;""),$C65&amp;"",$C65),"")</f>
        <v/>
      </c>
      <c r="F65" s="3" t="str">
        <f>IF(IF(ISNUMBER(-MID(" "&amp;$A65,SEARCH(F$3," "&amp;$A65)-2,1)),MID(" "&amp;$A65,SEARCH(F$3," "&amp;$A65)-2,4)=COUNTIF($E$3:F$3,F$3)&amp;" "&amp;F$3,ISNUMBER(SEARCH(F$3,$A65))),IF(VLOOKUP(9E+307,$D$4:$D64,1)*(VLOOKUP(9E+307,$D$4:F64,COLUMN(C61))&lt;&gt;""),$C65&amp;"",$C65),"")</f>
        <v/>
      </c>
      <c r="G65" s="3" t="str">
        <f>IF(IF(ISNUMBER(-MID(" "&amp;$A65,SEARCH(G$3," "&amp;$A65)-2,1)),MID(" "&amp;$A65,SEARCH(G$3," "&amp;$A65)-2,4)=COUNTIF($E$3:G$3,G$3)&amp;" "&amp;G$3,ISNUMBER(SEARCH(G$3,$A65))),IF(VLOOKUP(9E+307,$D$4:$D64,1)*(VLOOKUP(9E+307,$D$4:G64,COLUMN(D61))&lt;&gt;""),$C65&amp;"",$C65),"")</f>
        <v/>
      </c>
      <c r="H65" s="3" t="str">
        <f>IF(IF(ISNUMBER(-MID(" "&amp;$A65,SEARCH(H$3," "&amp;$A65)-2,1)),MID(" "&amp;$A65,SEARCH(H$3," "&amp;$A65)-2,4)=COUNTIF($E$3:H$3,H$3)&amp;" "&amp;H$3,ISNUMBER(SEARCH(H$3,$A65))),IF(VLOOKUP(9E+307,$D$4:$D64,1)*(VLOOKUP(9E+307,$D$4:H64,COLUMN(E61))&lt;&gt;""),$C65&amp;"",$C65),"")</f>
        <v/>
      </c>
      <c r="I65" s="3" t="str">
        <f>IF(IF(ISNUMBER(-MID(" "&amp;$A65,SEARCH(I$3," "&amp;$A65)-2,1)),MID(" "&amp;$A65,SEARCH(I$3," "&amp;$A65)-2,4)=COUNTIF($E$3:I$3,I$3)&amp;" "&amp;I$3,ISNUMBER(SEARCH(I$3,$A65))),IF(VLOOKUP(9E+307,$D$4:$D64,1)*(VLOOKUP(9E+307,$D$4:I64,COLUMN(F61))&lt;&gt;""),$C65&amp;"",$C65),"")</f>
        <v/>
      </c>
      <c r="J65" s="3" t="str">
        <f>IF(IF(ISNUMBER(-MID(" "&amp;$A65,SEARCH(J$3," "&amp;$A65)-2,1)),MID(" "&amp;$A65,SEARCH(J$3," "&amp;$A65)-2,4)=COUNTIF($E$3:J$3,J$3)&amp;" "&amp;J$3,ISNUMBER(SEARCH(J$3,$A65))),IF(VLOOKUP(9E+307,$D$4:$D64,1)*(VLOOKUP(9E+307,$D$4:J64,COLUMN(G61))&lt;&gt;""),$C65&amp;"",$C65),"")</f>
        <v/>
      </c>
      <c r="K65" s="3" t="str">
        <f>IF(IF(ISNUMBER(-MID(" "&amp;$A65,SEARCH(K$3," "&amp;$A65)-2,1)),MID(" "&amp;$A65,SEARCH(K$3," "&amp;$A65)-2,4)=COUNTIF($E$3:K$3,K$3)&amp;" "&amp;K$3,ISNUMBER(SEARCH(K$3,$A65))),IF(VLOOKUP(9E+307,$D$4:$D64,1)*(VLOOKUP(9E+307,$D$4:K64,COLUMN(H61))&lt;&gt;""),$C65&amp;"",$C65),"")</f>
        <v/>
      </c>
      <c r="L65" s="3" t="str">
        <f>IF(IF(ISNUMBER(-MID(" "&amp;$A65,SEARCH(L$3," "&amp;$A65)-2,1)),MID(" "&amp;$A65,SEARCH(L$3," "&amp;$A65)-2,4)=COUNTIF($E$3:L$3,L$3)&amp;" "&amp;L$3,ISNUMBER(SEARCH(L$3,$A65))),IF(VLOOKUP(9E+307,$D$4:$D64,1)*(VLOOKUP(9E+307,$D$4:L64,COLUMN(I61))&lt;&gt;""),$C65&amp;"",$C65),"")</f>
        <v/>
      </c>
      <c r="M65" s="3" t="str">
        <f>IF(IF(ISNUMBER(-MID(" "&amp;$A65,SEARCH(M$3," "&amp;$A65)-2,1)),MID(" "&amp;$A65,SEARCH(M$3," "&amp;$A65)-2,4)=COUNTIF($E$3:M$3,M$3)&amp;" "&amp;M$3,ISNUMBER(SEARCH(M$3,$A65))),IF(VLOOKUP(9E+307,$D$4:$D64,1)*(VLOOKUP(9E+307,$D$4:M64,COLUMN(J61))&lt;&gt;""),$C65&amp;"",$C65),"")</f>
        <v/>
      </c>
      <c r="N65" s="3" t="str">
        <f>IF(IF(ISNUMBER(-MID(" "&amp;$A65,SEARCH(N$3," "&amp;$A65)-2,1)),MID(" "&amp;$A65,SEARCH(N$3," "&amp;$A65)-2,4)=COUNTIF($E$3:N$3,N$3)&amp;" "&amp;N$3,ISNUMBER(SEARCH(N$3,$A65))),IF(VLOOKUP(9E+307,$D$4:$D64,1)*(VLOOKUP(9E+307,$D$4:N64,COLUMN(K61))&lt;&gt;""),$C65&amp;"",$C65),"")</f>
        <v/>
      </c>
      <c r="O65" s="3" t="str">
        <f>IF(IF(ISNUMBER(-MID(" "&amp;$A65,SEARCH(O$3," "&amp;$A65)-2,1)),MID(" "&amp;$A65,SEARCH(O$3," "&amp;$A65)-2,4)=COUNTIF($E$3:O$3,O$3)&amp;" "&amp;O$3,ISNUMBER(SEARCH(O$3,$A65))),IF(VLOOKUP(9E+307,$D$4:$D64,1)*(VLOOKUP(9E+307,$D$4:O64,COLUMN(L61))&lt;&gt;""),$C65&amp;"",$C65),"")</f>
        <v/>
      </c>
      <c r="P65" s="3" t="str">
        <f>IF(IF(ISNUMBER(-MID(" "&amp;$A65,SEARCH(P$3," "&amp;$A65)-2,1)),MID(" "&amp;$A65,SEARCH(P$3," "&amp;$A65)-2,4)=COUNTIF($E$3:P$3,P$3)&amp;" "&amp;P$3,ISNUMBER(SEARCH(P$3,$A65))),IF(VLOOKUP(9E+307,$D$4:$D64,1)*(VLOOKUP(9E+307,$D$4:P64,COLUMN(M61))&lt;&gt;""),$C65&amp;"",$C65),"")</f>
        <v/>
      </c>
      <c r="Q65" s="3" t="str">
        <f>IF(IF(ISNUMBER(-MID(" "&amp;$A65,SEARCH(Q$3," "&amp;$A65)-2,1)),MID(" "&amp;$A65,SEARCH(Q$3," "&amp;$A65)-2,4)=COUNTIF($E$3:Q$3,Q$3)&amp;" "&amp;Q$3,ISNUMBER(SEARCH(Q$3,$A65))),IF(VLOOKUP(9E+307,$D$4:$D64,1)*(VLOOKUP(9E+307,$D$4:Q64,COLUMN(N61))&lt;&gt;""),$C65&amp;"",$C65),"")</f>
        <v/>
      </c>
      <c r="R65" s="3" t="str">
        <f>IF(IF(ISNUMBER(-MID(" "&amp;$A65,SEARCH(R$3," "&amp;$A65)-2,1)),MID(" "&amp;$A65,SEARCH(R$3," "&amp;$A65)-2,4)=COUNTIF($E$3:R$3,R$3)&amp;" "&amp;R$3,ISNUMBER(SEARCH(R$3,$A65))),IF(VLOOKUP(9E+307,$D$4:$D64,1)*(VLOOKUP(9E+307,$D$4:R64,COLUMN(O61))&lt;&gt;""),$C65&amp;"",$C65),"")</f>
        <v/>
      </c>
      <c r="S65" s="3" t="str">
        <f>IF(IF(ISNUMBER(-MID(" "&amp;$A65,SEARCH(S$3," "&amp;$A65)-2,1)),MID(" "&amp;$A65,SEARCH(S$3," "&amp;$A65)-2,4)=COUNTIF($E$3:S$3,S$3)&amp;" "&amp;S$3,ISNUMBER(SEARCH(S$3,$A65))),IF(VLOOKUP(9E+307,$D$4:$D64,1)*(VLOOKUP(9E+307,$D$4:S64,COLUMN(P61))&lt;&gt;""),$C65&amp;"",$C65),"")</f>
        <v/>
      </c>
      <c r="T65" s="3" t="str">
        <f>IF(IF(ISNUMBER(-MID(" "&amp;$A65,SEARCH(T$3," "&amp;$A65)-2,1)),MID(" "&amp;$A65,SEARCH(T$3," "&amp;$A65)-2,4)=COUNTIF($E$3:T$3,T$3)&amp;" "&amp;T$3,ISNUMBER(SEARCH(T$3,$A65))),IF(VLOOKUP(9E+307,$D$4:$D64,1)*(VLOOKUP(9E+307,$D$4:T64,COLUMN(Q61))&lt;&gt;""),$C65&amp;"",$C65),"")</f>
        <v/>
      </c>
      <c r="U65" s="3" t="str">
        <f>IF(IF(ISNUMBER(-MID(" "&amp;$A65,SEARCH(U$3," "&amp;$A65)-2,1)),MID(" "&amp;$A65,SEARCH(U$3," "&amp;$A65)-2,4)=COUNTIF($E$3:U$3,U$3)&amp;" "&amp;U$3,ISNUMBER(SEARCH(U$3,$A65))),IF(VLOOKUP(9E+307,$D$4:$D64,1)*(VLOOKUP(9E+307,$D$4:U64,COLUMN(R61))&lt;&gt;""),$C65&amp;"",$C65),"")</f>
        <v/>
      </c>
      <c r="V65" s="3" t="str">
        <f>IF(IF(ISNUMBER(-MID(" "&amp;$A65,SEARCH(V$3," "&amp;$A65)-2,1)),MID(" "&amp;$A65,SEARCH(V$3," "&amp;$A65)-2,4)=COUNTIF($E$3:V$3,V$3)&amp;" "&amp;V$3,ISNUMBER(SEARCH(V$3,$A65))),IF(VLOOKUP(9E+307,$D$4:$D64,1)*(VLOOKUP(9E+307,$D$4:V64,COLUMN(S61))&lt;&gt;""),$C65&amp;"",$C65),"")</f>
        <v/>
      </c>
      <c r="W65" s="3" t="str">
        <f>IF(IF(ISNUMBER(-MID(" "&amp;$A65,SEARCH(W$3," "&amp;$A65)-2,1)),MID(" "&amp;$A65,SEARCH(W$3," "&amp;$A65)-2,4)=COUNTIF($E$3:W$3,W$3)&amp;" "&amp;W$3,ISNUMBER(SEARCH(W$3,$A65))),IF(VLOOKUP(9E+307,$D$4:$D64,1)*(VLOOKUP(9E+307,$D$4:W64,COLUMN(T61))&lt;&gt;""),$C65&amp;"",$C65),"")</f>
        <v/>
      </c>
      <c r="X65" s="3" t="str">
        <f>IF(IF(ISNUMBER(-MID(" "&amp;$A65,SEARCH(X$3," "&amp;$A65)-2,1)),MID(" "&amp;$A65,SEARCH(X$3," "&amp;$A65)-2,4)=COUNTIF($E$3:X$3,X$3)&amp;" "&amp;X$3,ISNUMBER(SEARCH(X$3,$A65))),IF(VLOOKUP(9E+307,$D$4:$D64,1)*(VLOOKUP(9E+307,$D$4:X64,COLUMN(U61))&lt;&gt;""),$C65&amp;"",$C65),"")</f>
        <v/>
      </c>
      <c r="Y65" s="3" t="str">
        <f>IF(IF(ISNUMBER(-MID(" "&amp;$A65,SEARCH(Y$3," "&amp;$A65)-2,1)),MID(" "&amp;$A65,SEARCH(Y$3," "&amp;$A65)-2,4)=COUNTIF($E$3:Y$3,Y$3)&amp;" "&amp;Y$3,ISNUMBER(SEARCH(Y$3,$A65))),IF(VLOOKUP(9E+307,$D$4:$D64,1)*(VLOOKUP(9E+307,$D$4:Y64,COLUMN(V61))&lt;&gt;""),$C65&amp;"",$C65),"")</f>
        <v/>
      </c>
      <c r="Z65" s="3" t="str">
        <f>IF(IF(ISNUMBER(-MID(" "&amp;$A65,SEARCH(Z$3," "&amp;$A65)-2,1)),MID(" "&amp;$A65,SEARCH(Z$3," "&amp;$A65)-2,4)=COUNTIF($E$3:Z$3,Z$3)&amp;" "&amp;Z$3,ISNUMBER(SEARCH(Z$3,$A65))),IF(VLOOKUP(9E+307,$D$4:$D64,1)*(VLOOKUP(9E+307,$D$4:Z64,COLUMN(W61))&lt;&gt;""),$C65&amp;"",$C65),"")</f>
        <v/>
      </c>
      <c r="AA65" s="3" t="str">
        <f>IF(IF(ISNUMBER(-MID(" "&amp;$A65,SEARCH(AA$3," "&amp;$A65)-2,1)),MID(" "&amp;$A65,SEARCH(AA$3," "&amp;$A65)-2,4)=COUNTIF($E$3:AA$3,AA$3)&amp;" "&amp;AA$3,ISNUMBER(SEARCH(AA$3,$A65))),IF(VLOOKUP(9E+307,$D$4:$D64,1)*(VLOOKUP(9E+307,$D$4:AA64,COLUMN(X61))&lt;&gt;""),$C65&amp;"",$C65),"")</f>
        <v/>
      </c>
      <c r="AB65" s="3" t="str">
        <f>IF(IF(ISNUMBER(-MID(" "&amp;$A65,SEARCH(AB$3," "&amp;$A65)-2,1)),MID(" "&amp;$A65,SEARCH(AB$3," "&amp;$A65)-2,4)=COUNTIF($E$3:AB$3,AB$3)&amp;" "&amp;AB$3,ISNUMBER(SEARCH(AB$3,$A65))),IF(VLOOKUP(9E+307,$D$4:$D64,1)*(VLOOKUP(9E+307,$D$4:AB64,COLUMN(Y61))&lt;&gt;""),$C65&amp;"",$C65),"")</f>
        <v/>
      </c>
      <c r="AC65" s="3" t="str">
        <f>IF(IF(ISNUMBER(-MID(" "&amp;$A65,SEARCH(AC$3," "&amp;$A65)-2,1)),MID(" "&amp;$A65,SEARCH(AC$3," "&amp;$A65)-2,4)=COUNTIF($E$3:AC$3,AC$3)&amp;" "&amp;AC$3,ISNUMBER(SEARCH(AC$3,$A65))),IF(VLOOKUP(9E+307,$D$4:$D64,1)*(VLOOKUP(9E+307,$D$4:AC64,COLUMN(Z61))&lt;&gt;""),$C65&amp;"",$C65),"")</f>
        <v/>
      </c>
      <c r="AD65" s="3" t="str">
        <f>IF(IF(ISNUMBER(-MID(" "&amp;$A65,SEARCH(AD$3," "&amp;$A65)-2,1)),MID(" "&amp;$A65,SEARCH(AD$3," "&amp;$A65)-2,4)=COUNTIF($E$3:AD$3,AD$3)&amp;" "&amp;AD$3,ISNUMBER(SEARCH(AD$3,$A65))),IF(VLOOKUP(9E+307,$D$4:$D64,1)*(VLOOKUP(9E+307,$D$4:AD64,COLUMN(AA61))&lt;&gt;""),$C65&amp;"",$C65),"")</f>
        <v/>
      </c>
      <c r="AE65" s="3" t="str">
        <f>IF(IF(ISNUMBER(-MID(" "&amp;$A65,SEARCH(AE$3," "&amp;$A65)-2,1)),MID(" "&amp;$A65,SEARCH(AE$3," "&amp;$A65)-2,4)=COUNTIF($E$3:AE$3,AE$3)&amp;" "&amp;AE$3,ISNUMBER(SEARCH(AE$3,$A65))),IF(VLOOKUP(9E+307,$D$4:$D64,1)*(VLOOKUP(9E+307,$D$4:AE64,COLUMN(AB61))&lt;&gt;""),$C65&amp;"",$C65),"")</f>
        <v/>
      </c>
      <c r="AF65" s="3" t="str">
        <f>IF(IF(ISNUMBER(-MID(" "&amp;$A65,SEARCH(AF$3," "&amp;$A65)-2,1)),MID(" "&amp;$A65,SEARCH(AF$3," "&amp;$A65)-2,4)=COUNTIF($E$3:AF$3,AF$3)&amp;" "&amp;AF$3,ISNUMBER(SEARCH(AF$3,$A65))),IF(VLOOKUP(9E+307,$D$4:$D64,1)*(VLOOKUP(9E+307,$D$4:AF64,COLUMN(AC61))&lt;&gt;""),$C65&amp;"",$C65),"")</f>
        <v/>
      </c>
      <c r="AG65" s="3" t="str">
        <f>IF(IF(ISNUMBER(-MID(" "&amp;$A65,SEARCH(AG$3," "&amp;$A65)-2,1)),MID(" "&amp;$A65,SEARCH(AG$3," "&amp;$A65)-2,4)=COUNTIF($E$3:AG$3,AG$3)&amp;" "&amp;AG$3,ISNUMBER(SEARCH(AG$3,$A65))),IF(VLOOKUP(9E+307,$D$4:$D64,1)*(VLOOKUP(9E+307,$D$4:AG64,COLUMN(AD61))&lt;&gt;""),$C65&amp;"",$C65),"")</f>
        <v/>
      </c>
      <c r="AH65" s="3" t="str">
        <f>IF(IF(ISNUMBER(-MID(" "&amp;$A65,SEARCH(AH$3," "&amp;$A65)-2,1)),MID(" "&amp;$A65,SEARCH(AH$3," "&amp;$A65)-2,4)=COUNTIF($E$3:AH$3,AH$3)&amp;" "&amp;AH$3,ISNUMBER(SEARCH(AH$3,$A65))),IF(VLOOKUP(9E+307,$D$4:$D64,1)*(VLOOKUP(9E+307,$D$4:AH64,COLUMN(AE61))&lt;&gt;""),$C65&amp;"",$C65),"")</f>
        <v/>
      </c>
      <c r="AI65" s="3" t="str">
        <f>IF(IF(ISNUMBER(-MID(" "&amp;$A65,SEARCH(AI$3," "&amp;$A65)-2,1)),MID(" "&amp;$A65,SEARCH(AI$3," "&amp;$A65)-2,4)=COUNTIF($E$3:AI$3,AI$3)&amp;" "&amp;AI$3,ISNUMBER(SEARCH(AI$3,$A65))),IF(VLOOKUP(9E+307,$D$4:$D64,1)*(VLOOKUP(9E+307,$D$4:AI64,COLUMN(AF61))&lt;&gt;""),$C65&amp;"",$C65),"")</f>
        <v/>
      </c>
      <c r="AJ65" s="1">
        <f>SUM(E65:INDEX(E65:AI65,31-Лист1!$I$6))</f>
        <v>0</v>
      </c>
      <c r="AK65" s="1">
        <f>COUNT(E65:INDEX(E65:AI65,31-Лист1!$I$6))</f>
        <v>0</v>
      </c>
      <c r="AL65" s="60"/>
    </row>
    <row r="66" spans="1:38" ht="12" customHeight="1" x14ac:dyDescent="0.25">
      <c r="A66" s="38" t="s">
        <v>21</v>
      </c>
      <c r="B66" s="41" t="s">
        <v>22</v>
      </c>
      <c r="C66" s="37"/>
      <c r="D66" s="40">
        <f>COUNTA(E66:AI66)</f>
        <v>0</v>
      </c>
      <c r="E66" s="12"/>
      <c r="F66" s="18"/>
      <c r="G66" s="26"/>
      <c r="H66" s="19"/>
      <c r="I66" s="26"/>
      <c r="J66" s="26"/>
      <c r="K66" s="19"/>
      <c r="L66" s="26"/>
      <c r="M66" s="19"/>
      <c r="N66" s="18"/>
      <c r="O66" s="26"/>
      <c r="P66" s="26"/>
      <c r="Q66" s="19"/>
      <c r="R66" s="18"/>
      <c r="S66" s="18"/>
      <c r="T66" s="18"/>
      <c r="U66" s="26"/>
      <c r="V66" s="19"/>
      <c r="W66" s="18"/>
      <c r="X66" s="18"/>
      <c r="Y66" s="26"/>
      <c r="Z66" s="26"/>
      <c r="AA66" s="19"/>
      <c r="AB66" s="18"/>
      <c r="AC66" s="26"/>
      <c r="AD66" s="26"/>
      <c r="AE66" s="26"/>
      <c r="AF66" s="19"/>
      <c r="AG66" s="18"/>
      <c r="AH66" s="18"/>
      <c r="AI66" s="18"/>
      <c r="AJ66" s="18"/>
      <c r="AK66" s="18"/>
      <c r="AL66" s="26"/>
    </row>
    <row r="67" spans="1:38" ht="12" customHeight="1" x14ac:dyDescent="0.25">
      <c r="A67" s="1"/>
      <c r="B67" s="35"/>
      <c r="C67" s="4"/>
      <c r="D67" s="4"/>
      <c r="E67" s="3" t="str">
        <f>IF(IF(ISNUMBER(-MID(" "&amp;$A67,SEARCH(E$3," "&amp;$A67)-2,1)),MID(" "&amp;$A67,SEARCH(E$3," "&amp;$A67)-2,4)=COUNTIF($E$3:E$3,E$3)&amp;" "&amp;E$3,ISNUMBER(SEARCH(E$3,$A67))),IF(VLOOKUP(9E+307,$D$4:$D66,1)*(VLOOKUP(9E+307,$D$4:E66,COLUMN(B63))&lt;&gt;""),$C67&amp;"",$C67),"")</f>
        <v/>
      </c>
      <c r="F67" s="3" t="str">
        <f>IF(IF(ISNUMBER(-MID(" "&amp;$A67,SEARCH(F$3," "&amp;$A67)-2,1)),MID(" "&amp;$A67,SEARCH(F$3," "&amp;$A67)-2,4)=COUNTIF($E$3:F$3,F$3)&amp;" "&amp;F$3,ISNUMBER(SEARCH(F$3,$A67))),IF(VLOOKUP(9E+307,$D$4:$D66,1)*(VLOOKUP(9E+307,$D$4:F66,COLUMN(C63))&lt;&gt;""),$C67&amp;"",$C67),"")</f>
        <v/>
      </c>
      <c r="G67" s="3" t="str">
        <f>IF(IF(ISNUMBER(-MID(" "&amp;$A67,SEARCH(G$3," "&amp;$A67)-2,1)),MID(" "&amp;$A67,SEARCH(G$3," "&amp;$A67)-2,4)=COUNTIF($E$3:G$3,G$3)&amp;" "&amp;G$3,ISNUMBER(SEARCH(G$3,$A67))),IF(VLOOKUP(9E+307,$D$4:$D66,1)*(VLOOKUP(9E+307,$D$4:G66,COLUMN(D63))&lt;&gt;""),$C67&amp;"",$C67),"")</f>
        <v/>
      </c>
      <c r="H67" s="3" t="str">
        <f>IF(IF(ISNUMBER(-MID(" "&amp;$A67,SEARCH(H$3," "&amp;$A67)-2,1)),MID(" "&amp;$A67,SEARCH(H$3," "&amp;$A67)-2,4)=COUNTIF($E$3:H$3,H$3)&amp;" "&amp;H$3,ISNUMBER(SEARCH(H$3,$A67))),IF(VLOOKUP(9E+307,$D$4:$D66,1)*(VLOOKUP(9E+307,$D$4:H66,COLUMN(E63))&lt;&gt;""),$C67&amp;"",$C67),"")</f>
        <v/>
      </c>
      <c r="I67" s="3" t="str">
        <f>IF(IF(ISNUMBER(-MID(" "&amp;$A67,SEARCH(I$3," "&amp;$A67)-2,1)),MID(" "&amp;$A67,SEARCH(I$3," "&amp;$A67)-2,4)=COUNTIF($E$3:I$3,I$3)&amp;" "&amp;I$3,ISNUMBER(SEARCH(I$3,$A67))),IF(VLOOKUP(9E+307,$D$4:$D66,1)*(VLOOKUP(9E+307,$D$4:I66,COLUMN(F63))&lt;&gt;""),$C67&amp;"",$C67),"")</f>
        <v/>
      </c>
      <c r="J67" s="3" t="str">
        <f>IF(IF(ISNUMBER(-MID(" "&amp;$A67,SEARCH(J$3," "&amp;$A67)-2,1)),MID(" "&amp;$A67,SEARCH(J$3," "&amp;$A67)-2,4)=COUNTIF($E$3:J$3,J$3)&amp;" "&amp;J$3,ISNUMBER(SEARCH(J$3,$A67))),IF(VLOOKUP(9E+307,$D$4:$D66,1)*(VLOOKUP(9E+307,$D$4:J66,COLUMN(G63))&lt;&gt;""),$C67&amp;"",$C67),"")</f>
        <v/>
      </c>
      <c r="K67" s="3" t="str">
        <f>IF(IF(ISNUMBER(-MID(" "&amp;$A67,SEARCH(K$3," "&amp;$A67)-2,1)),MID(" "&amp;$A67,SEARCH(K$3," "&amp;$A67)-2,4)=COUNTIF($E$3:K$3,K$3)&amp;" "&amp;K$3,ISNUMBER(SEARCH(K$3,$A67))),IF(VLOOKUP(9E+307,$D$4:$D66,1)*(VLOOKUP(9E+307,$D$4:K66,COLUMN(H63))&lt;&gt;""),$C67&amp;"",$C67),"")</f>
        <v/>
      </c>
      <c r="L67" s="3" t="str">
        <f>IF(IF(ISNUMBER(-MID(" "&amp;$A67,SEARCH(L$3," "&amp;$A67)-2,1)),MID(" "&amp;$A67,SEARCH(L$3," "&amp;$A67)-2,4)=COUNTIF($E$3:L$3,L$3)&amp;" "&amp;L$3,ISNUMBER(SEARCH(L$3,$A67))),IF(VLOOKUP(9E+307,$D$4:$D66,1)*(VLOOKUP(9E+307,$D$4:L66,COLUMN(I63))&lt;&gt;""),$C67&amp;"",$C67),"")</f>
        <v/>
      </c>
      <c r="M67" s="3" t="str">
        <f>IF(IF(ISNUMBER(-MID(" "&amp;$A67,SEARCH(M$3," "&amp;$A67)-2,1)),MID(" "&amp;$A67,SEARCH(M$3," "&amp;$A67)-2,4)=COUNTIF($E$3:M$3,M$3)&amp;" "&amp;M$3,ISNUMBER(SEARCH(M$3,$A67))),IF(VLOOKUP(9E+307,$D$4:$D66,1)*(VLOOKUP(9E+307,$D$4:M66,COLUMN(J63))&lt;&gt;""),$C67&amp;"",$C67),"")</f>
        <v/>
      </c>
      <c r="N67" s="3" t="str">
        <f>IF(IF(ISNUMBER(-MID(" "&amp;$A67,SEARCH(N$3," "&amp;$A67)-2,1)),MID(" "&amp;$A67,SEARCH(N$3," "&amp;$A67)-2,4)=COUNTIF($E$3:N$3,N$3)&amp;" "&amp;N$3,ISNUMBER(SEARCH(N$3,$A67))),IF(VLOOKUP(9E+307,$D$4:$D66,1)*(VLOOKUP(9E+307,$D$4:N66,COLUMN(K63))&lt;&gt;""),$C67&amp;"",$C67),"")</f>
        <v/>
      </c>
      <c r="O67" s="3" t="str">
        <f>IF(IF(ISNUMBER(-MID(" "&amp;$A67,SEARCH(O$3," "&amp;$A67)-2,1)),MID(" "&amp;$A67,SEARCH(O$3," "&amp;$A67)-2,4)=COUNTIF($E$3:O$3,O$3)&amp;" "&amp;O$3,ISNUMBER(SEARCH(O$3,$A67))),IF(VLOOKUP(9E+307,$D$4:$D66,1)*(VLOOKUP(9E+307,$D$4:O66,COLUMN(L63))&lt;&gt;""),$C67&amp;"",$C67),"")</f>
        <v/>
      </c>
      <c r="P67" s="3" t="str">
        <f>IF(IF(ISNUMBER(-MID(" "&amp;$A67,SEARCH(P$3," "&amp;$A67)-2,1)),MID(" "&amp;$A67,SEARCH(P$3," "&amp;$A67)-2,4)=COUNTIF($E$3:P$3,P$3)&amp;" "&amp;P$3,ISNUMBER(SEARCH(P$3,$A67))),IF(VLOOKUP(9E+307,$D$4:$D66,1)*(VLOOKUP(9E+307,$D$4:P66,COLUMN(M63))&lt;&gt;""),$C67&amp;"",$C67),"")</f>
        <v/>
      </c>
      <c r="Q67" s="3" t="str">
        <f>IF(IF(ISNUMBER(-MID(" "&amp;$A67,SEARCH(Q$3," "&amp;$A67)-2,1)),MID(" "&amp;$A67,SEARCH(Q$3," "&amp;$A67)-2,4)=COUNTIF($E$3:Q$3,Q$3)&amp;" "&amp;Q$3,ISNUMBER(SEARCH(Q$3,$A67))),IF(VLOOKUP(9E+307,$D$4:$D66,1)*(VLOOKUP(9E+307,$D$4:Q66,COLUMN(N63))&lt;&gt;""),$C67&amp;"",$C67),"")</f>
        <v/>
      </c>
      <c r="R67" s="3" t="str">
        <f>IF(IF(ISNUMBER(-MID(" "&amp;$A67,SEARCH(R$3," "&amp;$A67)-2,1)),MID(" "&amp;$A67,SEARCH(R$3," "&amp;$A67)-2,4)=COUNTIF($E$3:R$3,R$3)&amp;" "&amp;R$3,ISNUMBER(SEARCH(R$3,$A67))),IF(VLOOKUP(9E+307,$D$4:$D66,1)*(VLOOKUP(9E+307,$D$4:R66,COLUMN(O63))&lt;&gt;""),$C67&amp;"",$C67),"")</f>
        <v/>
      </c>
      <c r="S67" s="3" t="str">
        <f>IF(IF(ISNUMBER(-MID(" "&amp;$A67,SEARCH(S$3," "&amp;$A67)-2,1)),MID(" "&amp;$A67,SEARCH(S$3," "&amp;$A67)-2,4)=COUNTIF($E$3:S$3,S$3)&amp;" "&amp;S$3,ISNUMBER(SEARCH(S$3,$A67))),IF(VLOOKUP(9E+307,$D$4:$D66,1)*(VLOOKUP(9E+307,$D$4:S66,COLUMN(P63))&lt;&gt;""),$C67&amp;"",$C67),"")</f>
        <v/>
      </c>
      <c r="T67" s="3" t="str">
        <f>IF(IF(ISNUMBER(-MID(" "&amp;$A67,SEARCH(T$3," "&amp;$A67)-2,1)),MID(" "&amp;$A67,SEARCH(T$3," "&amp;$A67)-2,4)=COUNTIF($E$3:T$3,T$3)&amp;" "&amp;T$3,ISNUMBER(SEARCH(T$3,$A67))),IF(VLOOKUP(9E+307,$D$4:$D66,1)*(VLOOKUP(9E+307,$D$4:T66,COLUMN(Q63))&lt;&gt;""),$C67&amp;"",$C67),"")</f>
        <v/>
      </c>
      <c r="U67" s="3" t="str">
        <f>IF(IF(ISNUMBER(-MID(" "&amp;$A67,SEARCH(U$3," "&amp;$A67)-2,1)),MID(" "&amp;$A67,SEARCH(U$3," "&amp;$A67)-2,4)=COUNTIF($E$3:U$3,U$3)&amp;" "&amp;U$3,ISNUMBER(SEARCH(U$3,$A67))),IF(VLOOKUP(9E+307,$D$4:$D66,1)*(VLOOKUP(9E+307,$D$4:U66,COLUMN(R63))&lt;&gt;""),$C67&amp;"",$C67),"")</f>
        <v/>
      </c>
      <c r="V67" s="3" t="str">
        <f>IF(IF(ISNUMBER(-MID(" "&amp;$A67,SEARCH(V$3," "&amp;$A67)-2,1)),MID(" "&amp;$A67,SEARCH(V$3," "&amp;$A67)-2,4)=COUNTIF($E$3:V$3,V$3)&amp;" "&amp;V$3,ISNUMBER(SEARCH(V$3,$A67))),IF(VLOOKUP(9E+307,$D$4:$D66,1)*(VLOOKUP(9E+307,$D$4:V66,COLUMN(S63))&lt;&gt;""),$C67&amp;"",$C67),"")</f>
        <v/>
      </c>
      <c r="W67" s="3" t="str">
        <f>IF(IF(ISNUMBER(-MID(" "&amp;$A67,SEARCH(W$3," "&amp;$A67)-2,1)),MID(" "&amp;$A67,SEARCH(W$3," "&amp;$A67)-2,4)=COUNTIF($E$3:W$3,W$3)&amp;" "&amp;W$3,ISNUMBER(SEARCH(W$3,$A67))),IF(VLOOKUP(9E+307,$D$4:$D66,1)*(VLOOKUP(9E+307,$D$4:W66,COLUMN(T63))&lt;&gt;""),$C67&amp;"",$C67),"")</f>
        <v/>
      </c>
      <c r="X67" s="3" t="str">
        <f>IF(IF(ISNUMBER(-MID(" "&amp;$A67,SEARCH(X$3," "&amp;$A67)-2,1)),MID(" "&amp;$A67,SEARCH(X$3," "&amp;$A67)-2,4)=COUNTIF($E$3:X$3,X$3)&amp;" "&amp;X$3,ISNUMBER(SEARCH(X$3,$A67))),IF(VLOOKUP(9E+307,$D$4:$D66,1)*(VLOOKUP(9E+307,$D$4:X66,COLUMN(U63))&lt;&gt;""),$C67&amp;"",$C67),"")</f>
        <v/>
      </c>
      <c r="Y67" s="3" t="str">
        <f>IF(IF(ISNUMBER(-MID(" "&amp;$A67,SEARCH(Y$3," "&amp;$A67)-2,1)),MID(" "&amp;$A67,SEARCH(Y$3," "&amp;$A67)-2,4)=COUNTIF($E$3:Y$3,Y$3)&amp;" "&amp;Y$3,ISNUMBER(SEARCH(Y$3,$A67))),IF(VLOOKUP(9E+307,$D$4:$D66,1)*(VLOOKUP(9E+307,$D$4:Y66,COLUMN(V63))&lt;&gt;""),$C67&amp;"",$C67),"")</f>
        <v/>
      </c>
      <c r="Z67" s="3" t="str">
        <f>IF(IF(ISNUMBER(-MID(" "&amp;$A67,SEARCH(Z$3," "&amp;$A67)-2,1)),MID(" "&amp;$A67,SEARCH(Z$3," "&amp;$A67)-2,4)=COUNTIF($E$3:Z$3,Z$3)&amp;" "&amp;Z$3,ISNUMBER(SEARCH(Z$3,$A67))),IF(VLOOKUP(9E+307,$D$4:$D66,1)*(VLOOKUP(9E+307,$D$4:Z66,COLUMN(W63))&lt;&gt;""),$C67&amp;"",$C67),"")</f>
        <v/>
      </c>
      <c r="AA67" s="3" t="str">
        <f>IF(IF(ISNUMBER(-MID(" "&amp;$A67,SEARCH(AA$3," "&amp;$A67)-2,1)),MID(" "&amp;$A67,SEARCH(AA$3," "&amp;$A67)-2,4)=COUNTIF($E$3:AA$3,AA$3)&amp;" "&amp;AA$3,ISNUMBER(SEARCH(AA$3,$A67))),IF(VLOOKUP(9E+307,$D$4:$D66,1)*(VLOOKUP(9E+307,$D$4:AA66,COLUMN(X63))&lt;&gt;""),$C67&amp;"",$C67),"")</f>
        <v/>
      </c>
      <c r="AB67" s="3" t="str">
        <f>IF(IF(ISNUMBER(-MID(" "&amp;$A67,SEARCH(AB$3," "&amp;$A67)-2,1)),MID(" "&amp;$A67,SEARCH(AB$3," "&amp;$A67)-2,4)=COUNTIF($E$3:AB$3,AB$3)&amp;" "&amp;AB$3,ISNUMBER(SEARCH(AB$3,$A67))),IF(VLOOKUP(9E+307,$D$4:$D66,1)*(VLOOKUP(9E+307,$D$4:AB66,COLUMN(Y63))&lt;&gt;""),$C67&amp;"",$C67),"")</f>
        <v/>
      </c>
      <c r="AC67" s="3" t="str">
        <f>IF(IF(ISNUMBER(-MID(" "&amp;$A67,SEARCH(AC$3," "&amp;$A67)-2,1)),MID(" "&amp;$A67,SEARCH(AC$3," "&amp;$A67)-2,4)=COUNTIF($E$3:AC$3,AC$3)&amp;" "&amp;AC$3,ISNUMBER(SEARCH(AC$3,$A67))),IF(VLOOKUP(9E+307,$D$4:$D66,1)*(VLOOKUP(9E+307,$D$4:AC66,COLUMN(Z63))&lt;&gt;""),$C67&amp;"",$C67),"")</f>
        <v/>
      </c>
      <c r="AD67" s="3" t="str">
        <f>IF(IF(ISNUMBER(-MID(" "&amp;$A67,SEARCH(AD$3," "&amp;$A67)-2,1)),MID(" "&amp;$A67,SEARCH(AD$3," "&amp;$A67)-2,4)=COUNTIF($E$3:AD$3,AD$3)&amp;" "&amp;AD$3,ISNUMBER(SEARCH(AD$3,$A67))),IF(VLOOKUP(9E+307,$D$4:$D66,1)*(VLOOKUP(9E+307,$D$4:AD66,COLUMN(AA63))&lt;&gt;""),$C67&amp;"",$C67),"")</f>
        <v/>
      </c>
      <c r="AE67" s="3" t="str">
        <f>IF(IF(ISNUMBER(-MID(" "&amp;$A67,SEARCH(AE$3," "&amp;$A67)-2,1)),MID(" "&amp;$A67,SEARCH(AE$3," "&amp;$A67)-2,4)=COUNTIF($E$3:AE$3,AE$3)&amp;" "&amp;AE$3,ISNUMBER(SEARCH(AE$3,$A67))),IF(VLOOKUP(9E+307,$D$4:$D66,1)*(VLOOKUP(9E+307,$D$4:AE66,COLUMN(AB63))&lt;&gt;""),$C67&amp;"",$C67),"")</f>
        <v/>
      </c>
      <c r="AF67" s="3" t="str">
        <f>IF(IF(ISNUMBER(-MID(" "&amp;$A67,SEARCH(AF$3," "&amp;$A67)-2,1)),MID(" "&amp;$A67,SEARCH(AF$3," "&amp;$A67)-2,4)=COUNTIF($E$3:AF$3,AF$3)&amp;" "&amp;AF$3,ISNUMBER(SEARCH(AF$3,$A67))),IF(VLOOKUP(9E+307,$D$4:$D66,1)*(VLOOKUP(9E+307,$D$4:AF66,COLUMN(AC63))&lt;&gt;""),$C67&amp;"",$C67),"")</f>
        <v/>
      </c>
      <c r="AG67" s="3" t="str">
        <f>IF(IF(ISNUMBER(-MID(" "&amp;$A67,SEARCH(AG$3," "&amp;$A67)-2,1)),MID(" "&amp;$A67,SEARCH(AG$3," "&amp;$A67)-2,4)=COUNTIF($E$3:AG$3,AG$3)&amp;" "&amp;AG$3,ISNUMBER(SEARCH(AG$3,$A67))),IF(VLOOKUP(9E+307,$D$4:$D66,1)*(VLOOKUP(9E+307,$D$4:AG66,COLUMN(AD63))&lt;&gt;""),$C67&amp;"",$C67),"")</f>
        <v/>
      </c>
      <c r="AH67" s="3" t="str">
        <f>IF(IF(ISNUMBER(-MID(" "&amp;$A67,SEARCH(AH$3," "&amp;$A67)-2,1)),MID(" "&amp;$A67,SEARCH(AH$3," "&amp;$A67)-2,4)=COUNTIF($E$3:AH$3,AH$3)&amp;" "&amp;AH$3,ISNUMBER(SEARCH(AH$3,$A67))),IF(VLOOKUP(9E+307,$D$4:$D66,1)*(VLOOKUP(9E+307,$D$4:AH66,COLUMN(AE63))&lt;&gt;""),$C67&amp;"",$C67),"")</f>
        <v/>
      </c>
      <c r="AI67" s="3" t="str">
        <f>IF(IF(ISNUMBER(-MID(" "&amp;$A67,SEARCH(AI$3," "&amp;$A67)-2,1)),MID(" "&amp;$A67,SEARCH(AI$3," "&amp;$A67)-2,4)=COUNTIF($E$3:AI$3,AI$3)&amp;" "&amp;AI$3,ISNUMBER(SEARCH(AI$3,$A67))),IF(VLOOKUP(9E+307,$D$4:$D66,1)*(VLOOKUP(9E+307,$D$4:AI66,COLUMN(AF63))&lt;&gt;""),$C67&amp;"",$C67),"")</f>
        <v/>
      </c>
      <c r="AJ67" s="1">
        <f>SUM(E67:INDEX(E67:AI67,31-Лист1!$I$6))</f>
        <v>0</v>
      </c>
      <c r="AK67" s="1">
        <f>COUNT(E67:INDEX(E67:AI67,31-Лист1!$I$6))</f>
        <v>0</v>
      </c>
      <c r="AL67" s="59">
        <f>SUM(AK67:AK69)</f>
        <v>0</v>
      </c>
    </row>
    <row r="68" spans="1:38" ht="12" customHeight="1" x14ac:dyDescent="0.25">
      <c r="A68" s="1"/>
      <c r="B68" s="27"/>
      <c r="C68" s="4"/>
      <c r="D68" s="4"/>
      <c r="E68" s="3" t="str">
        <f>IF(IF(ISNUMBER(-MID(" "&amp;$A68,SEARCH(E$3," "&amp;$A68)-2,1)),MID(" "&amp;$A68,SEARCH(E$3," "&amp;$A68)-2,4)=COUNTIF($E$3:E$3,E$3)&amp;" "&amp;E$3,ISNUMBER(SEARCH(E$3,$A68))),IF(VLOOKUP(9E+307,$D$4:$D67,1)*(VLOOKUP(9E+307,$D$4:E67,COLUMN(B64))&lt;&gt;""),$C68&amp;"",$C68),"")</f>
        <v/>
      </c>
      <c r="F68" s="3" t="str">
        <f>IF(IF(ISNUMBER(-MID(" "&amp;$A68,SEARCH(F$3," "&amp;$A68)-2,1)),MID(" "&amp;$A68,SEARCH(F$3," "&amp;$A68)-2,4)=COUNTIF($E$3:F$3,F$3)&amp;" "&amp;F$3,ISNUMBER(SEARCH(F$3,$A68))),IF(VLOOKUP(9E+307,$D$4:$D67,1)*(VLOOKUP(9E+307,$D$4:F67,COLUMN(C64))&lt;&gt;""),$C68&amp;"",$C68),"")</f>
        <v/>
      </c>
      <c r="G68" s="3" t="str">
        <f>IF(IF(ISNUMBER(-MID(" "&amp;$A68,SEARCH(G$3," "&amp;$A68)-2,1)),MID(" "&amp;$A68,SEARCH(G$3," "&amp;$A68)-2,4)=COUNTIF($E$3:G$3,G$3)&amp;" "&amp;G$3,ISNUMBER(SEARCH(G$3,$A68))),IF(VLOOKUP(9E+307,$D$4:$D67,1)*(VLOOKUP(9E+307,$D$4:G67,COLUMN(D64))&lt;&gt;""),$C68&amp;"",$C68),"")</f>
        <v/>
      </c>
      <c r="H68" s="3" t="str">
        <f>IF(IF(ISNUMBER(-MID(" "&amp;$A68,SEARCH(H$3," "&amp;$A68)-2,1)),MID(" "&amp;$A68,SEARCH(H$3," "&amp;$A68)-2,4)=COUNTIF($E$3:H$3,H$3)&amp;" "&amp;H$3,ISNUMBER(SEARCH(H$3,$A68))),IF(VLOOKUP(9E+307,$D$4:$D67,1)*(VLOOKUP(9E+307,$D$4:H67,COLUMN(E64))&lt;&gt;""),$C68&amp;"",$C68),"")</f>
        <v/>
      </c>
      <c r="I68" s="3" t="str">
        <f>IF(IF(ISNUMBER(-MID(" "&amp;$A68,SEARCH(I$3," "&amp;$A68)-2,1)),MID(" "&amp;$A68,SEARCH(I$3," "&amp;$A68)-2,4)=COUNTIF($E$3:I$3,I$3)&amp;" "&amp;I$3,ISNUMBER(SEARCH(I$3,$A68))),IF(VLOOKUP(9E+307,$D$4:$D67,1)*(VLOOKUP(9E+307,$D$4:I67,COLUMN(F64))&lt;&gt;""),$C68&amp;"",$C68),"")</f>
        <v/>
      </c>
      <c r="J68" s="3" t="str">
        <f>IF(IF(ISNUMBER(-MID(" "&amp;$A68,SEARCH(J$3," "&amp;$A68)-2,1)),MID(" "&amp;$A68,SEARCH(J$3," "&amp;$A68)-2,4)=COUNTIF($E$3:J$3,J$3)&amp;" "&amp;J$3,ISNUMBER(SEARCH(J$3,$A68))),IF(VLOOKUP(9E+307,$D$4:$D67,1)*(VLOOKUP(9E+307,$D$4:J67,COLUMN(G64))&lt;&gt;""),$C68&amp;"",$C68),"")</f>
        <v/>
      </c>
      <c r="K68" s="3" t="str">
        <f>IF(IF(ISNUMBER(-MID(" "&amp;$A68,SEARCH(K$3," "&amp;$A68)-2,1)),MID(" "&amp;$A68,SEARCH(K$3," "&amp;$A68)-2,4)=COUNTIF($E$3:K$3,K$3)&amp;" "&amp;K$3,ISNUMBER(SEARCH(K$3,$A68))),IF(VLOOKUP(9E+307,$D$4:$D67,1)*(VLOOKUP(9E+307,$D$4:K67,COLUMN(H64))&lt;&gt;""),$C68&amp;"",$C68),"")</f>
        <v/>
      </c>
      <c r="L68" s="3" t="str">
        <f>IF(IF(ISNUMBER(-MID(" "&amp;$A68,SEARCH(L$3," "&amp;$A68)-2,1)),MID(" "&amp;$A68,SEARCH(L$3," "&amp;$A68)-2,4)=COUNTIF($E$3:L$3,L$3)&amp;" "&amp;L$3,ISNUMBER(SEARCH(L$3,$A68))),IF(VLOOKUP(9E+307,$D$4:$D67,1)*(VLOOKUP(9E+307,$D$4:L67,COLUMN(I64))&lt;&gt;""),$C68&amp;"",$C68),"")</f>
        <v/>
      </c>
      <c r="M68" s="3" t="str">
        <f>IF(IF(ISNUMBER(-MID(" "&amp;$A68,SEARCH(M$3," "&amp;$A68)-2,1)),MID(" "&amp;$A68,SEARCH(M$3," "&amp;$A68)-2,4)=COUNTIF($E$3:M$3,M$3)&amp;" "&amp;M$3,ISNUMBER(SEARCH(M$3,$A68))),IF(VLOOKUP(9E+307,$D$4:$D67,1)*(VLOOKUP(9E+307,$D$4:M67,COLUMN(J64))&lt;&gt;""),$C68&amp;"",$C68),"")</f>
        <v/>
      </c>
      <c r="N68" s="3" t="str">
        <f>IF(IF(ISNUMBER(-MID(" "&amp;$A68,SEARCH(N$3," "&amp;$A68)-2,1)),MID(" "&amp;$A68,SEARCH(N$3," "&amp;$A68)-2,4)=COUNTIF($E$3:N$3,N$3)&amp;" "&amp;N$3,ISNUMBER(SEARCH(N$3,$A68))),IF(VLOOKUP(9E+307,$D$4:$D67,1)*(VLOOKUP(9E+307,$D$4:N67,COLUMN(K64))&lt;&gt;""),$C68&amp;"",$C68),"")</f>
        <v/>
      </c>
      <c r="O68" s="3" t="str">
        <f>IF(IF(ISNUMBER(-MID(" "&amp;$A68,SEARCH(O$3," "&amp;$A68)-2,1)),MID(" "&amp;$A68,SEARCH(O$3," "&amp;$A68)-2,4)=COUNTIF($E$3:O$3,O$3)&amp;" "&amp;O$3,ISNUMBER(SEARCH(O$3,$A68))),IF(VLOOKUP(9E+307,$D$4:$D67,1)*(VLOOKUP(9E+307,$D$4:O67,COLUMN(L64))&lt;&gt;""),$C68&amp;"",$C68),"")</f>
        <v/>
      </c>
      <c r="P68" s="3" t="str">
        <f>IF(IF(ISNUMBER(-MID(" "&amp;$A68,SEARCH(P$3," "&amp;$A68)-2,1)),MID(" "&amp;$A68,SEARCH(P$3," "&amp;$A68)-2,4)=COUNTIF($E$3:P$3,P$3)&amp;" "&amp;P$3,ISNUMBER(SEARCH(P$3,$A68))),IF(VLOOKUP(9E+307,$D$4:$D67,1)*(VLOOKUP(9E+307,$D$4:P67,COLUMN(M64))&lt;&gt;""),$C68&amp;"",$C68),"")</f>
        <v/>
      </c>
      <c r="Q68" s="3" t="str">
        <f>IF(IF(ISNUMBER(-MID(" "&amp;$A68,SEARCH(Q$3," "&amp;$A68)-2,1)),MID(" "&amp;$A68,SEARCH(Q$3," "&amp;$A68)-2,4)=COUNTIF($E$3:Q$3,Q$3)&amp;" "&amp;Q$3,ISNUMBER(SEARCH(Q$3,$A68))),IF(VLOOKUP(9E+307,$D$4:$D67,1)*(VLOOKUP(9E+307,$D$4:Q67,COLUMN(N64))&lt;&gt;""),$C68&amp;"",$C68),"")</f>
        <v/>
      </c>
      <c r="R68" s="3" t="str">
        <f>IF(IF(ISNUMBER(-MID(" "&amp;$A68,SEARCH(R$3," "&amp;$A68)-2,1)),MID(" "&amp;$A68,SEARCH(R$3," "&amp;$A68)-2,4)=COUNTIF($E$3:R$3,R$3)&amp;" "&amp;R$3,ISNUMBER(SEARCH(R$3,$A68))),IF(VLOOKUP(9E+307,$D$4:$D67,1)*(VLOOKUP(9E+307,$D$4:R67,COLUMN(O64))&lt;&gt;""),$C68&amp;"",$C68),"")</f>
        <v/>
      </c>
      <c r="S68" s="3" t="str">
        <f>IF(IF(ISNUMBER(-MID(" "&amp;$A68,SEARCH(S$3," "&amp;$A68)-2,1)),MID(" "&amp;$A68,SEARCH(S$3," "&amp;$A68)-2,4)=COUNTIF($E$3:S$3,S$3)&amp;" "&amp;S$3,ISNUMBER(SEARCH(S$3,$A68))),IF(VLOOKUP(9E+307,$D$4:$D67,1)*(VLOOKUP(9E+307,$D$4:S67,COLUMN(P64))&lt;&gt;""),$C68&amp;"",$C68),"")</f>
        <v/>
      </c>
      <c r="T68" s="3" t="str">
        <f>IF(IF(ISNUMBER(-MID(" "&amp;$A68,SEARCH(T$3," "&amp;$A68)-2,1)),MID(" "&amp;$A68,SEARCH(T$3," "&amp;$A68)-2,4)=COUNTIF($E$3:T$3,T$3)&amp;" "&amp;T$3,ISNUMBER(SEARCH(T$3,$A68))),IF(VLOOKUP(9E+307,$D$4:$D67,1)*(VLOOKUP(9E+307,$D$4:T67,COLUMN(Q64))&lt;&gt;""),$C68&amp;"",$C68),"")</f>
        <v/>
      </c>
      <c r="U68" s="3" t="str">
        <f>IF(IF(ISNUMBER(-MID(" "&amp;$A68,SEARCH(U$3," "&amp;$A68)-2,1)),MID(" "&amp;$A68,SEARCH(U$3," "&amp;$A68)-2,4)=COUNTIF($E$3:U$3,U$3)&amp;" "&amp;U$3,ISNUMBER(SEARCH(U$3,$A68))),IF(VLOOKUP(9E+307,$D$4:$D67,1)*(VLOOKUP(9E+307,$D$4:U67,COLUMN(R64))&lt;&gt;""),$C68&amp;"",$C68),"")</f>
        <v/>
      </c>
      <c r="V68" s="3" t="str">
        <f>IF(IF(ISNUMBER(-MID(" "&amp;$A68,SEARCH(V$3," "&amp;$A68)-2,1)),MID(" "&amp;$A68,SEARCH(V$3," "&amp;$A68)-2,4)=COUNTIF($E$3:V$3,V$3)&amp;" "&amp;V$3,ISNUMBER(SEARCH(V$3,$A68))),IF(VLOOKUP(9E+307,$D$4:$D67,1)*(VLOOKUP(9E+307,$D$4:V67,COLUMN(S64))&lt;&gt;""),$C68&amp;"",$C68),"")</f>
        <v/>
      </c>
      <c r="W68" s="3" t="str">
        <f>IF(IF(ISNUMBER(-MID(" "&amp;$A68,SEARCH(W$3," "&amp;$A68)-2,1)),MID(" "&amp;$A68,SEARCH(W$3," "&amp;$A68)-2,4)=COUNTIF($E$3:W$3,W$3)&amp;" "&amp;W$3,ISNUMBER(SEARCH(W$3,$A68))),IF(VLOOKUP(9E+307,$D$4:$D67,1)*(VLOOKUP(9E+307,$D$4:W67,COLUMN(T64))&lt;&gt;""),$C68&amp;"",$C68),"")</f>
        <v/>
      </c>
      <c r="X68" s="3" t="str">
        <f>IF(IF(ISNUMBER(-MID(" "&amp;$A68,SEARCH(X$3," "&amp;$A68)-2,1)),MID(" "&amp;$A68,SEARCH(X$3," "&amp;$A68)-2,4)=COUNTIF($E$3:X$3,X$3)&amp;" "&amp;X$3,ISNUMBER(SEARCH(X$3,$A68))),IF(VLOOKUP(9E+307,$D$4:$D67,1)*(VLOOKUP(9E+307,$D$4:X67,COLUMN(U64))&lt;&gt;""),$C68&amp;"",$C68),"")</f>
        <v/>
      </c>
      <c r="Y68" s="3" t="str">
        <f>IF(IF(ISNUMBER(-MID(" "&amp;$A68,SEARCH(Y$3," "&amp;$A68)-2,1)),MID(" "&amp;$A68,SEARCH(Y$3," "&amp;$A68)-2,4)=COUNTIF($E$3:Y$3,Y$3)&amp;" "&amp;Y$3,ISNUMBER(SEARCH(Y$3,$A68))),IF(VLOOKUP(9E+307,$D$4:$D67,1)*(VLOOKUP(9E+307,$D$4:Y67,COLUMN(V64))&lt;&gt;""),$C68&amp;"",$C68),"")</f>
        <v/>
      </c>
      <c r="Z68" s="3" t="str">
        <f>IF(IF(ISNUMBER(-MID(" "&amp;$A68,SEARCH(Z$3," "&amp;$A68)-2,1)),MID(" "&amp;$A68,SEARCH(Z$3," "&amp;$A68)-2,4)=COUNTIF($E$3:Z$3,Z$3)&amp;" "&amp;Z$3,ISNUMBER(SEARCH(Z$3,$A68))),IF(VLOOKUP(9E+307,$D$4:$D67,1)*(VLOOKUP(9E+307,$D$4:Z67,COLUMN(W64))&lt;&gt;""),$C68&amp;"",$C68),"")</f>
        <v/>
      </c>
      <c r="AA68" s="3" t="str">
        <f>IF(IF(ISNUMBER(-MID(" "&amp;$A68,SEARCH(AA$3," "&amp;$A68)-2,1)),MID(" "&amp;$A68,SEARCH(AA$3," "&amp;$A68)-2,4)=COUNTIF($E$3:AA$3,AA$3)&amp;" "&amp;AA$3,ISNUMBER(SEARCH(AA$3,$A68))),IF(VLOOKUP(9E+307,$D$4:$D67,1)*(VLOOKUP(9E+307,$D$4:AA67,COLUMN(X64))&lt;&gt;""),$C68&amp;"",$C68),"")</f>
        <v/>
      </c>
      <c r="AB68" s="3" t="str">
        <f>IF(IF(ISNUMBER(-MID(" "&amp;$A68,SEARCH(AB$3," "&amp;$A68)-2,1)),MID(" "&amp;$A68,SEARCH(AB$3," "&amp;$A68)-2,4)=COUNTIF($E$3:AB$3,AB$3)&amp;" "&amp;AB$3,ISNUMBER(SEARCH(AB$3,$A68))),IF(VLOOKUP(9E+307,$D$4:$D67,1)*(VLOOKUP(9E+307,$D$4:AB67,COLUMN(Y64))&lt;&gt;""),$C68&amp;"",$C68),"")</f>
        <v/>
      </c>
      <c r="AC68" s="3" t="str">
        <f>IF(IF(ISNUMBER(-MID(" "&amp;$A68,SEARCH(AC$3," "&amp;$A68)-2,1)),MID(" "&amp;$A68,SEARCH(AC$3," "&amp;$A68)-2,4)=COUNTIF($E$3:AC$3,AC$3)&amp;" "&amp;AC$3,ISNUMBER(SEARCH(AC$3,$A68))),IF(VLOOKUP(9E+307,$D$4:$D67,1)*(VLOOKUP(9E+307,$D$4:AC67,COLUMN(Z64))&lt;&gt;""),$C68&amp;"",$C68),"")</f>
        <v/>
      </c>
      <c r="AD68" s="3" t="str">
        <f>IF(IF(ISNUMBER(-MID(" "&amp;$A68,SEARCH(AD$3," "&amp;$A68)-2,1)),MID(" "&amp;$A68,SEARCH(AD$3," "&amp;$A68)-2,4)=COUNTIF($E$3:AD$3,AD$3)&amp;" "&amp;AD$3,ISNUMBER(SEARCH(AD$3,$A68))),IF(VLOOKUP(9E+307,$D$4:$D67,1)*(VLOOKUP(9E+307,$D$4:AD67,COLUMN(AA64))&lt;&gt;""),$C68&amp;"",$C68),"")</f>
        <v/>
      </c>
      <c r="AE68" s="3" t="str">
        <f>IF(IF(ISNUMBER(-MID(" "&amp;$A68,SEARCH(AE$3," "&amp;$A68)-2,1)),MID(" "&amp;$A68,SEARCH(AE$3," "&amp;$A68)-2,4)=COUNTIF($E$3:AE$3,AE$3)&amp;" "&amp;AE$3,ISNUMBER(SEARCH(AE$3,$A68))),IF(VLOOKUP(9E+307,$D$4:$D67,1)*(VLOOKUP(9E+307,$D$4:AE67,COLUMN(AB64))&lt;&gt;""),$C68&amp;"",$C68),"")</f>
        <v/>
      </c>
      <c r="AF68" s="3" t="str">
        <f>IF(IF(ISNUMBER(-MID(" "&amp;$A68,SEARCH(AF$3," "&amp;$A68)-2,1)),MID(" "&amp;$A68,SEARCH(AF$3," "&amp;$A68)-2,4)=COUNTIF($E$3:AF$3,AF$3)&amp;" "&amp;AF$3,ISNUMBER(SEARCH(AF$3,$A68))),IF(VLOOKUP(9E+307,$D$4:$D67,1)*(VLOOKUP(9E+307,$D$4:AF67,COLUMN(AC64))&lt;&gt;""),$C68&amp;"",$C68),"")</f>
        <v/>
      </c>
      <c r="AG68" s="3" t="str">
        <f>IF(IF(ISNUMBER(-MID(" "&amp;$A68,SEARCH(AG$3," "&amp;$A68)-2,1)),MID(" "&amp;$A68,SEARCH(AG$3," "&amp;$A68)-2,4)=COUNTIF($E$3:AG$3,AG$3)&amp;" "&amp;AG$3,ISNUMBER(SEARCH(AG$3,$A68))),IF(VLOOKUP(9E+307,$D$4:$D67,1)*(VLOOKUP(9E+307,$D$4:AG67,COLUMN(AD64))&lt;&gt;""),$C68&amp;"",$C68),"")</f>
        <v/>
      </c>
      <c r="AH68" s="3" t="str">
        <f>IF(IF(ISNUMBER(-MID(" "&amp;$A68,SEARCH(AH$3," "&amp;$A68)-2,1)),MID(" "&amp;$A68,SEARCH(AH$3," "&amp;$A68)-2,4)=COUNTIF($E$3:AH$3,AH$3)&amp;" "&amp;AH$3,ISNUMBER(SEARCH(AH$3,$A68))),IF(VLOOKUP(9E+307,$D$4:$D67,1)*(VLOOKUP(9E+307,$D$4:AH67,COLUMN(AE64))&lt;&gt;""),$C68&amp;"",$C68),"")</f>
        <v/>
      </c>
      <c r="AI68" s="3" t="str">
        <f>IF(IF(ISNUMBER(-MID(" "&amp;$A68,SEARCH(AI$3," "&amp;$A68)-2,1)),MID(" "&amp;$A68,SEARCH(AI$3," "&amp;$A68)-2,4)=COUNTIF($E$3:AI$3,AI$3)&amp;" "&amp;AI$3,ISNUMBER(SEARCH(AI$3,$A68))),IF(VLOOKUP(9E+307,$D$4:$D67,1)*(VLOOKUP(9E+307,$D$4:AI67,COLUMN(AF64))&lt;&gt;""),$C68&amp;"",$C68),"")</f>
        <v/>
      </c>
      <c r="AJ68" s="1">
        <f>SUM(E68:INDEX(E68:AI68,31-Лист1!$I$6))</f>
        <v>0</v>
      </c>
      <c r="AK68" s="1">
        <f>COUNT(E68:INDEX(E68:AI68,31-Лист1!$I$6))</f>
        <v>0</v>
      </c>
      <c r="AL68" s="60"/>
    </row>
    <row r="69" spans="1:38" ht="12" customHeight="1" x14ac:dyDescent="0.25">
      <c r="A69" s="1"/>
      <c r="B69" s="35"/>
      <c r="C69" s="4"/>
      <c r="D69" s="4"/>
      <c r="E69" s="3" t="str">
        <f>IF(IF(ISNUMBER(-MID(" "&amp;$A69,SEARCH(E$3," "&amp;$A69)-2,1)),MID(" "&amp;$A69,SEARCH(E$3," "&amp;$A69)-2,4)=COUNTIF($E$3:E$3,E$3)&amp;" "&amp;E$3,ISNUMBER(SEARCH(E$3,$A69))),IF(VLOOKUP(9E+307,$D$4:$D68,1)*(VLOOKUP(9E+307,$D$4:E68,COLUMN(B65))&lt;&gt;""),$C69&amp;"",$C69),"")</f>
        <v/>
      </c>
      <c r="F69" s="3" t="str">
        <f>IF(IF(ISNUMBER(-MID(" "&amp;$A69,SEARCH(F$3," "&amp;$A69)-2,1)),MID(" "&amp;$A69,SEARCH(F$3," "&amp;$A69)-2,4)=COUNTIF($E$3:F$3,F$3)&amp;" "&amp;F$3,ISNUMBER(SEARCH(F$3,$A69))),IF(VLOOKUP(9E+307,$D$4:$D68,1)*(VLOOKUP(9E+307,$D$4:F68,COLUMN(C65))&lt;&gt;""),$C69&amp;"",$C69),"")</f>
        <v/>
      </c>
      <c r="G69" s="3" t="str">
        <f>IF(IF(ISNUMBER(-MID(" "&amp;$A69,SEARCH(G$3," "&amp;$A69)-2,1)),MID(" "&amp;$A69,SEARCH(G$3," "&amp;$A69)-2,4)=COUNTIF($E$3:G$3,G$3)&amp;" "&amp;G$3,ISNUMBER(SEARCH(G$3,$A69))),IF(VLOOKUP(9E+307,$D$4:$D68,1)*(VLOOKUP(9E+307,$D$4:G68,COLUMN(D65))&lt;&gt;""),$C69&amp;"",$C69),"")</f>
        <v/>
      </c>
      <c r="H69" s="3" t="str">
        <f>IF(IF(ISNUMBER(-MID(" "&amp;$A69,SEARCH(H$3," "&amp;$A69)-2,1)),MID(" "&amp;$A69,SEARCH(H$3," "&amp;$A69)-2,4)=COUNTIF($E$3:H$3,H$3)&amp;" "&amp;H$3,ISNUMBER(SEARCH(H$3,$A69))),IF(VLOOKUP(9E+307,$D$4:$D68,1)*(VLOOKUP(9E+307,$D$4:H68,COLUMN(E65))&lt;&gt;""),$C69&amp;"",$C69),"")</f>
        <v/>
      </c>
      <c r="I69" s="3" t="str">
        <f>IF(IF(ISNUMBER(-MID(" "&amp;$A69,SEARCH(I$3," "&amp;$A69)-2,1)),MID(" "&amp;$A69,SEARCH(I$3," "&amp;$A69)-2,4)=COUNTIF($E$3:I$3,I$3)&amp;" "&amp;I$3,ISNUMBER(SEARCH(I$3,$A69))),IF(VLOOKUP(9E+307,$D$4:$D68,1)*(VLOOKUP(9E+307,$D$4:I68,COLUMN(F65))&lt;&gt;""),$C69&amp;"",$C69),"")</f>
        <v/>
      </c>
      <c r="J69" s="3" t="str">
        <f>IF(IF(ISNUMBER(-MID(" "&amp;$A69,SEARCH(J$3," "&amp;$A69)-2,1)),MID(" "&amp;$A69,SEARCH(J$3," "&amp;$A69)-2,4)=COUNTIF($E$3:J$3,J$3)&amp;" "&amp;J$3,ISNUMBER(SEARCH(J$3,$A69))),IF(VLOOKUP(9E+307,$D$4:$D68,1)*(VLOOKUP(9E+307,$D$4:J68,COLUMN(G65))&lt;&gt;""),$C69&amp;"",$C69),"")</f>
        <v/>
      </c>
      <c r="K69" s="3" t="str">
        <f>IF(IF(ISNUMBER(-MID(" "&amp;$A69,SEARCH(K$3," "&amp;$A69)-2,1)),MID(" "&amp;$A69,SEARCH(K$3," "&amp;$A69)-2,4)=COUNTIF($E$3:K$3,K$3)&amp;" "&amp;K$3,ISNUMBER(SEARCH(K$3,$A69))),IF(VLOOKUP(9E+307,$D$4:$D68,1)*(VLOOKUP(9E+307,$D$4:K68,COLUMN(H65))&lt;&gt;""),$C69&amp;"",$C69),"")</f>
        <v/>
      </c>
      <c r="L69" s="3" t="str">
        <f>IF(IF(ISNUMBER(-MID(" "&amp;$A69,SEARCH(L$3," "&amp;$A69)-2,1)),MID(" "&amp;$A69,SEARCH(L$3," "&amp;$A69)-2,4)=COUNTIF($E$3:L$3,L$3)&amp;" "&amp;L$3,ISNUMBER(SEARCH(L$3,$A69))),IF(VLOOKUP(9E+307,$D$4:$D68,1)*(VLOOKUP(9E+307,$D$4:L68,COLUMN(I65))&lt;&gt;""),$C69&amp;"",$C69),"")</f>
        <v/>
      </c>
      <c r="M69" s="3" t="str">
        <f>IF(IF(ISNUMBER(-MID(" "&amp;$A69,SEARCH(M$3," "&amp;$A69)-2,1)),MID(" "&amp;$A69,SEARCH(M$3," "&amp;$A69)-2,4)=COUNTIF($E$3:M$3,M$3)&amp;" "&amp;M$3,ISNUMBER(SEARCH(M$3,$A69))),IF(VLOOKUP(9E+307,$D$4:$D68,1)*(VLOOKUP(9E+307,$D$4:M68,COLUMN(J65))&lt;&gt;""),$C69&amp;"",$C69),"")</f>
        <v/>
      </c>
      <c r="N69" s="3" t="str">
        <f>IF(IF(ISNUMBER(-MID(" "&amp;$A69,SEARCH(N$3," "&amp;$A69)-2,1)),MID(" "&amp;$A69,SEARCH(N$3," "&amp;$A69)-2,4)=COUNTIF($E$3:N$3,N$3)&amp;" "&amp;N$3,ISNUMBER(SEARCH(N$3,$A69))),IF(VLOOKUP(9E+307,$D$4:$D68,1)*(VLOOKUP(9E+307,$D$4:N68,COLUMN(K65))&lt;&gt;""),$C69&amp;"",$C69),"")</f>
        <v/>
      </c>
      <c r="O69" s="3" t="str">
        <f>IF(IF(ISNUMBER(-MID(" "&amp;$A69,SEARCH(O$3," "&amp;$A69)-2,1)),MID(" "&amp;$A69,SEARCH(O$3," "&amp;$A69)-2,4)=COUNTIF($E$3:O$3,O$3)&amp;" "&amp;O$3,ISNUMBER(SEARCH(O$3,$A69))),IF(VLOOKUP(9E+307,$D$4:$D68,1)*(VLOOKUP(9E+307,$D$4:O68,COLUMN(L65))&lt;&gt;""),$C69&amp;"",$C69),"")</f>
        <v/>
      </c>
      <c r="P69" s="3" t="str">
        <f>IF(IF(ISNUMBER(-MID(" "&amp;$A69,SEARCH(P$3," "&amp;$A69)-2,1)),MID(" "&amp;$A69,SEARCH(P$3," "&amp;$A69)-2,4)=COUNTIF($E$3:P$3,P$3)&amp;" "&amp;P$3,ISNUMBER(SEARCH(P$3,$A69))),IF(VLOOKUP(9E+307,$D$4:$D68,1)*(VLOOKUP(9E+307,$D$4:P68,COLUMN(M65))&lt;&gt;""),$C69&amp;"",$C69),"")</f>
        <v/>
      </c>
      <c r="Q69" s="3" t="str">
        <f>IF(IF(ISNUMBER(-MID(" "&amp;$A69,SEARCH(Q$3," "&amp;$A69)-2,1)),MID(" "&amp;$A69,SEARCH(Q$3," "&amp;$A69)-2,4)=COUNTIF($E$3:Q$3,Q$3)&amp;" "&amp;Q$3,ISNUMBER(SEARCH(Q$3,$A69))),IF(VLOOKUP(9E+307,$D$4:$D68,1)*(VLOOKUP(9E+307,$D$4:Q68,COLUMN(N65))&lt;&gt;""),$C69&amp;"",$C69),"")</f>
        <v/>
      </c>
      <c r="R69" s="3" t="str">
        <f>IF(IF(ISNUMBER(-MID(" "&amp;$A69,SEARCH(R$3," "&amp;$A69)-2,1)),MID(" "&amp;$A69,SEARCH(R$3," "&amp;$A69)-2,4)=COUNTIF($E$3:R$3,R$3)&amp;" "&amp;R$3,ISNUMBER(SEARCH(R$3,$A69))),IF(VLOOKUP(9E+307,$D$4:$D68,1)*(VLOOKUP(9E+307,$D$4:R68,COLUMN(O65))&lt;&gt;""),$C69&amp;"",$C69),"")</f>
        <v/>
      </c>
      <c r="S69" s="3" t="str">
        <f>IF(IF(ISNUMBER(-MID(" "&amp;$A69,SEARCH(S$3," "&amp;$A69)-2,1)),MID(" "&amp;$A69,SEARCH(S$3," "&amp;$A69)-2,4)=COUNTIF($E$3:S$3,S$3)&amp;" "&amp;S$3,ISNUMBER(SEARCH(S$3,$A69))),IF(VLOOKUP(9E+307,$D$4:$D68,1)*(VLOOKUP(9E+307,$D$4:S68,COLUMN(P65))&lt;&gt;""),$C69&amp;"",$C69),"")</f>
        <v/>
      </c>
      <c r="T69" s="3" t="str">
        <f>IF(IF(ISNUMBER(-MID(" "&amp;$A69,SEARCH(T$3," "&amp;$A69)-2,1)),MID(" "&amp;$A69,SEARCH(T$3," "&amp;$A69)-2,4)=COUNTIF($E$3:T$3,T$3)&amp;" "&amp;T$3,ISNUMBER(SEARCH(T$3,$A69))),IF(VLOOKUP(9E+307,$D$4:$D68,1)*(VLOOKUP(9E+307,$D$4:T68,COLUMN(Q65))&lt;&gt;""),$C69&amp;"",$C69),"")</f>
        <v/>
      </c>
      <c r="U69" s="3" t="str">
        <f>IF(IF(ISNUMBER(-MID(" "&amp;$A69,SEARCH(U$3," "&amp;$A69)-2,1)),MID(" "&amp;$A69,SEARCH(U$3," "&amp;$A69)-2,4)=COUNTIF($E$3:U$3,U$3)&amp;" "&amp;U$3,ISNUMBER(SEARCH(U$3,$A69))),IF(VLOOKUP(9E+307,$D$4:$D68,1)*(VLOOKUP(9E+307,$D$4:U68,COLUMN(R65))&lt;&gt;""),$C69&amp;"",$C69),"")</f>
        <v/>
      </c>
      <c r="V69" s="3" t="str">
        <f>IF(IF(ISNUMBER(-MID(" "&amp;$A69,SEARCH(V$3," "&amp;$A69)-2,1)),MID(" "&amp;$A69,SEARCH(V$3," "&amp;$A69)-2,4)=COUNTIF($E$3:V$3,V$3)&amp;" "&amp;V$3,ISNUMBER(SEARCH(V$3,$A69))),IF(VLOOKUP(9E+307,$D$4:$D68,1)*(VLOOKUP(9E+307,$D$4:V68,COLUMN(S65))&lt;&gt;""),$C69&amp;"",$C69),"")</f>
        <v/>
      </c>
      <c r="W69" s="3" t="str">
        <f>IF(IF(ISNUMBER(-MID(" "&amp;$A69,SEARCH(W$3," "&amp;$A69)-2,1)),MID(" "&amp;$A69,SEARCH(W$3," "&amp;$A69)-2,4)=COUNTIF($E$3:W$3,W$3)&amp;" "&amp;W$3,ISNUMBER(SEARCH(W$3,$A69))),IF(VLOOKUP(9E+307,$D$4:$D68,1)*(VLOOKUP(9E+307,$D$4:W68,COLUMN(T65))&lt;&gt;""),$C69&amp;"",$C69),"")</f>
        <v/>
      </c>
      <c r="X69" s="3" t="str">
        <f>IF(IF(ISNUMBER(-MID(" "&amp;$A69,SEARCH(X$3," "&amp;$A69)-2,1)),MID(" "&amp;$A69,SEARCH(X$3," "&amp;$A69)-2,4)=COUNTIF($E$3:X$3,X$3)&amp;" "&amp;X$3,ISNUMBER(SEARCH(X$3,$A69))),IF(VLOOKUP(9E+307,$D$4:$D68,1)*(VLOOKUP(9E+307,$D$4:X68,COLUMN(U65))&lt;&gt;""),$C69&amp;"",$C69),"")</f>
        <v/>
      </c>
      <c r="Y69" s="3" t="str">
        <f>IF(IF(ISNUMBER(-MID(" "&amp;$A69,SEARCH(Y$3," "&amp;$A69)-2,1)),MID(" "&amp;$A69,SEARCH(Y$3," "&amp;$A69)-2,4)=COUNTIF($E$3:Y$3,Y$3)&amp;" "&amp;Y$3,ISNUMBER(SEARCH(Y$3,$A69))),IF(VLOOKUP(9E+307,$D$4:$D68,1)*(VLOOKUP(9E+307,$D$4:Y68,COLUMN(V65))&lt;&gt;""),$C69&amp;"",$C69),"")</f>
        <v/>
      </c>
      <c r="Z69" s="3" t="str">
        <f>IF(IF(ISNUMBER(-MID(" "&amp;$A69,SEARCH(Z$3," "&amp;$A69)-2,1)),MID(" "&amp;$A69,SEARCH(Z$3," "&amp;$A69)-2,4)=COUNTIF($E$3:Z$3,Z$3)&amp;" "&amp;Z$3,ISNUMBER(SEARCH(Z$3,$A69))),IF(VLOOKUP(9E+307,$D$4:$D68,1)*(VLOOKUP(9E+307,$D$4:Z68,COLUMN(W65))&lt;&gt;""),$C69&amp;"",$C69),"")</f>
        <v/>
      </c>
      <c r="AA69" s="3" t="str">
        <f>IF(IF(ISNUMBER(-MID(" "&amp;$A69,SEARCH(AA$3," "&amp;$A69)-2,1)),MID(" "&amp;$A69,SEARCH(AA$3," "&amp;$A69)-2,4)=COUNTIF($E$3:AA$3,AA$3)&amp;" "&amp;AA$3,ISNUMBER(SEARCH(AA$3,$A69))),IF(VLOOKUP(9E+307,$D$4:$D68,1)*(VLOOKUP(9E+307,$D$4:AA68,COLUMN(X65))&lt;&gt;""),$C69&amp;"",$C69),"")</f>
        <v/>
      </c>
      <c r="AB69" s="3" t="str">
        <f>IF(IF(ISNUMBER(-MID(" "&amp;$A69,SEARCH(AB$3," "&amp;$A69)-2,1)),MID(" "&amp;$A69,SEARCH(AB$3," "&amp;$A69)-2,4)=COUNTIF($E$3:AB$3,AB$3)&amp;" "&amp;AB$3,ISNUMBER(SEARCH(AB$3,$A69))),IF(VLOOKUP(9E+307,$D$4:$D68,1)*(VLOOKUP(9E+307,$D$4:AB68,COLUMN(Y65))&lt;&gt;""),$C69&amp;"",$C69),"")</f>
        <v/>
      </c>
      <c r="AC69" s="3" t="str">
        <f>IF(IF(ISNUMBER(-MID(" "&amp;$A69,SEARCH(AC$3," "&amp;$A69)-2,1)),MID(" "&amp;$A69,SEARCH(AC$3," "&amp;$A69)-2,4)=COUNTIF($E$3:AC$3,AC$3)&amp;" "&amp;AC$3,ISNUMBER(SEARCH(AC$3,$A69))),IF(VLOOKUP(9E+307,$D$4:$D68,1)*(VLOOKUP(9E+307,$D$4:AC68,COLUMN(Z65))&lt;&gt;""),$C69&amp;"",$C69),"")</f>
        <v/>
      </c>
      <c r="AD69" s="3" t="str">
        <f>IF(IF(ISNUMBER(-MID(" "&amp;$A69,SEARCH(AD$3," "&amp;$A69)-2,1)),MID(" "&amp;$A69,SEARCH(AD$3," "&amp;$A69)-2,4)=COUNTIF($E$3:AD$3,AD$3)&amp;" "&amp;AD$3,ISNUMBER(SEARCH(AD$3,$A69))),IF(VLOOKUP(9E+307,$D$4:$D68,1)*(VLOOKUP(9E+307,$D$4:AD68,COLUMN(AA65))&lt;&gt;""),$C69&amp;"",$C69),"")</f>
        <v/>
      </c>
      <c r="AE69" s="3" t="str">
        <f>IF(IF(ISNUMBER(-MID(" "&amp;$A69,SEARCH(AE$3," "&amp;$A69)-2,1)),MID(" "&amp;$A69,SEARCH(AE$3," "&amp;$A69)-2,4)=COUNTIF($E$3:AE$3,AE$3)&amp;" "&amp;AE$3,ISNUMBER(SEARCH(AE$3,$A69))),IF(VLOOKUP(9E+307,$D$4:$D68,1)*(VLOOKUP(9E+307,$D$4:AE68,COLUMN(AB65))&lt;&gt;""),$C69&amp;"",$C69),"")</f>
        <v/>
      </c>
      <c r="AF69" s="3" t="str">
        <f>IF(IF(ISNUMBER(-MID(" "&amp;$A69,SEARCH(AF$3," "&amp;$A69)-2,1)),MID(" "&amp;$A69,SEARCH(AF$3," "&amp;$A69)-2,4)=COUNTIF($E$3:AF$3,AF$3)&amp;" "&amp;AF$3,ISNUMBER(SEARCH(AF$3,$A69))),IF(VLOOKUP(9E+307,$D$4:$D68,1)*(VLOOKUP(9E+307,$D$4:AF68,COLUMN(AC65))&lt;&gt;""),$C69&amp;"",$C69),"")</f>
        <v/>
      </c>
      <c r="AG69" s="3" t="str">
        <f>IF(IF(ISNUMBER(-MID(" "&amp;$A69,SEARCH(AG$3," "&amp;$A69)-2,1)),MID(" "&amp;$A69,SEARCH(AG$3," "&amp;$A69)-2,4)=COUNTIF($E$3:AG$3,AG$3)&amp;" "&amp;AG$3,ISNUMBER(SEARCH(AG$3,$A69))),IF(VLOOKUP(9E+307,$D$4:$D68,1)*(VLOOKUP(9E+307,$D$4:AG68,COLUMN(AD65))&lt;&gt;""),$C69&amp;"",$C69),"")</f>
        <v/>
      </c>
      <c r="AH69" s="3" t="str">
        <f>IF(IF(ISNUMBER(-MID(" "&amp;$A69,SEARCH(AH$3," "&amp;$A69)-2,1)),MID(" "&amp;$A69,SEARCH(AH$3," "&amp;$A69)-2,4)=COUNTIF($E$3:AH$3,AH$3)&amp;" "&amp;AH$3,ISNUMBER(SEARCH(AH$3,$A69))),IF(VLOOKUP(9E+307,$D$4:$D68,1)*(VLOOKUP(9E+307,$D$4:AH68,COLUMN(AE65))&lt;&gt;""),$C69&amp;"",$C69),"")</f>
        <v/>
      </c>
      <c r="AI69" s="3" t="str">
        <f>IF(IF(ISNUMBER(-MID(" "&amp;$A69,SEARCH(AI$3," "&amp;$A69)-2,1)),MID(" "&amp;$A69,SEARCH(AI$3," "&amp;$A69)-2,4)=COUNTIF($E$3:AI$3,AI$3)&amp;" "&amp;AI$3,ISNUMBER(SEARCH(AI$3,$A69))),IF(VLOOKUP(9E+307,$D$4:$D68,1)*(VLOOKUP(9E+307,$D$4:AI68,COLUMN(AF65))&lt;&gt;""),$C69&amp;"",$C69),"")</f>
        <v/>
      </c>
      <c r="AJ69" s="1">
        <f>SUM(E69:INDEX(E69:AI69,31-Лист1!$I$6))</f>
        <v>0</v>
      </c>
      <c r="AK69" s="1">
        <f>COUNT(E69:INDEX(E69:AI69,31-Лист1!$I$6))</f>
        <v>0</v>
      </c>
      <c r="AL69" s="60"/>
    </row>
    <row r="70" spans="1:38" ht="12" customHeight="1" x14ac:dyDescent="0.25">
      <c r="A70" s="38" t="s">
        <v>23</v>
      </c>
      <c r="B70" s="39" t="s">
        <v>24</v>
      </c>
      <c r="C70" s="2"/>
      <c r="D70" s="40">
        <f>COUNTA(E70:AI70)</f>
        <v>0</v>
      </c>
      <c r="E70" s="12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5"/>
    </row>
    <row r="71" spans="1:38" ht="12" customHeight="1" x14ac:dyDescent="0.25">
      <c r="A71" s="1"/>
      <c r="B71" s="35"/>
      <c r="C71" s="4"/>
      <c r="D71" s="4"/>
      <c r="E71" s="3" t="str">
        <f>IF(IF(ISNUMBER(-MID(" "&amp;$A71,SEARCH(E$3," "&amp;$A71)-2,1)),MID(" "&amp;$A71,SEARCH(E$3," "&amp;$A71)-2,4)=COUNTIF($E$3:E$3,E$3)&amp;" "&amp;E$3,ISNUMBER(SEARCH(E$3,$A71))),IF(VLOOKUP(9E+307,$D$4:$D70,1)*(VLOOKUP(9E+307,$D$4:E70,COLUMN(B67))&lt;&gt;""),$C71&amp;"",$C71),"")</f>
        <v/>
      </c>
      <c r="F71" s="3" t="str">
        <f>IF(IF(ISNUMBER(-MID(" "&amp;$A71,SEARCH(F$3," "&amp;$A71)-2,1)),MID(" "&amp;$A71,SEARCH(F$3," "&amp;$A71)-2,4)=COUNTIF($E$3:F$3,F$3)&amp;" "&amp;F$3,ISNUMBER(SEARCH(F$3,$A71))),IF(VLOOKUP(9E+307,$D$4:$D70,1)*(VLOOKUP(9E+307,$D$4:F70,COLUMN(C67))&lt;&gt;""),$C71&amp;"",$C71),"")</f>
        <v/>
      </c>
      <c r="G71" s="3" t="str">
        <f>IF(IF(ISNUMBER(-MID(" "&amp;$A71,SEARCH(G$3," "&amp;$A71)-2,1)),MID(" "&amp;$A71,SEARCH(G$3," "&amp;$A71)-2,4)=COUNTIF($E$3:G$3,G$3)&amp;" "&amp;G$3,ISNUMBER(SEARCH(G$3,$A71))),IF(VLOOKUP(9E+307,$D$4:$D70,1)*(VLOOKUP(9E+307,$D$4:G70,COLUMN(D67))&lt;&gt;""),$C71&amp;"",$C71),"")</f>
        <v/>
      </c>
      <c r="H71" s="3" t="str">
        <f>IF(IF(ISNUMBER(-MID(" "&amp;$A71,SEARCH(H$3," "&amp;$A71)-2,1)),MID(" "&amp;$A71,SEARCH(H$3," "&amp;$A71)-2,4)=COUNTIF($E$3:H$3,H$3)&amp;" "&amp;H$3,ISNUMBER(SEARCH(H$3,$A71))),IF(VLOOKUP(9E+307,$D$4:$D70,1)*(VLOOKUP(9E+307,$D$4:H70,COLUMN(E67))&lt;&gt;""),$C71&amp;"",$C71),"")</f>
        <v/>
      </c>
      <c r="I71" s="3" t="str">
        <f>IF(IF(ISNUMBER(-MID(" "&amp;$A71,SEARCH(I$3," "&amp;$A71)-2,1)),MID(" "&amp;$A71,SEARCH(I$3," "&amp;$A71)-2,4)=COUNTIF($E$3:I$3,I$3)&amp;" "&amp;I$3,ISNUMBER(SEARCH(I$3,$A71))),IF(VLOOKUP(9E+307,$D$4:$D70,1)*(VLOOKUP(9E+307,$D$4:I70,COLUMN(F67))&lt;&gt;""),$C71&amp;"",$C71),"")</f>
        <v/>
      </c>
      <c r="J71" s="3" t="str">
        <f>IF(IF(ISNUMBER(-MID(" "&amp;$A71,SEARCH(J$3," "&amp;$A71)-2,1)),MID(" "&amp;$A71,SEARCH(J$3," "&amp;$A71)-2,4)=COUNTIF($E$3:J$3,J$3)&amp;" "&amp;J$3,ISNUMBER(SEARCH(J$3,$A71))),IF(VLOOKUP(9E+307,$D$4:$D70,1)*(VLOOKUP(9E+307,$D$4:J70,COLUMN(G67))&lt;&gt;""),$C71&amp;"",$C71),"")</f>
        <v/>
      </c>
      <c r="K71" s="3" t="str">
        <f>IF(IF(ISNUMBER(-MID(" "&amp;$A71,SEARCH(K$3," "&amp;$A71)-2,1)),MID(" "&amp;$A71,SEARCH(K$3," "&amp;$A71)-2,4)=COUNTIF($E$3:K$3,K$3)&amp;" "&amp;K$3,ISNUMBER(SEARCH(K$3,$A71))),IF(VLOOKUP(9E+307,$D$4:$D70,1)*(VLOOKUP(9E+307,$D$4:K70,COLUMN(H67))&lt;&gt;""),$C71&amp;"",$C71),"")</f>
        <v/>
      </c>
      <c r="L71" s="3" t="str">
        <f>IF(IF(ISNUMBER(-MID(" "&amp;$A71,SEARCH(L$3," "&amp;$A71)-2,1)),MID(" "&amp;$A71,SEARCH(L$3," "&amp;$A71)-2,4)=COUNTIF($E$3:L$3,L$3)&amp;" "&amp;L$3,ISNUMBER(SEARCH(L$3,$A71))),IF(VLOOKUP(9E+307,$D$4:$D70,1)*(VLOOKUP(9E+307,$D$4:L70,COLUMN(I67))&lt;&gt;""),$C71&amp;"",$C71),"")</f>
        <v/>
      </c>
      <c r="M71" s="3" t="str">
        <f>IF(IF(ISNUMBER(-MID(" "&amp;$A71,SEARCH(M$3," "&amp;$A71)-2,1)),MID(" "&amp;$A71,SEARCH(M$3," "&amp;$A71)-2,4)=COUNTIF($E$3:M$3,M$3)&amp;" "&amp;M$3,ISNUMBER(SEARCH(M$3,$A71))),IF(VLOOKUP(9E+307,$D$4:$D70,1)*(VLOOKUP(9E+307,$D$4:M70,COLUMN(J67))&lt;&gt;""),$C71&amp;"",$C71),"")</f>
        <v/>
      </c>
      <c r="N71" s="3" t="str">
        <f>IF(IF(ISNUMBER(-MID(" "&amp;$A71,SEARCH(N$3," "&amp;$A71)-2,1)),MID(" "&amp;$A71,SEARCH(N$3," "&amp;$A71)-2,4)=COUNTIF($E$3:N$3,N$3)&amp;" "&amp;N$3,ISNUMBER(SEARCH(N$3,$A71))),IF(VLOOKUP(9E+307,$D$4:$D70,1)*(VLOOKUP(9E+307,$D$4:N70,COLUMN(K67))&lt;&gt;""),$C71&amp;"",$C71),"")</f>
        <v/>
      </c>
      <c r="O71" s="3" t="str">
        <f>IF(IF(ISNUMBER(-MID(" "&amp;$A71,SEARCH(O$3," "&amp;$A71)-2,1)),MID(" "&amp;$A71,SEARCH(O$3," "&amp;$A71)-2,4)=COUNTIF($E$3:O$3,O$3)&amp;" "&amp;O$3,ISNUMBER(SEARCH(O$3,$A71))),IF(VLOOKUP(9E+307,$D$4:$D70,1)*(VLOOKUP(9E+307,$D$4:O70,COLUMN(L67))&lt;&gt;""),$C71&amp;"",$C71),"")</f>
        <v/>
      </c>
      <c r="P71" s="3" t="str">
        <f>IF(IF(ISNUMBER(-MID(" "&amp;$A71,SEARCH(P$3," "&amp;$A71)-2,1)),MID(" "&amp;$A71,SEARCH(P$3," "&amp;$A71)-2,4)=COUNTIF($E$3:P$3,P$3)&amp;" "&amp;P$3,ISNUMBER(SEARCH(P$3,$A71))),IF(VLOOKUP(9E+307,$D$4:$D70,1)*(VLOOKUP(9E+307,$D$4:P70,COLUMN(M67))&lt;&gt;""),$C71&amp;"",$C71),"")</f>
        <v/>
      </c>
      <c r="Q71" s="3" t="str">
        <f>IF(IF(ISNUMBER(-MID(" "&amp;$A71,SEARCH(Q$3," "&amp;$A71)-2,1)),MID(" "&amp;$A71,SEARCH(Q$3," "&amp;$A71)-2,4)=COUNTIF($E$3:Q$3,Q$3)&amp;" "&amp;Q$3,ISNUMBER(SEARCH(Q$3,$A71))),IF(VLOOKUP(9E+307,$D$4:$D70,1)*(VLOOKUP(9E+307,$D$4:Q70,COLUMN(N67))&lt;&gt;""),$C71&amp;"",$C71),"")</f>
        <v/>
      </c>
      <c r="R71" s="3" t="str">
        <f>IF(IF(ISNUMBER(-MID(" "&amp;$A71,SEARCH(R$3," "&amp;$A71)-2,1)),MID(" "&amp;$A71,SEARCH(R$3," "&amp;$A71)-2,4)=COUNTIF($E$3:R$3,R$3)&amp;" "&amp;R$3,ISNUMBER(SEARCH(R$3,$A71))),IF(VLOOKUP(9E+307,$D$4:$D70,1)*(VLOOKUP(9E+307,$D$4:R70,COLUMN(O67))&lt;&gt;""),$C71&amp;"",$C71),"")</f>
        <v/>
      </c>
      <c r="S71" s="3" t="str">
        <f>IF(IF(ISNUMBER(-MID(" "&amp;$A71,SEARCH(S$3," "&amp;$A71)-2,1)),MID(" "&amp;$A71,SEARCH(S$3," "&amp;$A71)-2,4)=COUNTIF($E$3:S$3,S$3)&amp;" "&amp;S$3,ISNUMBER(SEARCH(S$3,$A71))),IF(VLOOKUP(9E+307,$D$4:$D70,1)*(VLOOKUP(9E+307,$D$4:S70,COLUMN(P67))&lt;&gt;""),$C71&amp;"",$C71),"")</f>
        <v/>
      </c>
      <c r="T71" s="3" t="str">
        <f>IF(IF(ISNUMBER(-MID(" "&amp;$A71,SEARCH(T$3," "&amp;$A71)-2,1)),MID(" "&amp;$A71,SEARCH(T$3," "&amp;$A71)-2,4)=COUNTIF($E$3:T$3,T$3)&amp;" "&amp;T$3,ISNUMBER(SEARCH(T$3,$A71))),IF(VLOOKUP(9E+307,$D$4:$D70,1)*(VLOOKUP(9E+307,$D$4:T70,COLUMN(Q67))&lt;&gt;""),$C71&amp;"",$C71),"")</f>
        <v/>
      </c>
      <c r="U71" s="3" t="str">
        <f>IF(IF(ISNUMBER(-MID(" "&amp;$A71,SEARCH(U$3," "&amp;$A71)-2,1)),MID(" "&amp;$A71,SEARCH(U$3," "&amp;$A71)-2,4)=COUNTIF($E$3:U$3,U$3)&amp;" "&amp;U$3,ISNUMBER(SEARCH(U$3,$A71))),IF(VLOOKUP(9E+307,$D$4:$D70,1)*(VLOOKUP(9E+307,$D$4:U70,COLUMN(R67))&lt;&gt;""),$C71&amp;"",$C71),"")</f>
        <v/>
      </c>
      <c r="V71" s="3" t="str">
        <f>IF(IF(ISNUMBER(-MID(" "&amp;$A71,SEARCH(V$3," "&amp;$A71)-2,1)),MID(" "&amp;$A71,SEARCH(V$3," "&amp;$A71)-2,4)=COUNTIF($E$3:V$3,V$3)&amp;" "&amp;V$3,ISNUMBER(SEARCH(V$3,$A71))),IF(VLOOKUP(9E+307,$D$4:$D70,1)*(VLOOKUP(9E+307,$D$4:V70,COLUMN(S67))&lt;&gt;""),$C71&amp;"",$C71),"")</f>
        <v/>
      </c>
      <c r="W71" s="3" t="str">
        <f>IF(IF(ISNUMBER(-MID(" "&amp;$A71,SEARCH(W$3," "&amp;$A71)-2,1)),MID(" "&amp;$A71,SEARCH(W$3," "&amp;$A71)-2,4)=COUNTIF($E$3:W$3,W$3)&amp;" "&amp;W$3,ISNUMBER(SEARCH(W$3,$A71))),IF(VLOOKUP(9E+307,$D$4:$D70,1)*(VLOOKUP(9E+307,$D$4:W70,COLUMN(T67))&lt;&gt;""),$C71&amp;"",$C71),"")</f>
        <v/>
      </c>
      <c r="X71" s="3" t="str">
        <f>IF(IF(ISNUMBER(-MID(" "&amp;$A71,SEARCH(X$3," "&amp;$A71)-2,1)),MID(" "&amp;$A71,SEARCH(X$3," "&amp;$A71)-2,4)=COUNTIF($E$3:X$3,X$3)&amp;" "&amp;X$3,ISNUMBER(SEARCH(X$3,$A71))),IF(VLOOKUP(9E+307,$D$4:$D70,1)*(VLOOKUP(9E+307,$D$4:X70,COLUMN(U67))&lt;&gt;""),$C71&amp;"",$C71),"")</f>
        <v/>
      </c>
      <c r="Y71" s="3" t="str">
        <f>IF(IF(ISNUMBER(-MID(" "&amp;$A71,SEARCH(Y$3," "&amp;$A71)-2,1)),MID(" "&amp;$A71,SEARCH(Y$3," "&amp;$A71)-2,4)=COUNTIF($E$3:Y$3,Y$3)&amp;" "&amp;Y$3,ISNUMBER(SEARCH(Y$3,$A71))),IF(VLOOKUP(9E+307,$D$4:$D70,1)*(VLOOKUP(9E+307,$D$4:Y70,COLUMN(V67))&lt;&gt;""),$C71&amp;"",$C71),"")</f>
        <v/>
      </c>
      <c r="Z71" s="3" t="str">
        <f>IF(IF(ISNUMBER(-MID(" "&amp;$A71,SEARCH(Z$3," "&amp;$A71)-2,1)),MID(" "&amp;$A71,SEARCH(Z$3," "&amp;$A71)-2,4)=COUNTIF($E$3:Z$3,Z$3)&amp;" "&amp;Z$3,ISNUMBER(SEARCH(Z$3,$A71))),IF(VLOOKUP(9E+307,$D$4:$D70,1)*(VLOOKUP(9E+307,$D$4:Z70,COLUMN(W67))&lt;&gt;""),$C71&amp;"",$C71),"")</f>
        <v/>
      </c>
      <c r="AA71" s="3" t="str">
        <f>IF(IF(ISNUMBER(-MID(" "&amp;$A71,SEARCH(AA$3," "&amp;$A71)-2,1)),MID(" "&amp;$A71,SEARCH(AA$3," "&amp;$A71)-2,4)=COUNTIF($E$3:AA$3,AA$3)&amp;" "&amp;AA$3,ISNUMBER(SEARCH(AA$3,$A71))),IF(VLOOKUP(9E+307,$D$4:$D70,1)*(VLOOKUP(9E+307,$D$4:AA70,COLUMN(X67))&lt;&gt;""),$C71&amp;"",$C71),"")</f>
        <v/>
      </c>
      <c r="AB71" s="3" t="str">
        <f>IF(IF(ISNUMBER(-MID(" "&amp;$A71,SEARCH(AB$3," "&amp;$A71)-2,1)),MID(" "&amp;$A71,SEARCH(AB$3," "&amp;$A71)-2,4)=COUNTIF($E$3:AB$3,AB$3)&amp;" "&amp;AB$3,ISNUMBER(SEARCH(AB$3,$A71))),IF(VLOOKUP(9E+307,$D$4:$D70,1)*(VLOOKUP(9E+307,$D$4:AB70,COLUMN(Y67))&lt;&gt;""),$C71&amp;"",$C71),"")</f>
        <v/>
      </c>
      <c r="AC71" s="3" t="str">
        <f>IF(IF(ISNUMBER(-MID(" "&amp;$A71,SEARCH(AC$3," "&amp;$A71)-2,1)),MID(" "&amp;$A71,SEARCH(AC$3," "&amp;$A71)-2,4)=COUNTIF($E$3:AC$3,AC$3)&amp;" "&amp;AC$3,ISNUMBER(SEARCH(AC$3,$A71))),IF(VLOOKUP(9E+307,$D$4:$D70,1)*(VLOOKUP(9E+307,$D$4:AC70,COLUMN(Z67))&lt;&gt;""),$C71&amp;"",$C71),"")</f>
        <v/>
      </c>
      <c r="AD71" s="3" t="str">
        <f>IF(IF(ISNUMBER(-MID(" "&amp;$A71,SEARCH(AD$3," "&amp;$A71)-2,1)),MID(" "&amp;$A71,SEARCH(AD$3," "&amp;$A71)-2,4)=COUNTIF($E$3:AD$3,AD$3)&amp;" "&amp;AD$3,ISNUMBER(SEARCH(AD$3,$A71))),IF(VLOOKUP(9E+307,$D$4:$D70,1)*(VLOOKUP(9E+307,$D$4:AD70,COLUMN(AA67))&lt;&gt;""),$C71&amp;"",$C71),"")</f>
        <v/>
      </c>
      <c r="AE71" s="3" t="str">
        <f>IF(IF(ISNUMBER(-MID(" "&amp;$A71,SEARCH(AE$3," "&amp;$A71)-2,1)),MID(" "&amp;$A71,SEARCH(AE$3," "&amp;$A71)-2,4)=COUNTIF($E$3:AE$3,AE$3)&amp;" "&amp;AE$3,ISNUMBER(SEARCH(AE$3,$A71))),IF(VLOOKUP(9E+307,$D$4:$D70,1)*(VLOOKUP(9E+307,$D$4:AE70,COLUMN(AB67))&lt;&gt;""),$C71&amp;"",$C71),"")</f>
        <v/>
      </c>
      <c r="AF71" s="3" t="str">
        <f>IF(IF(ISNUMBER(-MID(" "&amp;$A71,SEARCH(AF$3," "&amp;$A71)-2,1)),MID(" "&amp;$A71,SEARCH(AF$3," "&amp;$A71)-2,4)=COUNTIF($E$3:AF$3,AF$3)&amp;" "&amp;AF$3,ISNUMBER(SEARCH(AF$3,$A71))),IF(VLOOKUP(9E+307,$D$4:$D70,1)*(VLOOKUP(9E+307,$D$4:AF70,COLUMN(AC67))&lt;&gt;""),$C71&amp;"",$C71),"")</f>
        <v/>
      </c>
      <c r="AG71" s="3" t="str">
        <f>IF(IF(ISNUMBER(-MID(" "&amp;$A71,SEARCH(AG$3," "&amp;$A71)-2,1)),MID(" "&amp;$A71,SEARCH(AG$3," "&amp;$A71)-2,4)=COUNTIF($E$3:AG$3,AG$3)&amp;" "&amp;AG$3,ISNUMBER(SEARCH(AG$3,$A71))),IF(VLOOKUP(9E+307,$D$4:$D70,1)*(VLOOKUP(9E+307,$D$4:AG70,COLUMN(AD67))&lt;&gt;""),$C71&amp;"",$C71),"")</f>
        <v/>
      </c>
      <c r="AH71" s="3" t="str">
        <f>IF(IF(ISNUMBER(-MID(" "&amp;$A71,SEARCH(AH$3," "&amp;$A71)-2,1)),MID(" "&amp;$A71,SEARCH(AH$3," "&amp;$A71)-2,4)=COUNTIF($E$3:AH$3,AH$3)&amp;" "&amp;AH$3,ISNUMBER(SEARCH(AH$3,$A71))),IF(VLOOKUP(9E+307,$D$4:$D70,1)*(VLOOKUP(9E+307,$D$4:AH70,COLUMN(AE67))&lt;&gt;""),$C71&amp;"",$C71),"")</f>
        <v/>
      </c>
      <c r="AI71" s="3" t="str">
        <f>IF(IF(ISNUMBER(-MID(" "&amp;$A71,SEARCH(AI$3," "&amp;$A71)-2,1)),MID(" "&amp;$A71,SEARCH(AI$3," "&amp;$A71)-2,4)=COUNTIF($E$3:AI$3,AI$3)&amp;" "&amp;AI$3,ISNUMBER(SEARCH(AI$3,$A71))),IF(VLOOKUP(9E+307,$D$4:$D70,1)*(VLOOKUP(9E+307,$D$4:AI70,COLUMN(AF67))&lt;&gt;""),$C71&amp;"",$C71),"")</f>
        <v/>
      </c>
      <c r="AJ71" s="1">
        <f>SUM(E71:INDEX(E71:AI71,31-Лист1!$I$6))</f>
        <v>0</v>
      </c>
      <c r="AK71" s="1">
        <f>COUNT(E71:INDEX(E71:AI71,31-Лист1!$I$6))</f>
        <v>0</v>
      </c>
      <c r="AL71" s="61">
        <f>SUM(AK71:AK73)</f>
        <v>0</v>
      </c>
    </row>
    <row r="72" spans="1:38" ht="12" customHeight="1" x14ac:dyDescent="0.25">
      <c r="A72" s="1"/>
      <c r="B72" s="27"/>
      <c r="C72" s="4"/>
      <c r="D72" s="4"/>
      <c r="E72" s="3" t="str">
        <f>IF(IF(ISNUMBER(-MID(" "&amp;$A72,SEARCH(E$3," "&amp;$A72)-2,1)),MID(" "&amp;$A72,SEARCH(E$3," "&amp;$A72)-2,4)=COUNTIF($E$3:E$3,E$3)&amp;" "&amp;E$3,ISNUMBER(SEARCH(E$3,$A72))),IF(VLOOKUP(9E+307,$D$4:$D71,1)*(VLOOKUP(9E+307,$D$4:E71,COLUMN(B68))&lt;&gt;""),$C72&amp;"",$C72),"")</f>
        <v/>
      </c>
      <c r="F72" s="3" t="str">
        <f>IF(IF(ISNUMBER(-MID(" "&amp;$A72,SEARCH(F$3," "&amp;$A72)-2,1)),MID(" "&amp;$A72,SEARCH(F$3," "&amp;$A72)-2,4)=COUNTIF($E$3:F$3,F$3)&amp;" "&amp;F$3,ISNUMBER(SEARCH(F$3,$A72))),IF(VLOOKUP(9E+307,$D$4:$D71,1)*(VLOOKUP(9E+307,$D$4:F71,COLUMN(C68))&lt;&gt;""),$C72&amp;"",$C72),"")</f>
        <v/>
      </c>
      <c r="G72" s="3" t="str">
        <f>IF(IF(ISNUMBER(-MID(" "&amp;$A72,SEARCH(G$3," "&amp;$A72)-2,1)),MID(" "&amp;$A72,SEARCH(G$3," "&amp;$A72)-2,4)=COUNTIF($E$3:G$3,G$3)&amp;" "&amp;G$3,ISNUMBER(SEARCH(G$3,$A72))),IF(VLOOKUP(9E+307,$D$4:$D71,1)*(VLOOKUP(9E+307,$D$4:G71,COLUMN(D68))&lt;&gt;""),$C72&amp;"",$C72),"")</f>
        <v/>
      </c>
      <c r="H72" s="3" t="str">
        <f>IF(IF(ISNUMBER(-MID(" "&amp;$A72,SEARCH(H$3," "&amp;$A72)-2,1)),MID(" "&amp;$A72,SEARCH(H$3," "&amp;$A72)-2,4)=COUNTIF($E$3:H$3,H$3)&amp;" "&amp;H$3,ISNUMBER(SEARCH(H$3,$A72))),IF(VLOOKUP(9E+307,$D$4:$D71,1)*(VLOOKUP(9E+307,$D$4:H71,COLUMN(E68))&lt;&gt;""),$C72&amp;"",$C72),"")</f>
        <v/>
      </c>
      <c r="I72" s="3" t="str">
        <f>IF(IF(ISNUMBER(-MID(" "&amp;$A72,SEARCH(I$3," "&amp;$A72)-2,1)),MID(" "&amp;$A72,SEARCH(I$3," "&amp;$A72)-2,4)=COUNTIF($E$3:I$3,I$3)&amp;" "&amp;I$3,ISNUMBER(SEARCH(I$3,$A72))),IF(VLOOKUP(9E+307,$D$4:$D71,1)*(VLOOKUP(9E+307,$D$4:I71,COLUMN(F68))&lt;&gt;""),$C72&amp;"",$C72),"")</f>
        <v/>
      </c>
      <c r="J72" s="3" t="str">
        <f>IF(IF(ISNUMBER(-MID(" "&amp;$A72,SEARCH(J$3," "&amp;$A72)-2,1)),MID(" "&amp;$A72,SEARCH(J$3," "&amp;$A72)-2,4)=COUNTIF($E$3:J$3,J$3)&amp;" "&amp;J$3,ISNUMBER(SEARCH(J$3,$A72))),IF(VLOOKUP(9E+307,$D$4:$D71,1)*(VLOOKUP(9E+307,$D$4:J71,COLUMN(G68))&lt;&gt;""),$C72&amp;"",$C72),"")</f>
        <v/>
      </c>
      <c r="K72" s="3" t="str">
        <f>IF(IF(ISNUMBER(-MID(" "&amp;$A72,SEARCH(K$3," "&amp;$A72)-2,1)),MID(" "&amp;$A72,SEARCH(K$3," "&amp;$A72)-2,4)=COUNTIF($E$3:K$3,K$3)&amp;" "&amp;K$3,ISNUMBER(SEARCH(K$3,$A72))),IF(VLOOKUP(9E+307,$D$4:$D71,1)*(VLOOKUP(9E+307,$D$4:K71,COLUMN(H68))&lt;&gt;""),$C72&amp;"",$C72),"")</f>
        <v/>
      </c>
      <c r="L72" s="3" t="str">
        <f>IF(IF(ISNUMBER(-MID(" "&amp;$A72,SEARCH(L$3," "&amp;$A72)-2,1)),MID(" "&amp;$A72,SEARCH(L$3," "&amp;$A72)-2,4)=COUNTIF($E$3:L$3,L$3)&amp;" "&amp;L$3,ISNUMBER(SEARCH(L$3,$A72))),IF(VLOOKUP(9E+307,$D$4:$D71,1)*(VLOOKUP(9E+307,$D$4:L71,COLUMN(I68))&lt;&gt;""),$C72&amp;"",$C72),"")</f>
        <v/>
      </c>
      <c r="M72" s="3" t="str">
        <f>IF(IF(ISNUMBER(-MID(" "&amp;$A72,SEARCH(M$3," "&amp;$A72)-2,1)),MID(" "&amp;$A72,SEARCH(M$3," "&amp;$A72)-2,4)=COUNTIF($E$3:M$3,M$3)&amp;" "&amp;M$3,ISNUMBER(SEARCH(M$3,$A72))),IF(VLOOKUP(9E+307,$D$4:$D71,1)*(VLOOKUP(9E+307,$D$4:M71,COLUMN(J68))&lt;&gt;""),$C72&amp;"",$C72),"")</f>
        <v/>
      </c>
      <c r="N72" s="3" t="str">
        <f>IF(IF(ISNUMBER(-MID(" "&amp;$A72,SEARCH(N$3," "&amp;$A72)-2,1)),MID(" "&amp;$A72,SEARCH(N$3," "&amp;$A72)-2,4)=COUNTIF($E$3:N$3,N$3)&amp;" "&amp;N$3,ISNUMBER(SEARCH(N$3,$A72))),IF(VLOOKUP(9E+307,$D$4:$D71,1)*(VLOOKUP(9E+307,$D$4:N71,COLUMN(K68))&lt;&gt;""),$C72&amp;"",$C72),"")</f>
        <v/>
      </c>
      <c r="O72" s="3" t="str">
        <f>IF(IF(ISNUMBER(-MID(" "&amp;$A72,SEARCH(O$3," "&amp;$A72)-2,1)),MID(" "&amp;$A72,SEARCH(O$3," "&amp;$A72)-2,4)=COUNTIF($E$3:O$3,O$3)&amp;" "&amp;O$3,ISNUMBER(SEARCH(O$3,$A72))),IF(VLOOKUP(9E+307,$D$4:$D71,1)*(VLOOKUP(9E+307,$D$4:O71,COLUMN(L68))&lt;&gt;""),$C72&amp;"",$C72),"")</f>
        <v/>
      </c>
      <c r="P72" s="3" t="str">
        <f>IF(IF(ISNUMBER(-MID(" "&amp;$A72,SEARCH(P$3," "&amp;$A72)-2,1)),MID(" "&amp;$A72,SEARCH(P$3," "&amp;$A72)-2,4)=COUNTIF($E$3:P$3,P$3)&amp;" "&amp;P$3,ISNUMBER(SEARCH(P$3,$A72))),IF(VLOOKUP(9E+307,$D$4:$D71,1)*(VLOOKUP(9E+307,$D$4:P71,COLUMN(M68))&lt;&gt;""),$C72&amp;"",$C72),"")</f>
        <v/>
      </c>
      <c r="Q72" s="3" t="str">
        <f>IF(IF(ISNUMBER(-MID(" "&amp;$A72,SEARCH(Q$3," "&amp;$A72)-2,1)),MID(" "&amp;$A72,SEARCH(Q$3," "&amp;$A72)-2,4)=COUNTIF($E$3:Q$3,Q$3)&amp;" "&amp;Q$3,ISNUMBER(SEARCH(Q$3,$A72))),IF(VLOOKUP(9E+307,$D$4:$D71,1)*(VLOOKUP(9E+307,$D$4:Q71,COLUMN(N68))&lt;&gt;""),$C72&amp;"",$C72),"")</f>
        <v/>
      </c>
      <c r="R72" s="3" t="str">
        <f>IF(IF(ISNUMBER(-MID(" "&amp;$A72,SEARCH(R$3," "&amp;$A72)-2,1)),MID(" "&amp;$A72,SEARCH(R$3," "&amp;$A72)-2,4)=COUNTIF($E$3:R$3,R$3)&amp;" "&amp;R$3,ISNUMBER(SEARCH(R$3,$A72))),IF(VLOOKUP(9E+307,$D$4:$D71,1)*(VLOOKUP(9E+307,$D$4:R71,COLUMN(O68))&lt;&gt;""),$C72&amp;"",$C72),"")</f>
        <v/>
      </c>
      <c r="S72" s="3" t="str">
        <f>IF(IF(ISNUMBER(-MID(" "&amp;$A72,SEARCH(S$3," "&amp;$A72)-2,1)),MID(" "&amp;$A72,SEARCH(S$3," "&amp;$A72)-2,4)=COUNTIF($E$3:S$3,S$3)&amp;" "&amp;S$3,ISNUMBER(SEARCH(S$3,$A72))),IF(VLOOKUP(9E+307,$D$4:$D71,1)*(VLOOKUP(9E+307,$D$4:S71,COLUMN(P68))&lt;&gt;""),$C72&amp;"",$C72),"")</f>
        <v/>
      </c>
      <c r="T72" s="3" t="str">
        <f>IF(IF(ISNUMBER(-MID(" "&amp;$A72,SEARCH(T$3," "&amp;$A72)-2,1)),MID(" "&amp;$A72,SEARCH(T$3," "&amp;$A72)-2,4)=COUNTIF($E$3:T$3,T$3)&amp;" "&amp;T$3,ISNUMBER(SEARCH(T$3,$A72))),IF(VLOOKUP(9E+307,$D$4:$D71,1)*(VLOOKUP(9E+307,$D$4:T71,COLUMN(Q68))&lt;&gt;""),$C72&amp;"",$C72),"")</f>
        <v/>
      </c>
      <c r="U72" s="3" t="str">
        <f>IF(IF(ISNUMBER(-MID(" "&amp;$A72,SEARCH(U$3," "&amp;$A72)-2,1)),MID(" "&amp;$A72,SEARCH(U$3," "&amp;$A72)-2,4)=COUNTIF($E$3:U$3,U$3)&amp;" "&amp;U$3,ISNUMBER(SEARCH(U$3,$A72))),IF(VLOOKUP(9E+307,$D$4:$D71,1)*(VLOOKUP(9E+307,$D$4:U71,COLUMN(R68))&lt;&gt;""),$C72&amp;"",$C72),"")</f>
        <v/>
      </c>
      <c r="V72" s="3" t="str">
        <f>IF(IF(ISNUMBER(-MID(" "&amp;$A72,SEARCH(V$3," "&amp;$A72)-2,1)),MID(" "&amp;$A72,SEARCH(V$3," "&amp;$A72)-2,4)=COUNTIF($E$3:V$3,V$3)&amp;" "&amp;V$3,ISNUMBER(SEARCH(V$3,$A72))),IF(VLOOKUP(9E+307,$D$4:$D71,1)*(VLOOKUP(9E+307,$D$4:V71,COLUMN(S68))&lt;&gt;""),$C72&amp;"",$C72),"")</f>
        <v/>
      </c>
      <c r="W72" s="3" t="str">
        <f>IF(IF(ISNUMBER(-MID(" "&amp;$A72,SEARCH(W$3," "&amp;$A72)-2,1)),MID(" "&amp;$A72,SEARCH(W$3," "&amp;$A72)-2,4)=COUNTIF($E$3:W$3,W$3)&amp;" "&amp;W$3,ISNUMBER(SEARCH(W$3,$A72))),IF(VLOOKUP(9E+307,$D$4:$D71,1)*(VLOOKUP(9E+307,$D$4:W71,COLUMN(T68))&lt;&gt;""),$C72&amp;"",$C72),"")</f>
        <v/>
      </c>
      <c r="X72" s="3" t="str">
        <f>IF(IF(ISNUMBER(-MID(" "&amp;$A72,SEARCH(X$3," "&amp;$A72)-2,1)),MID(" "&amp;$A72,SEARCH(X$3," "&amp;$A72)-2,4)=COUNTIF($E$3:X$3,X$3)&amp;" "&amp;X$3,ISNUMBER(SEARCH(X$3,$A72))),IF(VLOOKUP(9E+307,$D$4:$D71,1)*(VLOOKUP(9E+307,$D$4:X71,COLUMN(U68))&lt;&gt;""),$C72&amp;"",$C72),"")</f>
        <v/>
      </c>
      <c r="Y72" s="3" t="str">
        <f>IF(IF(ISNUMBER(-MID(" "&amp;$A72,SEARCH(Y$3," "&amp;$A72)-2,1)),MID(" "&amp;$A72,SEARCH(Y$3," "&amp;$A72)-2,4)=COUNTIF($E$3:Y$3,Y$3)&amp;" "&amp;Y$3,ISNUMBER(SEARCH(Y$3,$A72))),IF(VLOOKUP(9E+307,$D$4:$D71,1)*(VLOOKUP(9E+307,$D$4:Y71,COLUMN(V68))&lt;&gt;""),$C72&amp;"",$C72),"")</f>
        <v/>
      </c>
      <c r="Z72" s="3" t="str">
        <f>IF(IF(ISNUMBER(-MID(" "&amp;$A72,SEARCH(Z$3," "&amp;$A72)-2,1)),MID(" "&amp;$A72,SEARCH(Z$3," "&amp;$A72)-2,4)=COUNTIF($E$3:Z$3,Z$3)&amp;" "&amp;Z$3,ISNUMBER(SEARCH(Z$3,$A72))),IF(VLOOKUP(9E+307,$D$4:$D71,1)*(VLOOKUP(9E+307,$D$4:Z71,COLUMN(W68))&lt;&gt;""),$C72&amp;"",$C72),"")</f>
        <v/>
      </c>
      <c r="AA72" s="3" t="str">
        <f>IF(IF(ISNUMBER(-MID(" "&amp;$A72,SEARCH(AA$3," "&amp;$A72)-2,1)),MID(" "&amp;$A72,SEARCH(AA$3," "&amp;$A72)-2,4)=COUNTIF($E$3:AA$3,AA$3)&amp;" "&amp;AA$3,ISNUMBER(SEARCH(AA$3,$A72))),IF(VLOOKUP(9E+307,$D$4:$D71,1)*(VLOOKUP(9E+307,$D$4:AA71,COLUMN(X68))&lt;&gt;""),$C72&amp;"",$C72),"")</f>
        <v/>
      </c>
      <c r="AB72" s="3" t="str">
        <f>IF(IF(ISNUMBER(-MID(" "&amp;$A72,SEARCH(AB$3," "&amp;$A72)-2,1)),MID(" "&amp;$A72,SEARCH(AB$3," "&amp;$A72)-2,4)=COUNTIF($E$3:AB$3,AB$3)&amp;" "&amp;AB$3,ISNUMBER(SEARCH(AB$3,$A72))),IF(VLOOKUP(9E+307,$D$4:$D71,1)*(VLOOKUP(9E+307,$D$4:AB71,COLUMN(Y68))&lt;&gt;""),$C72&amp;"",$C72),"")</f>
        <v/>
      </c>
      <c r="AC72" s="3" t="str">
        <f>IF(IF(ISNUMBER(-MID(" "&amp;$A72,SEARCH(AC$3," "&amp;$A72)-2,1)),MID(" "&amp;$A72,SEARCH(AC$3," "&amp;$A72)-2,4)=COUNTIF($E$3:AC$3,AC$3)&amp;" "&amp;AC$3,ISNUMBER(SEARCH(AC$3,$A72))),IF(VLOOKUP(9E+307,$D$4:$D71,1)*(VLOOKUP(9E+307,$D$4:AC71,COLUMN(Z68))&lt;&gt;""),$C72&amp;"",$C72),"")</f>
        <v/>
      </c>
      <c r="AD72" s="3" t="str">
        <f>IF(IF(ISNUMBER(-MID(" "&amp;$A72,SEARCH(AD$3," "&amp;$A72)-2,1)),MID(" "&amp;$A72,SEARCH(AD$3," "&amp;$A72)-2,4)=COUNTIF($E$3:AD$3,AD$3)&amp;" "&amp;AD$3,ISNUMBER(SEARCH(AD$3,$A72))),IF(VLOOKUP(9E+307,$D$4:$D71,1)*(VLOOKUP(9E+307,$D$4:AD71,COLUMN(AA68))&lt;&gt;""),$C72&amp;"",$C72),"")</f>
        <v/>
      </c>
      <c r="AE72" s="3" t="str">
        <f>IF(IF(ISNUMBER(-MID(" "&amp;$A72,SEARCH(AE$3," "&amp;$A72)-2,1)),MID(" "&amp;$A72,SEARCH(AE$3," "&amp;$A72)-2,4)=COUNTIF($E$3:AE$3,AE$3)&amp;" "&amp;AE$3,ISNUMBER(SEARCH(AE$3,$A72))),IF(VLOOKUP(9E+307,$D$4:$D71,1)*(VLOOKUP(9E+307,$D$4:AE71,COLUMN(AB68))&lt;&gt;""),$C72&amp;"",$C72),"")</f>
        <v/>
      </c>
      <c r="AF72" s="3" t="str">
        <f>IF(IF(ISNUMBER(-MID(" "&amp;$A72,SEARCH(AF$3," "&amp;$A72)-2,1)),MID(" "&amp;$A72,SEARCH(AF$3," "&amp;$A72)-2,4)=COUNTIF($E$3:AF$3,AF$3)&amp;" "&amp;AF$3,ISNUMBER(SEARCH(AF$3,$A72))),IF(VLOOKUP(9E+307,$D$4:$D71,1)*(VLOOKUP(9E+307,$D$4:AF71,COLUMN(AC68))&lt;&gt;""),$C72&amp;"",$C72),"")</f>
        <v/>
      </c>
      <c r="AG72" s="3" t="str">
        <f>IF(IF(ISNUMBER(-MID(" "&amp;$A72,SEARCH(AG$3," "&amp;$A72)-2,1)),MID(" "&amp;$A72,SEARCH(AG$3," "&amp;$A72)-2,4)=COUNTIF($E$3:AG$3,AG$3)&amp;" "&amp;AG$3,ISNUMBER(SEARCH(AG$3,$A72))),IF(VLOOKUP(9E+307,$D$4:$D71,1)*(VLOOKUP(9E+307,$D$4:AG71,COLUMN(AD68))&lt;&gt;""),$C72&amp;"",$C72),"")</f>
        <v/>
      </c>
      <c r="AH72" s="3" t="str">
        <f>IF(IF(ISNUMBER(-MID(" "&amp;$A72,SEARCH(AH$3," "&amp;$A72)-2,1)),MID(" "&amp;$A72,SEARCH(AH$3," "&amp;$A72)-2,4)=COUNTIF($E$3:AH$3,AH$3)&amp;" "&amp;AH$3,ISNUMBER(SEARCH(AH$3,$A72))),IF(VLOOKUP(9E+307,$D$4:$D71,1)*(VLOOKUP(9E+307,$D$4:AH71,COLUMN(AE68))&lt;&gt;""),$C72&amp;"",$C72),"")</f>
        <v/>
      </c>
      <c r="AI72" s="3" t="str">
        <f>IF(IF(ISNUMBER(-MID(" "&amp;$A72,SEARCH(AI$3," "&amp;$A72)-2,1)),MID(" "&amp;$A72,SEARCH(AI$3," "&amp;$A72)-2,4)=COUNTIF($E$3:AI$3,AI$3)&amp;" "&amp;AI$3,ISNUMBER(SEARCH(AI$3,$A72))),IF(VLOOKUP(9E+307,$D$4:$D71,1)*(VLOOKUP(9E+307,$D$4:AI71,COLUMN(AF68))&lt;&gt;""),$C72&amp;"",$C72),"")</f>
        <v/>
      </c>
      <c r="AJ72" s="1">
        <f>SUM(E72:INDEX(E72:AI72,31-Лист1!$I$6))</f>
        <v>0</v>
      </c>
      <c r="AK72" s="1">
        <f>COUNT(E72:INDEX(E72:AI72,31-Лист1!$I$6))</f>
        <v>0</v>
      </c>
      <c r="AL72" s="62"/>
    </row>
    <row r="73" spans="1:38" ht="12" customHeight="1" x14ac:dyDescent="0.25">
      <c r="A73" s="1"/>
      <c r="B73" s="35"/>
      <c r="C73" s="4"/>
      <c r="D73" s="4"/>
      <c r="E73" s="3" t="str">
        <f>IF(IF(ISNUMBER(-MID(" "&amp;$A73,SEARCH(E$3," "&amp;$A73)-2,1)),MID(" "&amp;$A73,SEARCH(E$3," "&amp;$A73)-2,4)=COUNTIF($E$3:E$3,E$3)&amp;" "&amp;E$3,ISNUMBER(SEARCH(E$3,$A73))),IF(VLOOKUP(9E+307,$D$4:$D72,1)*(VLOOKUP(9E+307,$D$4:E72,COLUMN(B69))&lt;&gt;""),$C73&amp;"",$C73),"")</f>
        <v/>
      </c>
      <c r="F73" s="3" t="str">
        <f>IF(IF(ISNUMBER(-MID(" "&amp;$A73,SEARCH(F$3," "&amp;$A73)-2,1)),MID(" "&amp;$A73,SEARCH(F$3," "&amp;$A73)-2,4)=COUNTIF($E$3:F$3,F$3)&amp;" "&amp;F$3,ISNUMBER(SEARCH(F$3,$A73))),IF(VLOOKUP(9E+307,$D$4:$D72,1)*(VLOOKUP(9E+307,$D$4:F72,COLUMN(C69))&lt;&gt;""),$C73&amp;"",$C73),"")</f>
        <v/>
      </c>
      <c r="G73" s="3" t="str">
        <f>IF(IF(ISNUMBER(-MID(" "&amp;$A73,SEARCH(G$3," "&amp;$A73)-2,1)),MID(" "&amp;$A73,SEARCH(G$3," "&amp;$A73)-2,4)=COUNTIF($E$3:G$3,G$3)&amp;" "&amp;G$3,ISNUMBER(SEARCH(G$3,$A73))),IF(VLOOKUP(9E+307,$D$4:$D72,1)*(VLOOKUP(9E+307,$D$4:G72,COLUMN(D69))&lt;&gt;""),$C73&amp;"",$C73),"")</f>
        <v/>
      </c>
      <c r="H73" s="3" t="str">
        <f>IF(IF(ISNUMBER(-MID(" "&amp;$A73,SEARCH(H$3," "&amp;$A73)-2,1)),MID(" "&amp;$A73,SEARCH(H$3," "&amp;$A73)-2,4)=COUNTIF($E$3:H$3,H$3)&amp;" "&amp;H$3,ISNUMBER(SEARCH(H$3,$A73))),IF(VLOOKUP(9E+307,$D$4:$D72,1)*(VLOOKUP(9E+307,$D$4:H72,COLUMN(E69))&lt;&gt;""),$C73&amp;"",$C73),"")</f>
        <v/>
      </c>
      <c r="I73" s="3" t="str">
        <f>IF(IF(ISNUMBER(-MID(" "&amp;$A73,SEARCH(I$3," "&amp;$A73)-2,1)),MID(" "&amp;$A73,SEARCH(I$3," "&amp;$A73)-2,4)=COUNTIF($E$3:I$3,I$3)&amp;" "&amp;I$3,ISNUMBER(SEARCH(I$3,$A73))),IF(VLOOKUP(9E+307,$D$4:$D72,1)*(VLOOKUP(9E+307,$D$4:I72,COLUMN(F69))&lt;&gt;""),$C73&amp;"",$C73),"")</f>
        <v/>
      </c>
      <c r="J73" s="3" t="str">
        <f>IF(IF(ISNUMBER(-MID(" "&amp;$A73,SEARCH(J$3," "&amp;$A73)-2,1)),MID(" "&amp;$A73,SEARCH(J$3," "&amp;$A73)-2,4)=COUNTIF($E$3:J$3,J$3)&amp;" "&amp;J$3,ISNUMBER(SEARCH(J$3,$A73))),IF(VLOOKUP(9E+307,$D$4:$D72,1)*(VLOOKUP(9E+307,$D$4:J72,COLUMN(G69))&lt;&gt;""),$C73&amp;"",$C73),"")</f>
        <v/>
      </c>
      <c r="K73" s="3" t="str">
        <f>IF(IF(ISNUMBER(-MID(" "&amp;$A73,SEARCH(K$3," "&amp;$A73)-2,1)),MID(" "&amp;$A73,SEARCH(K$3," "&amp;$A73)-2,4)=COUNTIF($E$3:K$3,K$3)&amp;" "&amp;K$3,ISNUMBER(SEARCH(K$3,$A73))),IF(VLOOKUP(9E+307,$D$4:$D72,1)*(VLOOKUP(9E+307,$D$4:K72,COLUMN(H69))&lt;&gt;""),$C73&amp;"",$C73),"")</f>
        <v/>
      </c>
      <c r="L73" s="3" t="str">
        <f>IF(IF(ISNUMBER(-MID(" "&amp;$A73,SEARCH(L$3," "&amp;$A73)-2,1)),MID(" "&amp;$A73,SEARCH(L$3," "&amp;$A73)-2,4)=COUNTIF($E$3:L$3,L$3)&amp;" "&amp;L$3,ISNUMBER(SEARCH(L$3,$A73))),IF(VLOOKUP(9E+307,$D$4:$D72,1)*(VLOOKUP(9E+307,$D$4:L72,COLUMN(I69))&lt;&gt;""),$C73&amp;"",$C73),"")</f>
        <v/>
      </c>
      <c r="M73" s="3" t="str">
        <f>IF(IF(ISNUMBER(-MID(" "&amp;$A73,SEARCH(M$3," "&amp;$A73)-2,1)),MID(" "&amp;$A73,SEARCH(M$3," "&amp;$A73)-2,4)=COUNTIF($E$3:M$3,M$3)&amp;" "&amp;M$3,ISNUMBER(SEARCH(M$3,$A73))),IF(VLOOKUP(9E+307,$D$4:$D72,1)*(VLOOKUP(9E+307,$D$4:M72,COLUMN(J69))&lt;&gt;""),$C73&amp;"",$C73),"")</f>
        <v/>
      </c>
      <c r="N73" s="3" t="str">
        <f>IF(IF(ISNUMBER(-MID(" "&amp;$A73,SEARCH(N$3," "&amp;$A73)-2,1)),MID(" "&amp;$A73,SEARCH(N$3," "&amp;$A73)-2,4)=COUNTIF($E$3:N$3,N$3)&amp;" "&amp;N$3,ISNUMBER(SEARCH(N$3,$A73))),IF(VLOOKUP(9E+307,$D$4:$D72,1)*(VLOOKUP(9E+307,$D$4:N72,COLUMN(K69))&lt;&gt;""),$C73&amp;"",$C73),"")</f>
        <v/>
      </c>
      <c r="O73" s="3" t="str">
        <f>IF(IF(ISNUMBER(-MID(" "&amp;$A73,SEARCH(O$3," "&amp;$A73)-2,1)),MID(" "&amp;$A73,SEARCH(O$3," "&amp;$A73)-2,4)=COUNTIF($E$3:O$3,O$3)&amp;" "&amp;O$3,ISNUMBER(SEARCH(O$3,$A73))),IF(VLOOKUP(9E+307,$D$4:$D72,1)*(VLOOKUP(9E+307,$D$4:O72,COLUMN(L69))&lt;&gt;""),$C73&amp;"",$C73),"")</f>
        <v/>
      </c>
      <c r="P73" s="3" t="str">
        <f>IF(IF(ISNUMBER(-MID(" "&amp;$A73,SEARCH(P$3," "&amp;$A73)-2,1)),MID(" "&amp;$A73,SEARCH(P$3," "&amp;$A73)-2,4)=COUNTIF($E$3:P$3,P$3)&amp;" "&amp;P$3,ISNUMBER(SEARCH(P$3,$A73))),IF(VLOOKUP(9E+307,$D$4:$D72,1)*(VLOOKUP(9E+307,$D$4:P72,COLUMN(M69))&lt;&gt;""),$C73&amp;"",$C73),"")</f>
        <v/>
      </c>
      <c r="Q73" s="3" t="str">
        <f>IF(IF(ISNUMBER(-MID(" "&amp;$A73,SEARCH(Q$3," "&amp;$A73)-2,1)),MID(" "&amp;$A73,SEARCH(Q$3," "&amp;$A73)-2,4)=COUNTIF($E$3:Q$3,Q$3)&amp;" "&amp;Q$3,ISNUMBER(SEARCH(Q$3,$A73))),IF(VLOOKUP(9E+307,$D$4:$D72,1)*(VLOOKUP(9E+307,$D$4:Q72,COLUMN(N69))&lt;&gt;""),$C73&amp;"",$C73),"")</f>
        <v/>
      </c>
      <c r="R73" s="3" t="str">
        <f>IF(IF(ISNUMBER(-MID(" "&amp;$A73,SEARCH(R$3," "&amp;$A73)-2,1)),MID(" "&amp;$A73,SEARCH(R$3," "&amp;$A73)-2,4)=COUNTIF($E$3:R$3,R$3)&amp;" "&amp;R$3,ISNUMBER(SEARCH(R$3,$A73))),IF(VLOOKUP(9E+307,$D$4:$D72,1)*(VLOOKUP(9E+307,$D$4:R72,COLUMN(O69))&lt;&gt;""),$C73&amp;"",$C73),"")</f>
        <v/>
      </c>
      <c r="S73" s="3" t="str">
        <f>IF(IF(ISNUMBER(-MID(" "&amp;$A73,SEARCH(S$3," "&amp;$A73)-2,1)),MID(" "&amp;$A73,SEARCH(S$3," "&amp;$A73)-2,4)=COUNTIF($E$3:S$3,S$3)&amp;" "&amp;S$3,ISNUMBER(SEARCH(S$3,$A73))),IF(VLOOKUP(9E+307,$D$4:$D72,1)*(VLOOKUP(9E+307,$D$4:S72,COLUMN(P69))&lt;&gt;""),$C73&amp;"",$C73),"")</f>
        <v/>
      </c>
      <c r="T73" s="3" t="str">
        <f>IF(IF(ISNUMBER(-MID(" "&amp;$A73,SEARCH(T$3," "&amp;$A73)-2,1)),MID(" "&amp;$A73,SEARCH(T$3," "&amp;$A73)-2,4)=COUNTIF($E$3:T$3,T$3)&amp;" "&amp;T$3,ISNUMBER(SEARCH(T$3,$A73))),IF(VLOOKUP(9E+307,$D$4:$D72,1)*(VLOOKUP(9E+307,$D$4:T72,COLUMN(Q69))&lt;&gt;""),$C73&amp;"",$C73),"")</f>
        <v/>
      </c>
      <c r="U73" s="3" t="str">
        <f>IF(IF(ISNUMBER(-MID(" "&amp;$A73,SEARCH(U$3," "&amp;$A73)-2,1)),MID(" "&amp;$A73,SEARCH(U$3," "&amp;$A73)-2,4)=COUNTIF($E$3:U$3,U$3)&amp;" "&amp;U$3,ISNUMBER(SEARCH(U$3,$A73))),IF(VLOOKUP(9E+307,$D$4:$D72,1)*(VLOOKUP(9E+307,$D$4:U72,COLUMN(R69))&lt;&gt;""),$C73&amp;"",$C73),"")</f>
        <v/>
      </c>
      <c r="V73" s="3" t="str">
        <f>IF(IF(ISNUMBER(-MID(" "&amp;$A73,SEARCH(V$3," "&amp;$A73)-2,1)),MID(" "&amp;$A73,SEARCH(V$3," "&amp;$A73)-2,4)=COUNTIF($E$3:V$3,V$3)&amp;" "&amp;V$3,ISNUMBER(SEARCH(V$3,$A73))),IF(VLOOKUP(9E+307,$D$4:$D72,1)*(VLOOKUP(9E+307,$D$4:V72,COLUMN(S69))&lt;&gt;""),$C73&amp;"",$C73),"")</f>
        <v/>
      </c>
      <c r="W73" s="3" t="str">
        <f>IF(IF(ISNUMBER(-MID(" "&amp;$A73,SEARCH(W$3," "&amp;$A73)-2,1)),MID(" "&amp;$A73,SEARCH(W$3," "&amp;$A73)-2,4)=COUNTIF($E$3:W$3,W$3)&amp;" "&amp;W$3,ISNUMBER(SEARCH(W$3,$A73))),IF(VLOOKUP(9E+307,$D$4:$D72,1)*(VLOOKUP(9E+307,$D$4:W72,COLUMN(T69))&lt;&gt;""),$C73&amp;"",$C73),"")</f>
        <v/>
      </c>
      <c r="X73" s="3" t="str">
        <f>IF(IF(ISNUMBER(-MID(" "&amp;$A73,SEARCH(X$3," "&amp;$A73)-2,1)),MID(" "&amp;$A73,SEARCH(X$3," "&amp;$A73)-2,4)=COUNTIF($E$3:X$3,X$3)&amp;" "&amp;X$3,ISNUMBER(SEARCH(X$3,$A73))),IF(VLOOKUP(9E+307,$D$4:$D72,1)*(VLOOKUP(9E+307,$D$4:X72,COLUMN(U69))&lt;&gt;""),$C73&amp;"",$C73),"")</f>
        <v/>
      </c>
      <c r="Y73" s="3" t="str">
        <f>IF(IF(ISNUMBER(-MID(" "&amp;$A73,SEARCH(Y$3," "&amp;$A73)-2,1)),MID(" "&amp;$A73,SEARCH(Y$3," "&amp;$A73)-2,4)=COUNTIF($E$3:Y$3,Y$3)&amp;" "&amp;Y$3,ISNUMBER(SEARCH(Y$3,$A73))),IF(VLOOKUP(9E+307,$D$4:$D72,1)*(VLOOKUP(9E+307,$D$4:Y72,COLUMN(V69))&lt;&gt;""),$C73&amp;"",$C73),"")</f>
        <v/>
      </c>
      <c r="Z73" s="3" t="str">
        <f>IF(IF(ISNUMBER(-MID(" "&amp;$A73,SEARCH(Z$3," "&amp;$A73)-2,1)),MID(" "&amp;$A73,SEARCH(Z$3," "&amp;$A73)-2,4)=COUNTIF($E$3:Z$3,Z$3)&amp;" "&amp;Z$3,ISNUMBER(SEARCH(Z$3,$A73))),IF(VLOOKUP(9E+307,$D$4:$D72,1)*(VLOOKUP(9E+307,$D$4:Z72,COLUMN(W69))&lt;&gt;""),$C73&amp;"",$C73),"")</f>
        <v/>
      </c>
      <c r="AA73" s="3" t="str">
        <f>IF(IF(ISNUMBER(-MID(" "&amp;$A73,SEARCH(AA$3," "&amp;$A73)-2,1)),MID(" "&amp;$A73,SEARCH(AA$3," "&amp;$A73)-2,4)=COUNTIF($E$3:AA$3,AA$3)&amp;" "&amp;AA$3,ISNUMBER(SEARCH(AA$3,$A73))),IF(VLOOKUP(9E+307,$D$4:$D72,1)*(VLOOKUP(9E+307,$D$4:AA72,COLUMN(X69))&lt;&gt;""),$C73&amp;"",$C73),"")</f>
        <v/>
      </c>
      <c r="AB73" s="3" t="str">
        <f>IF(IF(ISNUMBER(-MID(" "&amp;$A73,SEARCH(AB$3," "&amp;$A73)-2,1)),MID(" "&amp;$A73,SEARCH(AB$3," "&amp;$A73)-2,4)=COUNTIF($E$3:AB$3,AB$3)&amp;" "&amp;AB$3,ISNUMBER(SEARCH(AB$3,$A73))),IF(VLOOKUP(9E+307,$D$4:$D72,1)*(VLOOKUP(9E+307,$D$4:AB72,COLUMN(Y69))&lt;&gt;""),$C73&amp;"",$C73),"")</f>
        <v/>
      </c>
      <c r="AC73" s="3" t="str">
        <f>IF(IF(ISNUMBER(-MID(" "&amp;$A73,SEARCH(AC$3," "&amp;$A73)-2,1)),MID(" "&amp;$A73,SEARCH(AC$3," "&amp;$A73)-2,4)=COUNTIF($E$3:AC$3,AC$3)&amp;" "&amp;AC$3,ISNUMBER(SEARCH(AC$3,$A73))),IF(VLOOKUP(9E+307,$D$4:$D72,1)*(VLOOKUP(9E+307,$D$4:AC72,COLUMN(Z69))&lt;&gt;""),$C73&amp;"",$C73),"")</f>
        <v/>
      </c>
      <c r="AD73" s="3" t="str">
        <f>IF(IF(ISNUMBER(-MID(" "&amp;$A73,SEARCH(AD$3," "&amp;$A73)-2,1)),MID(" "&amp;$A73,SEARCH(AD$3," "&amp;$A73)-2,4)=COUNTIF($E$3:AD$3,AD$3)&amp;" "&amp;AD$3,ISNUMBER(SEARCH(AD$3,$A73))),IF(VLOOKUP(9E+307,$D$4:$D72,1)*(VLOOKUP(9E+307,$D$4:AD72,COLUMN(AA69))&lt;&gt;""),$C73&amp;"",$C73),"")</f>
        <v/>
      </c>
      <c r="AE73" s="3" t="str">
        <f>IF(IF(ISNUMBER(-MID(" "&amp;$A73,SEARCH(AE$3," "&amp;$A73)-2,1)),MID(" "&amp;$A73,SEARCH(AE$3," "&amp;$A73)-2,4)=COUNTIF($E$3:AE$3,AE$3)&amp;" "&amp;AE$3,ISNUMBER(SEARCH(AE$3,$A73))),IF(VLOOKUP(9E+307,$D$4:$D72,1)*(VLOOKUP(9E+307,$D$4:AE72,COLUMN(AB69))&lt;&gt;""),$C73&amp;"",$C73),"")</f>
        <v/>
      </c>
      <c r="AF73" s="3" t="str">
        <f>IF(IF(ISNUMBER(-MID(" "&amp;$A73,SEARCH(AF$3," "&amp;$A73)-2,1)),MID(" "&amp;$A73,SEARCH(AF$3," "&amp;$A73)-2,4)=COUNTIF($E$3:AF$3,AF$3)&amp;" "&amp;AF$3,ISNUMBER(SEARCH(AF$3,$A73))),IF(VLOOKUP(9E+307,$D$4:$D72,1)*(VLOOKUP(9E+307,$D$4:AF72,COLUMN(AC69))&lt;&gt;""),$C73&amp;"",$C73),"")</f>
        <v/>
      </c>
      <c r="AG73" s="3" t="str">
        <f>IF(IF(ISNUMBER(-MID(" "&amp;$A73,SEARCH(AG$3," "&amp;$A73)-2,1)),MID(" "&amp;$A73,SEARCH(AG$3," "&amp;$A73)-2,4)=COUNTIF($E$3:AG$3,AG$3)&amp;" "&amp;AG$3,ISNUMBER(SEARCH(AG$3,$A73))),IF(VLOOKUP(9E+307,$D$4:$D72,1)*(VLOOKUP(9E+307,$D$4:AG72,COLUMN(AD69))&lt;&gt;""),$C73&amp;"",$C73),"")</f>
        <v/>
      </c>
      <c r="AH73" s="3" t="str">
        <f>IF(IF(ISNUMBER(-MID(" "&amp;$A73,SEARCH(AH$3," "&amp;$A73)-2,1)),MID(" "&amp;$A73,SEARCH(AH$3," "&amp;$A73)-2,4)=COUNTIF($E$3:AH$3,AH$3)&amp;" "&amp;AH$3,ISNUMBER(SEARCH(AH$3,$A73))),IF(VLOOKUP(9E+307,$D$4:$D72,1)*(VLOOKUP(9E+307,$D$4:AH72,COLUMN(AE69))&lt;&gt;""),$C73&amp;"",$C73),"")</f>
        <v/>
      </c>
      <c r="AI73" s="3" t="str">
        <f>IF(IF(ISNUMBER(-MID(" "&amp;$A73,SEARCH(AI$3," "&amp;$A73)-2,1)),MID(" "&amp;$A73,SEARCH(AI$3," "&amp;$A73)-2,4)=COUNTIF($E$3:AI$3,AI$3)&amp;" "&amp;AI$3,ISNUMBER(SEARCH(AI$3,$A73))),IF(VLOOKUP(9E+307,$D$4:$D72,1)*(VLOOKUP(9E+307,$D$4:AI72,COLUMN(AF69))&lt;&gt;""),$C73&amp;"",$C73),"")</f>
        <v/>
      </c>
      <c r="AJ73" s="1">
        <f>SUM(E73:INDEX(E73:AI73,31-Лист1!$I$6))</f>
        <v>0</v>
      </c>
      <c r="AK73" s="1">
        <f>COUNT(E73:INDEX(E73:AI73,31-Лист1!$I$6))</f>
        <v>0</v>
      </c>
      <c r="AL73" s="62"/>
    </row>
    <row r="74" spans="1:38" ht="12" customHeight="1" x14ac:dyDescent="0.25">
      <c r="A74" s="38"/>
      <c r="B74" s="39" t="s">
        <v>25</v>
      </c>
      <c r="C74" s="2"/>
      <c r="D74" s="40">
        <f>COUNTA(E74:AI74)</f>
        <v>0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7"/>
    </row>
    <row r="75" spans="1:38" s="32" customFormat="1" ht="12" customHeight="1" x14ac:dyDescent="0.25">
      <c r="A75" s="36"/>
      <c r="B75" s="30"/>
      <c r="C75" s="31"/>
      <c r="D75" s="31"/>
      <c r="E75" s="3" t="str">
        <f>IF(IF(ISNUMBER(-MID(" "&amp;$A75,SEARCH(E$3," "&amp;$A75)-2,1)),MID(" "&amp;$A75,SEARCH(E$3," "&amp;$A75)-2,4)=COUNTIF($E$3:E$3,E$3)&amp;" "&amp;E$3,ISNUMBER(SEARCH(E$3,$A75))),IF(VLOOKUP(9E+307,$D$4:$D74,1)*(VLOOKUP(9E+307,$D$4:E74,COLUMN(B71))&lt;&gt;""),$C75&amp;"",$C75),"")</f>
        <v/>
      </c>
      <c r="F75" s="3" t="str">
        <f>IF(IF(ISNUMBER(-MID(" "&amp;$A75,SEARCH(F$3," "&amp;$A75)-2,1)),MID(" "&amp;$A75,SEARCH(F$3," "&amp;$A75)-2,4)=COUNTIF($E$3:F$3,F$3)&amp;" "&amp;F$3,ISNUMBER(SEARCH(F$3,$A75))),IF(VLOOKUP(9E+307,$D$4:$D74,1)*(VLOOKUP(9E+307,$D$4:F74,COLUMN(C71))&lt;&gt;""),$C75&amp;"",$C75),"")</f>
        <v/>
      </c>
      <c r="G75" s="3" t="str">
        <f>IF(IF(ISNUMBER(-MID(" "&amp;$A75,SEARCH(G$3," "&amp;$A75)-2,1)),MID(" "&amp;$A75,SEARCH(G$3," "&amp;$A75)-2,4)=COUNTIF($E$3:G$3,G$3)&amp;" "&amp;G$3,ISNUMBER(SEARCH(G$3,$A75))),IF(VLOOKUP(9E+307,$D$4:$D74,1)*(VLOOKUP(9E+307,$D$4:G74,COLUMN(D71))&lt;&gt;""),$C75&amp;"",$C75),"")</f>
        <v/>
      </c>
      <c r="H75" s="3" t="str">
        <f>IF(IF(ISNUMBER(-MID(" "&amp;$A75,SEARCH(H$3," "&amp;$A75)-2,1)),MID(" "&amp;$A75,SEARCH(H$3," "&amp;$A75)-2,4)=COUNTIF($E$3:H$3,H$3)&amp;" "&amp;H$3,ISNUMBER(SEARCH(H$3,$A75))),IF(VLOOKUP(9E+307,$D$4:$D74,1)*(VLOOKUP(9E+307,$D$4:H74,COLUMN(E71))&lt;&gt;""),$C75&amp;"",$C75),"")</f>
        <v/>
      </c>
      <c r="I75" s="3" t="str">
        <f>IF(IF(ISNUMBER(-MID(" "&amp;$A75,SEARCH(I$3," "&amp;$A75)-2,1)),MID(" "&amp;$A75,SEARCH(I$3," "&amp;$A75)-2,4)=COUNTIF($E$3:I$3,I$3)&amp;" "&amp;I$3,ISNUMBER(SEARCH(I$3,$A75))),IF(VLOOKUP(9E+307,$D$4:$D74,1)*(VLOOKUP(9E+307,$D$4:I74,COLUMN(F71))&lt;&gt;""),$C75&amp;"",$C75),"")</f>
        <v/>
      </c>
      <c r="J75" s="3" t="str">
        <f>IF(IF(ISNUMBER(-MID(" "&amp;$A75,SEARCH(J$3," "&amp;$A75)-2,1)),MID(" "&amp;$A75,SEARCH(J$3," "&amp;$A75)-2,4)=COUNTIF($E$3:J$3,J$3)&amp;" "&amp;J$3,ISNUMBER(SEARCH(J$3,$A75))),IF(VLOOKUP(9E+307,$D$4:$D74,1)*(VLOOKUP(9E+307,$D$4:J74,COLUMN(G71))&lt;&gt;""),$C75&amp;"",$C75),"")</f>
        <v/>
      </c>
      <c r="K75" s="3" t="str">
        <f>IF(IF(ISNUMBER(-MID(" "&amp;$A75,SEARCH(K$3," "&amp;$A75)-2,1)),MID(" "&amp;$A75,SEARCH(K$3," "&amp;$A75)-2,4)=COUNTIF($E$3:K$3,K$3)&amp;" "&amp;K$3,ISNUMBER(SEARCH(K$3,$A75))),IF(VLOOKUP(9E+307,$D$4:$D74,1)*(VLOOKUP(9E+307,$D$4:K74,COLUMN(H71))&lt;&gt;""),$C75&amp;"",$C75),"")</f>
        <v/>
      </c>
      <c r="L75" s="3" t="str">
        <f>IF(IF(ISNUMBER(-MID(" "&amp;$A75,SEARCH(L$3," "&amp;$A75)-2,1)),MID(" "&amp;$A75,SEARCH(L$3," "&amp;$A75)-2,4)=COUNTIF($E$3:L$3,L$3)&amp;" "&amp;L$3,ISNUMBER(SEARCH(L$3,$A75))),IF(VLOOKUP(9E+307,$D$4:$D74,1)*(VLOOKUP(9E+307,$D$4:L74,COLUMN(I71))&lt;&gt;""),$C75&amp;"",$C75),"")</f>
        <v/>
      </c>
      <c r="M75" s="3" t="str">
        <f>IF(IF(ISNUMBER(-MID(" "&amp;$A75,SEARCH(M$3," "&amp;$A75)-2,1)),MID(" "&amp;$A75,SEARCH(M$3," "&amp;$A75)-2,4)=COUNTIF($E$3:M$3,M$3)&amp;" "&amp;M$3,ISNUMBER(SEARCH(M$3,$A75))),IF(VLOOKUP(9E+307,$D$4:$D74,1)*(VLOOKUP(9E+307,$D$4:M74,COLUMN(J71))&lt;&gt;""),$C75&amp;"",$C75),"")</f>
        <v/>
      </c>
      <c r="N75" s="3" t="str">
        <f>IF(IF(ISNUMBER(-MID(" "&amp;$A75,SEARCH(N$3," "&amp;$A75)-2,1)),MID(" "&amp;$A75,SEARCH(N$3," "&amp;$A75)-2,4)=COUNTIF($E$3:N$3,N$3)&amp;" "&amp;N$3,ISNUMBER(SEARCH(N$3,$A75))),IF(VLOOKUP(9E+307,$D$4:$D74,1)*(VLOOKUP(9E+307,$D$4:N74,COLUMN(K71))&lt;&gt;""),$C75&amp;"",$C75),"")</f>
        <v/>
      </c>
      <c r="O75" s="3" t="str">
        <f>IF(IF(ISNUMBER(-MID(" "&amp;$A75,SEARCH(O$3," "&amp;$A75)-2,1)),MID(" "&amp;$A75,SEARCH(O$3," "&amp;$A75)-2,4)=COUNTIF($E$3:O$3,O$3)&amp;" "&amp;O$3,ISNUMBER(SEARCH(O$3,$A75))),IF(VLOOKUP(9E+307,$D$4:$D74,1)*(VLOOKUP(9E+307,$D$4:O74,COLUMN(L71))&lt;&gt;""),$C75&amp;"",$C75),"")</f>
        <v/>
      </c>
      <c r="P75" s="3" t="str">
        <f>IF(IF(ISNUMBER(-MID(" "&amp;$A75,SEARCH(P$3," "&amp;$A75)-2,1)),MID(" "&amp;$A75,SEARCH(P$3," "&amp;$A75)-2,4)=COUNTIF($E$3:P$3,P$3)&amp;" "&amp;P$3,ISNUMBER(SEARCH(P$3,$A75))),IF(VLOOKUP(9E+307,$D$4:$D74,1)*(VLOOKUP(9E+307,$D$4:P74,COLUMN(M71))&lt;&gt;""),$C75&amp;"",$C75),"")</f>
        <v/>
      </c>
      <c r="Q75" s="3" t="str">
        <f>IF(IF(ISNUMBER(-MID(" "&amp;$A75,SEARCH(Q$3," "&amp;$A75)-2,1)),MID(" "&amp;$A75,SEARCH(Q$3," "&amp;$A75)-2,4)=COUNTIF($E$3:Q$3,Q$3)&amp;" "&amp;Q$3,ISNUMBER(SEARCH(Q$3,$A75))),IF(VLOOKUP(9E+307,$D$4:$D74,1)*(VLOOKUP(9E+307,$D$4:Q74,COLUMN(N71))&lt;&gt;""),$C75&amp;"",$C75),"")</f>
        <v/>
      </c>
      <c r="R75" s="3" t="str">
        <f>IF(IF(ISNUMBER(-MID(" "&amp;$A75,SEARCH(R$3," "&amp;$A75)-2,1)),MID(" "&amp;$A75,SEARCH(R$3," "&amp;$A75)-2,4)=COUNTIF($E$3:R$3,R$3)&amp;" "&amp;R$3,ISNUMBER(SEARCH(R$3,$A75))),IF(VLOOKUP(9E+307,$D$4:$D74,1)*(VLOOKUP(9E+307,$D$4:R74,COLUMN(O71))&lt;&gt;""),$C75&amp;"",$C75),"")</f>
        <v/>
      </c>
      <c r="S75" s="3" t="str">
        <f>IF(IF(ISNUMBER(-MID(" "&amp;$A75,SEARCH(S$3," "&amp;$A75)-2,1)),MID(" "&amp;$A75,SEARCH(S$3," "&amp;$A75)-2,4)=COUNTIF($E$3:S$3,S$3)&amp;" "&amp;S$3,ISNUMBER(SEARCH(S$3,$A75))),IF(VLOOKUP(9E+307,$D$4:$D74,1)*(VLOOKUP(9E+307,$D$4:S74,COLUMN(P71))&lt;&gt;""),$C75&amp;"",$C75),"")</f>
        <v/>
      </c>
      <c r="T75" s="3" t="str">
        <f>IF(IF(ISNUMBER(-MID(" "&amp;$A75,SEARCH(T$3," "&amp;$A75)-2,1)),MID(" "&amp;$A75,SEARCH(T$3," "&amp;$A75)-2,4)=COUNTIF($E$3:T$3,T$3)&amp;" "&amp;T$3,ISNUMBER(SEARCH(T$3,$A75))),IF(VLOOKUP(9E+307,$D$4:$D74,1)*(VLOOKUP(9E+307,$D$4:T74,COLUMN(Q71))&lt;&gt;""),$C75&amp;"",$C75),"")</f>
        <v/>
      </c>
      <c r="U75" s="3" t="str">
        <f>IF(IF(ISNUMBER(-MID(" "&amp;$A75,SEARCH(U$3," "&amp;$A75)-2,1)),MID(" "&amp;$A75,SEARCH(U$3," "&amp;$A75)-2,4)=COUNTIF($E$3:U$3,U$3)&amp;" "&amp;U$3,ISNUMBER(SEARCH(U$3,$A75))),IF(VLOOKUP(9E+307,$D$4:$D74,1)*(VLOOKUP(9E+307,$D$4:U74,COLUMN(R71))&lt;&gt;""),$C75&amp;"",$C75),"")</f>
        <v/>
      </c>
      <c r="V75" s="3" t="str">
        <f>IF(IF(ISNUMBER(-MID(" "&amp;$A75,SEARCH(V$3," "&amp;$A75)-2,1)),MID(" "&amp;$A75,SEARCH(V$3," "&amp;$A75)-2,4)=COUNTIF($E$3:V$3,V$3)&amp;" "&amp;V$3,ISNUMBER(SEARCH(V$3,$A75))),IF(VLOOKUP(9E+307,$D$4:$D74,1)*(VLOOKUP(9E+307,$D$4:V74,COLUMN(S71))&lt;&gt;""),$C75&amp;"",$C75),"")</f>
        <v/>
      </c>
      <c r="W75" s="3" t="str">
        <f>IF(IF(ISNUMBER(-MID(" "&amp;$A75,SEARCH(W$3," "&amp;$A75)-2,1)),MID(" "&amp;$A75,SEARCH(W$3," "&amp;$A75)-2,4)=COUNTIF($E$3:W$3,W$3)&amp;" "&amp;W$3,ISNUMBER(SEARCH(W$3,$A75))),IF(VLOOKUP(9E+307,$D$4:$D74,1)*(VLOOKUP(9E+307,$D$4:W74,COLUMN(T71))&lt;&gt;""),$C75&amp;"",$C75),"")</f>
        <v/>
      </c>
      <c r="X75" s="3" t="str">
        <f>IF(IF(ISNUMBER(-MID(" "&amp;$A75,SEARCH(X$3," "&amp;$A75)-2,1)),MID(" "&amp;$A75,SEARCH(X$3," "&amp;$A75)-2,4)=COUNTIF($E$3:X$3,X$3)&amp;" "&amp;X$3,ISNUMBER(SEARCH(X$3,$A75))),IF(VLOOKUP(9E+307,$D$4:$D74,1)*(VLOOKUP(9E+307,$D$4:X74,COLUMN(U71))&lt;&gt;""),$C75&amp;"",$C75),"")</f>
        <v/>
      </c>
      <c r="Y75" s="3" t="str">
        <f>IF(IF(ISNUMBER(-MID(" "&amp;$A75,SEARCH(Y$3," "&amp;$A75)-2,1)),MID(" "&amp;$A75,SEARCH(Y$3," "&amp;$A75)-2,4)=COUNTIF($E$3:Y$3,Y$3)&amp;" "&amp;Y$3,ISNUMBER(SEARCH(Y$3,$A75))),IF(VLOOKUP(9E+307,$D$4:$D74,1)*(VLOOKUP(9E+307,$D$4:Y74,COLUMN(V71))&lt;&gt;""),$C75&amp;"",$C75),"")</f>
        <v/>
      </c>
      <c r="Z75" s="3" t="str">
        <f>IF(IF(ISNUMBER(-MID(" "&amp;$A75,SEARCH(Z$3," "&amp;$A75)-2,1)),MID(" "&amp;$A75,SEARCH(Z$3," "&amp;$A75)-2,4)=COUNTIF($E$3:Z$3,Z$3)&amp;" "&amp;Z$3,ISNUMBER(SEARCH(Z$3,$A75))),IF(VLOOKUP(9E+307,$D$4:$D74,1)*(VLOOKUP(9E+307,$D$4:Z74,COLUMN(W71))&lt;&gt;""),$C75&amp;"",$C75),"")</f>
        <v/>
      </c>
      <c r="AA75" s="3" t="str">
        <f>IF(IF(ISNUMBER(-MID(" "&amp;$A75,SEARCH(AA$3," "&amp;$A75)-2,1)),MID(" "&amp;$A75,SEARCH(AA$3," "&amp;$A75)-2,4)=COUNTIF($E$3:AA$3,AA$3)&amp;" "&amp;AA$3,ISNUMBER(SEARCH(AA$3,$A75))),IF(VLOOKUP(9E+307,$D$4:$D74,1)*(VLOOKUP(9E+307,$D$4:AA74,COLUMN(X71))&lt;&gt;""),$C75&amp;"",$C75),"")</f>
        <v/>
      </c>
      <c r="AB75" s="3" t="str">
        <f>IF(IF(ISNUMBER(-MID(" "&amp;$A75,SEARCH(AB$3," "&amp;$A75)-2,1)),MID(" "&amp;$A75,SEARCH(AB$3," "&amp;$A75)-2,4)=COUNTIF($E$3:AB$3,AB$3)&amp;" "&amp;AB$3,ISNUMBER(SEARCH(AB$3,$A75))),IF(VLOOKUP(9E+307,$D$4:$D74,1)*(VLOOKUP(9E+307,$D$4:AB74,COLUMN(Y71))&lt;&gt;""),$C75&amp;"",$C75),"")</f>
        <v/>
      </c>
      <c r="AC75" s="3" t="str">
        <f>IF(IF(ISNUMBER(-MID(" "&amp;$A75,SEARCH(AC$3," "&amp;$A75)-2,1)),MID(" "&amp;$A75,SEARCH(AC$3," "&amp;$A75)-2,4)=COUNTIF($E$3:AC$3,AC$3)&amp;" "&amp;AC$3,ISNUMBER(SEARCH(AC$3,$A75))),IF(VLOOKUP(9E+307,$D$4:$D74,1)*(VLOOKUP(9E+307,$D$4:AC74,COLUMN(Z71))&lt;&gt;""),$C75&amp;"",$C75),"")</f>
        <v/>
      </c>
      <c r="AD75" s="3" t="str">
        <f>IF(IF(ISNUMBER(-MID(" "&amp;$A75,SEARCH(AD$3," "&amp;$A75)-2,1)),MID(" "&amp;$A75,SEARCH(AD$3," "&amp;$A75)-2,4)=COUNTIF($E$3:AD$3,AD$3)&amp;" "&amp;AD$3,ISNUMBER(SEARCH(AD$3,$A75))),IF(VLOOKUP(9E+307,$D$4:$D74,1)*(VLOOKUP(9E+307,$D$4:AD74,COLUMN(AA71))&lt;&gt;""),$C75&amp;"",$C75),"")</f>
        <v/>
      </c>
      <c r="AE75" s="3" t="str">
        <f>IF(IF(ISNUMBER(-MID(" "&amp;$A75,SEARCH(AE$3," "&amp;$A75)-2,1)),MID(" "&amp;$A75,SEARCH(AE$3," "&amp;$A75)-2,4)=COUNTIF($E$3:AE$3,AE$3)&amp;" "&amp;AE$3,ISNUMBER(SEARCH(AE$3,$A75))),IF(VLOOKUP(9E+307,$D$4:$D74,1)*(VLOOKUP(9E+307,$D$4:AE74,COLUMN(AB71))&lt;&gt;""),$C75&amp;"",$C75),"")</f>
        <v/>
      </c>
      <c r="AF75" s="3" t="str">
        <f>IF(IF(ISNUMBER(-MID(" "&amp;$A75,SEARCH(AF$3," "&amp;$A75)-2,1)),MID(" "&amp;$A75,SEARCH(AF$3," "&amp;$A75)-2,4)=COUNTIF($E$3:AF$3,AF$3)&amp;" "&amp;AF$3,ISNUMBER(SEARCH(AF$3,$A75))),IF(VLOOKUP(9E+307,$D$4:$D74,1)*(VLOOKUP(9E+307,$D$4:AF74,COLUMN(AC71))&lt;&gt;""),$C75&amp;"",$C75),"")</f>
        <v/>
      </c>
      <c r="AG75" s="3" t="str">
        <f>IF(IF(ISNUMBER(-MID(" "&amp;$A75,SEARCH(AG$3," "&amp;$A75)-2,1)),MID(" "&amp;$A75,SEARCH(AG$3," "&amp;$A75)-2,4)=COUNTIF($E$3:AG$3,AG$3)&amp;" "&amp;AG$3,ISNUMBER(SEARCH(AG$3,$A75))),IF(VLOOKUP(9E+307,$D$4:$D74,1)*(VLOOKUP(9E+307,$D$4:AG74,COLUMN(AD71))&lt;&gt;""),$C75&amp;"",$C75),"")</f>
        <v/>
      </c>
      <c r="AH75" s="3" t="str">
        <f>IF(IF(ISNUMBER(-MID(" "&amp;$A75,SEARCH(AH$3," "&amp;$A75)-2,1)),MID(" "&amp;$A75,SEARCH(AH$3," "&amp;$A75)-2,4)=COUNTIF($E$3:AH$3,AH$3)&amp;" "&amp;AH$3,ISNUMBER(SEARCH(AH$3,$A75))),IF(VLOOKUP(9E+307,$D$4:$D74,1)*(VLOOKUP(9E+307,$D$4:AH74,COLUMN(AE71))&lt;&gt;""),$C75&amp;"",$C75),"")</f>
        <v/>
      </c>
      <c r="AI75" s="3" t="str">
        <f>IF(IF(ISNUMBER(-MID(" "&amp;$A75,SEARCH(AI$3," "&amp;$A75)-2,1)),MID(" "&amp;$A75,SEARCH(AI$3," "&amp;$A75)-2,4)=COUNTIF($E$3:AI$3,AI$3)&amp;" "&amp;AI$3,ISNUMBER(SEARCH(AI$3,$A75))),IF(VLOOKUP(9E+307,$D$4:$D74,1)*(VLOOKUP(9E+307,$D$4:AI74,COLUMN(AF71))&lt;&gt;""),$C75&amp;"",$C75),"")</f>
        <v/>
      </c>
      <c r="AJ75" s="1">
        <f>SUM(E75:INDEX(E75:AI75,31-Лист1!$I$6))</f>
        <v>0</v>
      </c>
      <c r="AK75" s="1">
        <f>COUNT(E75:INDEX(E75:AI75,31-Лист1!$I$6))</f>
        <v>0</v>
      </c>
      <c r="AL75" s="59">
        <f>SUM(AK75:AK77)</f>
        <v>0</v>
      </c>
    </row>
    <row r="76" spans="1:38" s="32" customFormat="1" ht="12" customHeight="1" x14ac:dyDescent="0.25">
      <c r="A76" s="36"/>
      <c r="B76" s="30"/>
      <c r="C76" s="31"/>
      <c r="D76" s="31"/>
      <c r="E76" s="3" t="str">
        <f>IF(IF(ISNUMBER(-MID(" "&amp;$A76,SEARCH(E$3," "&amp;$A76)-2,1)),MID(" "&amp;$A76,SEARCH(E$3," "&amp;$A76)-2,4)=COUNTIF($E$3:E$3,E$3)&amp;" "&amp;E$3,ISNUMBER(SEARCH(E$3,$A76))),IF(VLOOKUP(9E+307,$D$4:$D75,1)*(VLOOKUP(9E+307,$D$4:E75,COLUMN(B72))&lt;&gt;""),$C76&amp;"",$C76),"")</f>
        <v/>
      </c>
      <c r="F76" s="3" t="str">
        <f>IF(IF(ISNUMBER(-MID(" "&amp;$A76,SEARCH(F$3," "&amp;$A76)-2,1)),MID(" "&amp;$A76,SEARCH(F$3," "&amp;$A76)-2,4)=COUNTIF($E$3:F$3,F$3)&amp;" "&amp;F$3,ISNUMBER(SEARCH(F$3,$A76))),IF(VLOOKUP(9E+307,$D$4:$D75,1)*(VLOOKUP(9E+307,$D$4:F75,COLUMN(C72))&lt;&gt;""),$C76&amp;"",$C76),"")</f>
        <v/>
      </c>
      <c r="G76" s="3" t="str">
        <f>IF(IF(ISNUMBER(-MID(" "&amp;$A76,SEARCH(G$3," "&amp;$A76)-2,1)),MID(" "&amp;$A76,SEARCH(G$3," "&amp;$A76)-2,4)=COUNTIF($E$3:G$3,G$3)&amp;" "&amp;G$3,ISNUMBER(SEARCH(G$3,$A76))),IF(VLOOKUP(9E+307,$D$4:$D75,1)*(VLOOKUP(9E+307,$D$4:G75,COLUMN(D72))&lt;&gt;""),$C76&amp;"",$C76),"")</f>
        <v/>
      </c>
      <c r="H76" s="3" t="str">
        <f>IF(IF(ISNUMBER(-MID(" "&amp;$A76,SEARCH(H$3," "&amp;$A76)-2,1)),MID(" "&amp;$A76,SEARCH(H$3," "&amp;$A76)-2,4)=COUNTIF($E$3:H$3,H$3)&amp;" "&amp;H$3,ISNUMBER(SEARCH(H$3,$A76))),IF(VLOOKUP(9E+307,$D$4:$D75,1)*(VLOOKUP(9E+307,$D$4:H75,COLUMN(E72))&lt;&gt;""),$C76&amp;"",$C76),"")</f>
        <v/>
      </c>
      <c r="I76" s="3" t="str">
        <f>IF(IF(ISNUMBER(-MID(" "&amp;$A76,SEARCH(I$3," "&amp;$A76)-2,1)),MID(" "&amp;$A76,SEARCH(I$3," "&amp;$A76)-2,4)=COUNTIF($E$3:I$3,I$3)&amp;" "&amp;I$3,ISNUMBER(SEARCH(I$3,$A76))),IF(VLOOKUP(9E+307,$D$4:$D75,1)*(VLOOKUP(9E+307,$D$4:I75,COLUMN(F72))&lt;&gt;""),$C76&amp;"",$C76),"")</f>
        <v/>
      </c>
      <c r="J76" s="3" t="str">
        <f>IF(IF(ISNUMBER(-MID(" "&amp;$A76,SEARCH(J$3," "&amp;$A76)-2,1)),MID(" "&amp;$A76,SEARCH(J$3," "&amp;$A76)-2,4)=COUNTIF($E$3:J$3,J$3)&amp;" "&amp;J$3,ISNUMBER(SEARCH(J$3,$A76))),IF(VLOOKUP(9E+307,$D$4:$D75,1)*(VLOOKUP(9E+307,$D$4:J75,COLUMN(G72))&lt;&gt;""),$C76&amp;"",$C76),"")</f>
        <v/>
      </c>
      <c r="K76" s="3" t="str">
        <f>IF(IF(ISNUMBER(-MID(" "&amp;$A76,SEARCH(K$3," "&amp;$A76)-2,1)),MID(" "&amp;$A76,SEARCH(K$3," "&amp;$A76)-2,4)=COUNTIF($E$3:K$3,K$3)&amp;" "&amp;K$3,ISNUMBER(SEARCH(K$3,$A76))),IF(VLOOKUP(9E+307,$D$4:$D75,1)*(VLOOKUP(9E+307,$D$4:K75,COLUMN(H72))&lt;&gt;""),$C76&amp;"",$C76),"")</f>
        <v/>
      </c>
      <c r="L76" s="3" t="str">
        <f>IF(IF(ISNUMBER(-MID(" "&amp;$A76,SEARCH(L$3," "&amp;$A76)-2,1)),MID(" "&amp;$A76,SEARCH(L$3," "&amp;$A76)-2,4)=COUNTIF($E$3:L$3,L$3)&amp;" "&amp;L$3,ISNUMBER(SEARCH(L$3,$A76))),IF(VLOOKUP(9E+307,$D$4:$D75,1)*(VLOOKUP(9E+307,$D$4:L75,COLUMN(I72))&lt;&gt;""),$C76&amp;"",$C76),"")</f>
        <v/>
      </c>
      <c r="M76" s="3" t="str">
        <f>IF(IF(ISNUMBER(-MID(" "&amp;$A76,SEARCH(M$3," "&amp;$A76)-2,1)),MID(" "&amp;$A76,SEARCH(M$3," "&amp;$A76)-2,4)=COUNTIF($E$3:M$3,M$3)&amp;" "&amp;M$3,ISNUMBER(SEARCH(M$3,$A76))),IF(VLOOKUP(9E+307,$D$4:$D75,1)*(VLOOKUP(9E+307,$D$4:M75,COLUMN(J72))&lt;&gt;""),$C76&amp;"",$C76),"")</f>
        <v/>
      </c>
      <c r="N76" s="3" t="str">
        <f>IF(IF(ISNUMBER(-MID(" "&amp;$A76,SEARCH(N$3," "&amp;$A76)-2,1)),MID(" "&amp;$A76,SEARCH(N$3," "&amp;$A76)-2,4)=COUNTIF($E$3:N$3,N$3)&amp;" "&amp;N$3,ISNUMBER(SEARCH(N$3,$A76))),IF(VLOOKUP(9E+307,$D$4:$D75,1)*(VLOOKUP(9E+307,$D$4:N75,COLUMN(K72))&lt;&gt;""),$C76&amp;"",$C76),"")</f>
        <v/>
      </c>
      <c r="O76" s="3" t="str">
        <f>IF(IF(ISNUMBER(-MID(" "&amp;$A76,SEARCH(O$3," "&amp;$A76)-2,1)),MID(" "&amp;$A76,SEARCH(O$3," "&amp;$A76)-2,4)=COUNTIF($E$3:O$3,O$3)&amp;" "&amp;O$3,ISNUMBER(SEARCH(O$3,$A76))),IF(VLOOKUP(9E+307,$D$4:$D75,1)*(VLOOKUP(9E+307,$D$4:O75,COLUMN(L72))&lt;&gt;""),$C76&amp;"",$C76),"")</f>
        <v/>
      </c>
      <c r="P76" s="3" t="str">
        <f>IF(IF(ISNUMBER(-MID(" "&amp;$A76,SEARCH(P$3," "&amp;$A76)-2,1)),MID(" "&amp;$A76,SEARCH(P$3," "&amp;$A76)-2,4)=COUNTIF($E$3:P$3,P$3)&amp;" "&amp;P$3,ISNUMBER(SEARCH(P$3,$A76))),IF(VLOOKUP(9E+307,$D$4:$D75,1)*(VLOOKUP(9E+307,$D$4:P75,COLUMN(M72))&lt;&gt;""),$C76&amp;"",$C76),"")</f>
        <v/>
      </c>
      <c r="Q76" s="3" t="str">
        <f>IF(IF(ISNUMBER(-MID(" "&amp;$A76,SEARCH(Q$3," "&amp;$A76)-2,1)),MID(" "&amp;$A76,SEARCH(Q$3," "&amp;$A76)-2,4)=COUNTIF($E$3:Q$3,Q$3)&amp;" "&amp;Q$3,ISNUMBER(SEARCH(Q$3,$A76))),IF(VLOOKUP(9E+307,$D$4:$D75,1)*(VLOOKUP(9E+307,$D$4:Q75,COLUMN(N72))&lt;&gt;""),$C76&amp;"",$C76),"")</f>
        <v/>
      </c>
      <c r="R76" s="3" t="str">
        <f>IF(IF(ISNUMBER(-MID(" "&amp;$A76,SEARCH(R$3," "&amp;$A76)-2,1)),MID(" "&amp;$A76,SEARCH(R$3," "&amp;$A76)-2,4)=COUNTIF($E$3:R$3,R$3)&amp;" "&amp;R$3,ISNUMBER(SEARCH(R$3,$A76))),IF(VLOOKUP(9E+307,$D$4:$D75,1)*(VLOOKUP(9E+307,$D$4:R75,COLUMN(O72))&lt;&gt;""),$C76&amp;"",$C76),"")</f>
        <v/>
      </c>
      <c r="S76" s="3" t="str">
        <f>IF(IF(ISNUMBER(-MID(" "&amp;$A76,SEARCH(S$3," "&amp;$A76)-2,1)),MID(" "&amp;$A76,SEARCH(S$3," "&amp;$A76)-2,4)=COUNTIF($E$3:S$3,S$3)&amp;" "&amp;S$3,ISNUMBER(SEARCH(S$3,$A76))),IF(VLOOKUP(9E+307,$D$4:$D75,1)*(VLOOKUP(9E+307,$D$4:S75,COLUMN(P72))&lt;&gt;""),$C76&amp;"",$C76),"")</f>
        <v/>
      </c>
      <c r="T76" s="3" t="str">
        <f>IF(IF(ISNUMBER(-MID(" "&amp;$A76,SEARCH(T$3," "&amp;$A76)-2,1)),MID(" "&amp;$A76,SEARCH(T$3," "&amp;$A76)-2,4)=COUNTIF($E$3:T$3,T$3)&amp;" "&amp;T$3,ISNUMBER(SEARCH(T$3,$A76))),IF(VLOOKUP(9E+307,$D$4:$D75,1)*(VLOOKUP(9E+307,$D$4:T75,COLUMN(Q72))&lt;&gt;""),$C76&amp;"",$C76),"")</f>
        <v/>
      </c>
      <c r="U76" s="3" t="str">
        <f>IF(IF(ISNUMBER(-MID(" "&amp;$A76,SEARCH(U$3," "&amp;$A76)-2,1)),MID(" "&amp;$A76,SEARCH(U$3," "&amp;$A76)-2,4)=COUNTIF($E$3:U$3,U$3)&amp;" "&amp;U$3,ISNUMBER(SEARCH(U$3,$A76))),IF(VLOOKUP(9E+307,$D$4:$D75,1)*(VLOOKUP(9E+307,$D$4:U75,COLUMN(R72))&lt;&gt;""),$C76&amp;"",$C76),"")</f>
        <v/>
      </c>
      <c r="V76" s="3" t="str">
        <f>IF(IF(ISNUMBER(-MID(" "&amp;$A76,SEARCH(V$3," "&amp;$A76)-2,1)),MID(" "&amp;$A76,SEARCH(V$3," "&amp;$A76)-2,4)=COUNTIF($E$3:V$3,V$3)&amp;" "&amp;V$3,ISNUMBER(SEARCH(V$3,$A76))),IF(VLOOKUP(9E+307,$D$4:$D75,1)*(VLOOKUP(9E+307,$D$4:V75,COLUMN(S72))&lt;&gt;""),$C76&amp;"",$C76),"")</f>
        <v/>
      </c>
      <c r="W76" s="3" t="str">
        <f>IF(IF(ISNUMBER(-MID(" "&amp;$A76,SEARCH(W$3," "&amp;$A76)-2,1)),MID(" "&amp;$A76,SEARCH(W$3," "&amp;$A76)-2,4)=COUNTIF($E$3:W$3,W$3)&amp;" "&amp;W$3,ISNUMBER(SEARCH(W$3,$A76))),IF(VLOOKUP(9E+307,$D$4:$D75,1)*(VLOOKUP(9E+307,$D$4:W75,COLUMN(T72))&lt;&gt;""),$C76&amp;"",$C76),"")</f>
        <v/>
      </c>
      <c r="X76" s="3" t="str">
        <f>IF(IF(ISNUMBER(-MID(" "&amp;$A76,SEARCH(X$3," "&amp;$A76)-2,1)),MID(" "&amp;$A76,SEARCH(X$3," "&amp;$A76)-2,4)=COUNTIF($E$3:X$3,X$3)&amp;" "&amp;X$3,ISNUMBER(SEARCH(X$3,$A76))),IF(VLOOKUP(9E+307,$D$4:$D75,1)*(VLOOKUP(9E+307,$D$4:X75,COLUMN(U72))&lt;&gt;""),$C76&amp;"",$C76),"")</f>
        <v/>
      </c>
      <c r="Y76" s="3" t="str">
        <f>IF(IF(ISNUMBER(-MID(" "&amp;$A76,SEARCH(Y$3," "&amp;$A76)-2,1)),MID(" "&amp;$A76,SEARCH(Y$3," "&amp;$A76)-2,4)=COUNTIF($E$3:Y$3,Y$3)&amp;" "&amp;Y$3,ISNUMBER(SEARCH(Y$3,$A76))),IF(VLOOKUP(9E+307,$D$4:$D75,1)*(VLOOKUP(9E+307,$D$4:Y75,COLUMN(V72))&lt;&gt;""),$C76&amp;"",$C76),"")</f>
        <v/>
      </c>
      <c r="Z76" s="3" t="str">
        <f>IF(IF(ISNUMBER(-MID(" "&amp;$A76,SEARCH(Z$3," "&amp;$A76)-2,1)),MID(" "&amp;$A76,SEARCH(Z$3," "&amp;$A76)-2,4)=COUNTIF($E$3:Z$3,Z$3)&amp;" "&amp;Z$3,ISNUMBER(SEARCH(Z$3,$A76))),IF(VLOOKUP(9E+307,$D$4:$D75,1)*(VLOOKUP(9E+307,$D$4:Z75,COLUMN(W72))&lt;&gt;""),$C76&amp;"",$C76),"")</f>
        <v/>
      </c>
      <c r="AA76" s="3" t="str">
        <f>IF(IF(ISNUMBER(-MID(" "&amp;$A76,SEARCH(AA$3," "&amp;$A76)-2,1)),MID(" "&amp;$A76,SEARCH(AA$3," "&amp;$A76)-2,4)=COUNTIF($E$3:AA$3,AA$3)&amp;" "&amp;AA$3,ISNUMBER(SEARCH(AA$3,$A76))),IF(VLOOKUP(9E+307,$D$4:$D75,1)*(VLOOKUP(9E+307,$D$4:AA75,COLUMN(X72))&lt;&gt;""),$C76&amp;"",$C76),"")</f>
        <v/>
      </c>
      <c r="AB76" s="3" t="str">
        <f>IF(IF(ISNUMBER(-MID(" "&amp;$A76,SEARCH(AB$3," "&amp;$A76)-2,1)),MID(" "&amp;$A76,SEARCH(AB$3," "&amp;$A76)-2,4)=COUNTIF($E$3:AB$3,AB$3)&amp;" "&amp;AB$3,ISNUMBER(SEARCH(AB$3,$A76))),IF(VLOOKUP(9E+307,$D$4:$D75,1)*(VLOOKUP(9E+307,$D$4:AB75,COLUMN(Y72))&lt;&gt;""),$C76&amp;"",$C76),"")</f>
        <v/>
      </c>
      <c r="AC76" s="3" t="str">
        <f>IF(IF(ISNUMBER(-MID(" "&amp;$A76,SEARCH(AC$3," "&amp;$A76)-2,1)),MID(" "&amp;$A76,SEARCH(AC$3," "&amp;$A76)-2,4)=COUNTIF($E$3:AC$3,AC$3)&amp;" "&amp;AC$3,ISNUMBER(SEARCH(AC$3,$A76))),IF(VLOOKUP(9E+307,$D$4:$D75,1)*(VLOOKUP(9E+307,$D$4:AC75,COLUMN(Z72))&lt;&gt;""),$C76&amp;"",$C76),"")</f>
        <v/>
      </c>
      <c r="AD76" s="3" t="str">
        <f>IF(IF(ISNUMBER(-MID(" "&amp;$A76,SEARCH(AD$3," "&amp;$A76)-2,1)),MID(" "&amp;$A76,SEARCH(AD$3," "&amp;$A76)-2,4)=COUNTIF($E$3:AD$3,AD$3)&amp;" "&amp;AD$3,ISNUMBER(SEARCH(AD$3,$A76))),IF(VLOOKUP(9E+307,$D$4:$D75,1)*(VLOOKUP(9E+307,$D$4:AD75,COLUMN(AA72))&lt;&gt;""),$C76&amp;"",$C76),"")</f>
        <v/>
      </c>
      <c r="AE76" s="3" t="str">
        <f>IF(IF(ISNUMBER(-MID(" "&amp;$A76,SEARCH(AE$3," "&amp;$A76)-2,1)),MID(" "&amp;$A76,SEARCH(AE$3," "&amp;$A76)-2,4)=COUNTIF($E$3:AE$3,AE$3)&amp;" "&amp;AE$3,ISNUMBER(SEARCH(AE$3,$A76))),IF(VLOOKUP(9E+307,$D$4:$D75,1)*(VLOOKUP(9E+307,$D$4:AE75,COLUMN(AB72))&lt;&gt;""),$C76&amp;"",$C76),"")</f>
        <v/>
      </c>
      <c r="AF76" s="3" t="str">
        <f>IF(IF(ISNUMBER(-MID(" "&amp;$A76,SEARCH(AF$3," "&amp;$A76)-2,1)),MID(" "&amp;$A76,SEARCH(AF$3," "&amp;$A76)-2,4)=COUNTIF($E$3:AF$3,AF$3)&amp;" "&amp;AF$3,ISNUMBER(SEARCH(AF$3,$A76))),IF(VLOOKUP(9E+307,$D$4:$D75,1)*(VLOOKUP(9E+307,$D$4:AF75,COLUMN(AC72))&lt;&gt;""),$C76&amp;"",$C76),"")</f>
        <v/>
      </c>
      <c r="AG76" s="3" t="str">
        <f>IF(IF(ISNUMBER(-MID(" "&amp;$A76,SEARCH(AG$3," "&amp;$A76)-2,1)),MID(" "&amp;$A76,SEARCH(AG$3," "&amp;$A76)-2,4)=COUNTIF($E$3:AG$3,AG$3)&amp;" "&amp;AG$3,ISNUMBER(SEARCH(AG$3,$A76))),IF(VLOOKUP(9E+307,$D$4:$D75,1)*(VLOOKUP(9E+307,$D$4:AG75,COLUMN(AD72))&lt;&gt;""),$C76&amp;"",$C76),"")</f>
        <v/>
      </c>
      <c r="AH76" s="3" t="str">
        <f>IF(IF(ISNUMBER(-MID(" "&amp;$A76,SEARCH(AH$3," "&amp;$A76)-2,1)),MID(" "&amp;$A76,SEARCH(AH$3," "&amp;$A76)-2,4)=COUNTIF($E$3:AH$3,AH$3)&amp;" "&amp;AH$3,ISNUMBER(SEARCH(AH$3,$A76))),IF(VLOOKUP(9E+307,$D$4:$D75,1)*(VLOOKUP(9E+307,$D$4:AH75,COLUMN(AE72))&lt;&gt;""),$C76&amp;"",$C76),"")</f>
        <v/>
      </c>
      <c r="AI76" s="3" t="str">
        <f>IF(IF(ISNUMBER(-MID(" "&amp;$A76,SEARCH(AI$3," "&amp;$A76)-2,1)),MID(" "&amp;$A76,SEARCH(AI$3," "&amp;$A76)-2,4)=COUNTIF($E$3:AI$3,AI$3)&amp;" "&amp;AI$3,ISNUMBER(SEARCH(AI$3,$A76))),IF(VLOOKUP(9E+307,$D$4:$D75,1)*(VLOOKUP(9E+307,$D$4:AI75,COLUMN(AF72))&lt;&gt;""),$C76&amp;"",$C76),"")</f>
        <v/>
      </c>
      <c r="AJ76" s="1">
        <f>SUM(E76:INDEX(E76:AI76,31-Лист1!$I$6))</f>
        <v>0</v>
      </c>
      <c r="AK76" s="1">
        <f>COUNT(E76:INDEX(E76:AI76,31-Лист1!$I$6))</f>
        <v>0</v>
      </c>
      <c r="AL76" s="60"/>
    </row>
    <row r="77" spans="1:38" s="32" customFormat="1" ht="12" customHeight="1" x14ac:dyDescent="0.25">
      <c r="A77" s="36"/>
      <c r="B77" s="30"/>
      <c r="C77" s="31"/>
      <c r="D77" s="31"/>
      <c r="E77" s="3" t="str">
        <f>IF(IF(ISNUMBER(-MID(" "&amp;$A77,SEARCH(E$3," "&amp;$A77)-2,1)),MID(" "&amp;$A77,SEARCH(E$3," "&amp;$A77)-2,4)=COUNTIF($E$3:E$3,E$3)&amp;" "&amp;E$3,ISNUMBER(SEARCH(E$3,$A77))),IF(VLOOKUP(9E+307,$D$4:$D76,1)*(VLOOKUP(9E+307,$D$4:E76,COLUMN(B73))&lt;&gt;""),$C77&amp;"",$C77),"")</f>
        <v/>
      </c>
      <c r="F77" s="3" t="str">
        <f>IF(IF(ISNUMBER(-MID(" "&amp;$A77,SEARCH(F$3," "&amp;$A77)-2,1)),MID(" "&amp;$A77,SEARCH(F$3," "&amp;$A77)-2,4)=COUNTIF($E$3:F$3,F$3)&amp;" "&amp;F$3,ISNUMBER(SEARCH(F$3,$A77))),IF(VLOOKUP(9E+307,$D$4:$D76,1)*(VLOOKUP(9E+307,$D$4:F76,COLUMN(C73))&lt;&gt;""),$C77&amp;"",$C77),"")</f>
        <v/>
      </c>
      <c r="G77" s="3" t="str">
        <f>IF(IF(ISNUMBER(-MID(" "&amp;$A77,SEARCH(G$3," "&amp;$A77)-2,1)),MID(" "&amp;$A77,SEARCH(G$3," "&amp;$A77)-2,4)=COUNTIF($E$3:G$3,G$3)&amp;" "&amp;G$3,ISNUMBER(SEARCH(G$3,$A77))),IF(VLOOKUP(9E+307,$D$4:$D76,1)*(VLOOKUP(9E+307,$D$4:G76,COLUMN(D73))&lt;&gt;""),$C77&amp;"",$C77),"")</f>
        <v/>
      </c>
      <c r="H77" s="3" t="str">
        <f>IF(IF(ISNUMBER(-MID(" "&amp;$A77,SEARCH(H$3," "&amp;$A77)-2,1)),MID(" "&amp;$A77,SEARCH(H$3," "&amp;$A77)-2,4)=COUNTIF($E$3:H$3,H$3)&amp;" "&amp;H$3,ISNUMBER(SEARCH(H$3,$A77))),IF(VLOOKUP(9E+307,$D$4:$D76,1)*(VLOOKUP(9E+307,$D$4:H76,COLUMN(E73))&lt;&gt;""),$C77&amp;"",$C77),"")</f>
        <v/>
      </c>
      <c r="I77" s="3" t="str">
        <f>IF(IF(ISNUMBER(-MID(" "&amp;$A77,SEARCH(I$3," "&amp;$A77)-2,1)),MID(" "&amp;$A77,SEARCH(I$3," "&amp;$A77)-2,4)=COUNTIF($E$3:I$3,I$3)&amp;" "&amp;I$3,ISNUMBER(SEARCH(I$3,$A77))),IF(VLOOKUP(9E+307,$D$4:$D76,1)*(VLOOKUP(9E+307,$D$4:I76,COLUMN(F73))&lt;&gt;""),$C77&amp;"",$C77),"")</f>
        <v/>
      </c>
      <c r="J77" s="3" t="str">
        <f>IF(IF(ISNUMBER(-MID(" "&amp;$A77,SEARCH(J$3," "&amp;$A77)-2,1)),MID(" "&amp;$A77,SEARCH(J$3," "&amp;$A77)-2,4)=COUNTIF($E$3:J$3,J$3)&amp;" "&amp;J$3,ISNUMBER(SEARCH(J$3,$A77))),IF(VLOOKUP(9E+307,$D$4:$D76,1)*(VLOOKUP(9E+307,$D$4:J76,COLUMN(G73))&lt;&gt;""),$C77&amp;"",$C77),"")</f>
        <v/>
      </c>
      <c r="K77" s="3" t="str">
        <f>IF(IF(ISNUMBER(-MID(" "&amp;$A77,SEARCH(K$3," "&amp;$A77)-2,1)),MID(" "&amp;$A77,SEARCH(K$3," "&amp;$A77)-2,4)=COUNTIF($E$3:K$3,K$3)&amp;" "&amp;K$3,ISNUMBER(SEARCH(K$3,$A77))),IF(VLOOKUP(9E+307,$D$4:$D76,1)*(VLOOKUP(9E+307,$D$4:K76,COLUMN(H73))&lt;&gt;""),$C77&amp;"",$C77),"")</f>
        <v/>
      </c>
      <c r="L77" s="3" t="str">
        <f>IF(IF(ISNUMBER(-MID(" "&amp;$A77,SEARCH(L$3," "&amp;$A77)-2,1)),MID(" "&amp;$A77,SEARCH(L$3," "&amp;$A77)-2,4)=COUNTIF($E$3:L$3,L$3)&amp;" "&amp;L$3,ISNUMBER(SEARCH(L$3,$A77))),IF(VLOOKUP(9E+307,$D$4:$D76,1)*(VLOOKUP(9E+307,$D$4:L76,COLUMN(I73))&lt;&gt;""),$C77&amp;"",$C77),"")</f>
        <v/>
      </c>
      <c r="M77" s="3" t="str">
        <f>IF(IF(ISNUMBER(-MID(" "&amp;$A77,SEARCH(M$3," "&amp;$A77)-2,1)),MID(" "&amp;$A77,SEARCH(M$3," "&amp;$A77)-2,4)=COUNTIF($E$3:M$3,M$3)&amp;" "&amp;M$3,ISNUMBER(SEARCH(M$3,$A77))),IF(VLOOKUP(9E+307,$D$4:$D76,1)*(VLOOKUP(9E+307,$D$4:M76,COLUMN(J73))&lt;&gt;""),$C77&amp;"",$C77),"")</f>
        <v/>
      </c>
      <c r="N77" s="3" t="str">
        <f>IF(IF(ISNUMBER(-MID(" "&amp;$A77,SEARCH(N$3," "&amp;$A77)-2,1)),MID(" "&amp;$A77,SEARCH(N$3," "&amp;$A77)-2,4)=COUNTIF($E$3:N$3,N$3)&amp;" "&amp;N$3,ISNUMBER(SEARCH(N$3,$A77))),IF(VLOOKUP(9E+307,$D$4:$D76,1)*(VLOOKUP(9E+307,$D$4:N76,COLUMN(K73))&lt;&gt;""),$C77&amp;"",$C77),"")</f>
        <v/>
      </c>
      <c r="O77" s="3" t="str">
        <f>IF(IF(ISNUMBER(-MID(" "&amp;$A77,SEARCH(O$3," "&amp;$A77)-2,1)),MID(" "&amp;$A77,SEARCH(O$3," "&amp;$A77)-2,4)=COUNTIF($E$3:O$3,O$3)&amp;" "&amp;O$3,ISNUMBER(SEARCH(O$3,$A77))),IF(VLOOKUP(9E+307,$D$4:$D76,1)*(VLOOKUP(9E+307,$D$4:O76,COLUMN(L73))&lt;&gt;""),$C77&amp;"",$C77),"")</f>
        <v/>
      </c>
      <c r="P77" s="3" t="str">
        <f>IF(IF(ISNUMBER(-MID(" "&amp;$A77,SEARCH(P$3," "&amp;$A77)-2,1)),MID(" "&amp;$A77,SEARCH(P$3," "&amp;$A77)-2,4)=COUNTIF($E$3:P$3,P$3)&amp;" "&amp;P$3,ISNUMBER(SEARCH(P$3,$A77))),IF(VLOOKUP(9E+307,$D$4:$D76,1)*(VLOOKUP(9E+307,$D$4:P76,COLUMN(M73))&lt;&gt;""),$C77&amp;"",$C77),"")</f>
        <v/>
      </c>
      <c r="Q77" s="3" t="str">
        <f>IF(IF(ISNUMBER(-MID(" "&amp;$A77,SEARCH(Q$3," "&amp;$A77)-2,1)),MID(" "&amp;$A77,SEARCH(Q$3," "&amp;$A77)-2,4)=COUNTIF($E$3:Q$3,Q$3)&amp;" "&amp;Q$3,ISNUMBER(SEARCH(Q$3,$A77))),IF(VLOOKUP(9E+307,$D$4:$D76,1)*(VLOOKUP(9E+307,$D$4:Q76,COLUMN(N73))&lt;&gt;""),$C77&amp;"",$C77),"")</f>
        <v/>
      </c>
      <c r="R77" s="3" t="str">
        <f>IF(IF(ISNUMBER(-MID(" "&amp;$A77,SEARCH(R$3," "&amp;$A77)-2,1)),MID(" "&amp;$A77,SEARCH(R$3," "&amp;$A77)-2,4)=COUNTIF($E$3:R$3,R$3)&amp;" "&amp;R$3,ISNUMBER(SEARCH(R$3,$A77))),IF(VLOOKUP(9E+307,$D$4:$D76,1)*(VLOOKUP(9E+307,$D$4:R76,COLUMN(O73))&lt;&gt;""),$C77&amp;"",$C77),"")</f>
        <v/>
      </c>
      <c r="S77" s="3" t="str">
        <f>IF(IF(ISNUMBER(-MID(" "&amp;$A77,SEARCH(S$3," "&amp;$A77)-2,1)),MID(" "&amp;$A77,SEARCH(S$3," "&amp;$A77)-2,4)=COUNTIF($E$3:S$3,S$3)&amp;" "&amp;S$3,ISNUMBER(SEARCH(S$3,$A77))),IF(VLOOKUP(9E+307,$D$4:$D76,1)*(VLOOKUP(9E+307,$D$4:S76,COLUMN(P73))&lt;&gt;""),$C77&amp;"",$C77),"")</f>
        <v/>
      </c>
      <c r="T77" s="3" t="str">
        <f>IF(IF(ISNUMBER(-MID(" "&amp;$A77,SEARCH(T$3," "&amp;$A77)-2,1)),MID(" "&amp;$A77,SEARCH(T$3," "&amp;$A77)-2,4)=COUNTIF($E$3:T$3,T$3)&amp;" "&amp;T$3,ISNUMBER(SEARCH(T$3,$A77))),IF(VLOOKUP(9E+307,$D$4:$D76,1)*(VLOOKUP(9E+307,$D$4:T76,COLUMN(Q73))&lt;&gt;""),$C77&amp;"",$C77),"")</f>
        <v/>
      </c>
      <c r="U77" s="3" t="str">
        <f>IF(IF(ISNUMBER(-MID(" "&amp;$A77,SEARCH(U$3," "&amp;$A77)-2,1)),MID(" "&amp;$A77,SEARCH(U$3," "&amp;$A77)-2,4)=COUNTIF($E$3:U$3,U$3)&amp;" "&amp;U$3,ISNUMBER(SEARCH(U$3,$A77))),IF(VLOOKUP(9E+307,$D$4:$D76,1)*(VLOOKUP(9E+307,$D$4:U76,COLUMN(R73))&lt;&gt;""),$C77&amp;"",$C77),"")</f>
        <v/>
      </c>
      <c r="V77" s="3" t="str">
        <f>IF(IF(ISNUMBER(-MID(" "&amp;$A77,SEARCH(V$3," "&amp;$A77)-2,1)),MID(" "&amp;$A77,SEARCH(V$3," "&amp;$A77)-2,4)=COUNTIF($E$3:V$3,V$3)&amp;" "&amp;V$3,ISNUMBER(SEARCH(V$3,$A77))),IF(VLOOKUP(9E+307,$D$4:$D76,1)*(VLOOKUP(9E+307,$D$4:V76,COLUMN(S73))&lt;&gt;""),$C77&amp;"",$C77),"")</f>
        <v/>
      </c>
      <c r="W77" s="3" t="str">
        <f>IF(IF(ISNUMBER(-MID(" "&amp;$A77,SEARCH(W$3," "&amp;$A77)-2,1)),MID(" "&amp;$A77,SEARCH(W$3," "&amp;$A77)-2,4)=COUNTIF($E$3:W$3,W$3)&amp;" "&amp;W$3,ISNUMBER(SEARCH(W$3,$A77))),IF(VLOOKUP(9E+307,$D$4:$D76,1)*(VLOOKUP(9E+307,$D$4:W76,COLUMN(T73))&lt;&gt;""),$C77&amp;"",$C77),"")</f>
        <v/>
      </c>
      <c r="X77" s="3" t="str">
        <f>IF(IF(ISNUMBER(-MID(" "&amp;$A77,SEARCH(X$3," "&amp;$A77)-2,1)),MID(" "&amp;$A77,SEARCH(X$3," "&amp;$A77)-2,4)=COUNTIF($E$3:X$3,X$3)&amp;" "&amp;X$3,ISNUMBER(SEARCH(X$3,$A77))),IF(VLOOKUP(9E+307,$D$4:$D76,1)*(VLOOKUP(9E+307,$D$4:X76,COLUMN(U73))&lt;&gt;""),$C77&amp;"",$C77),"")</f>
        <v/>
      </c>
      <c r="Y77" s="3" t="str">
        <f>IF(IF(ISNUMBER(-MID(" "&amp;$A77,SEARCH(Y$3," "&amp;$A77)-2,1)),MID(" "&amp;$A77,SEARCH(Y$3," "&amp;$A77)-2,4)=COUNTIF($E$3:Y$3,Y$3)&amp;" "&amp;Y$3,ISNUMBER(SEARCH(Y$3,$A77))),IF(VLOOKUP(9E+307,$D$4:$D76,1)*(VLOOKUP(9E+307,$D$4:Y76,COLUMN(V73))&lt;&gt;""),$C77&amp;"",$C77),"")</f>
        <v/>
      </c>
      <c r="Z77" s="3" t="str">
        <f>IF(IF(ISNUMBER(-MID(" "&amp;$A77,SEARCH(Z$3," "&amp;$A77)-2,1)),MID(" "&amp;$A77,SEARCH(Z$3," "&amp;$A77)-2,4)=COUNTIF($E$3:Z$3,Z$3)&amp;" "&amp;Z$3,ISNUMBER(SEARCH(Z$3,$A77))),IF(VLOOKUP(9E+307,$D$4:$D76,1)*(VLOOKUP(9E+307,$D$4:Z76,COLUMN(W73))&lt;&gt;""),$C77&amp;"",$C77),"")</f>
        <v/>
      </c>
      <c r="AA77" s="3" t="str">
        <f>IF(IF(ISNUMBER(-MID(" "&amp;$A77,SEARCH(AA$3," "&amp;$A77)-2,1)),MID(" "&amp;$A77,SEARCH(AA$3," "&amp;$A77)-2,4)=COUNTIF($E$3:AA$3,AA$3)&amp;" "&amp;AA$3,ISNUMBER(SEARCH(AA$3,$A77))),IF(VLOOKUP(9E+307,$D$4:$D76,1)*(VLOOKUP(9E+307,$D$4:AA76,COLUMN(X73))&lt;&gt;""),$C77&amp;"",$C77),"")</f>
        <v/>
      </c>
      <c r="AB77" s="3" t="str">
        <f>IF(IF(ISNUMBER(-MID(" "&amp;$A77,SEARCH(AB$3," "&amp;$A77)-2,1)),MID(" "&amp;$A77,SEARCH(AB$3," "&amp;$A77)-2,4)=COUNTIF($E$3:AB$3,AB$3)&amp;" "&amp;AB$3,ISNUMBER(SEARCH(AB$3,$A77))),IF(VLOOKUP(9E+307,$D$4:$D76,1)*(VLOOKUP(9E+307,$D$4:AB76,COLUMN(Y73))&lt;&gt;""),$C77&amp;"",$C77),"")</f>
        <v/>
      </c>
      <c r="AC77" s="3" t="str">
        <f>IF(IF(ISNUMBER(-MID(" "&amp;$A77,SEARCH(AC$3," "&amp;$A77)-2,1)),MID(" "&amp;$A77,SEARCH(AC$3," "&amp;$A77)-2,4)=COUNTIF($E$3:AC$3,AC$3)&amp;" "&amp;AC$3,ISNUMBER(SEARCH(AC$3,$A77))),IF(VLOOKUP(9E+307,$D$4:$D76,1)*(VLOOKUP(9E+307,$D$4:AC76,COLUMN(Z73))&lt;&gt;""),$C77&amp;"",$C77),"")</f>
        <v/>
      </c>
      <c r="AD77" s="3" t="str">
        <f>IF(IF(ISNUMBER(-MID(" "&amp;$A77,SEARCH(AD$3," "&amp;$A77)-2,1)),MID(" "&amp;$A77,SEARCH(AD$3," "&amp;$A77)-2,4)=COUNTIF($E$3:AD$3,AD$3)&amp;" "&amp;AD$3,ISNUMBER(SEARCH(AD$3,$A77))),IF(VLOOKUP(9E+307,$D$4:$D76,1)*(VLOOKUP(9E+307,$D$4:AD76,COLUMN(AA73))&lt;&gt;""),$C77&amp;"",$C77),"")</f>
        <v/>
      </c>
      <c r="AE77" s="3" t="str">
        <f>IF(IF(ISNUMBER(-MID(" "&amp;$A77,SEARCH(AE$3," "&amp;$A77)-2,1)),MID(" "&amp;$A77,SEARCH(AE$3," "&amp;$A77)-2,4)=COUNTIF($E$3:AE$3,AE$3)&amp;" "&amp;AE$3,ISNUMBER(SEARCH(AE$3,$A77))),IF(VLOOKUP(9E+307,$D$4:$D76,1)*(VLOOKUP(9E+307,$D$4:AE76,COLUMN(AB73))&lt;&gt;""),$C77&amp;"",$C77),"")</f>
        <v/>
      </c>
      <c r="AF77" s="3" t="str">
        <f>IF(IF(ISNUMBER(-MID(" "&amp;$A77,SEARCH(AF$3," "&amp;$A77)-2,1)),MID(" "&amp;$A77,SEARCH(AF$3," "&amp;$A77)-2,4)=COUNTIF($E$3:AF$3,AF$3)&amp;" "&amp;AF$3,ISNUMBER(SEARCH(AF$3,$A77))),IF(VLOOKUP(9E+307,$D$4:$D76,1)*(VLOOKUP(9E+307,$D$4:AF76,COLUMN(AC73))&lt;&gt;""),$C77&amp;"",$C77),"")</f>
        <v/>
      </c>
      <c r="AG77" s="3" t="str">
        <f>IF(IF(ISNUMBER(-MID(" "&amp;$A77,SEARCH(AG$3," "&amp;$A77)-2,1)),MID(" "&amp;$A77,SEARCH(AG$3," "&amp;$A77)-2,4)=COUNTIF($E$3:AG$3,AG$3)&amp;" "&amp;AG$3,ISNUMBER(SEARCH(AG$3,$A77))),IF(VLOOKUP(9E+307,$D$4:$D76,1)*(VLOOKUP(9E+307,$D$4:AG76,COLUMN(AD73))&lt;&gt;""),$C77&amp;"",$C77),"")</f>
        <v/>
      </c>
      <c r="AH77" s="3" t="str">
        <f>IF(IF(ISNUMBER(-MID(" "&amp;$A77,SEARCH(AH$3," "&amp;$A77)-2,1)),MID(" "&amp;$A77,SEARCH(AH$3," "&amp;$A77)-2,4)=COUNTIF($E$3:AH$3,AH$3)&amp;" "&amp;AH$3,ISNUMBER(SEARCH(AH$3,$A77))),IF(VLOOKUP(9E+307,$D$4:$D76,1)*(VLOOKUP(9E+307,$D$4:AH76,COLUMN(AE73))&lt;&gt;""),$C77&amp;"",$C77),"")</f>
        <v/>
      </c>
      <c r="AI77" s="3" t="str">
        <f>IF(IF(ISNUMBER(-MID(" "&amp;$A77,SEARCH(AI$3," "&amp;$A77)-2,1)),MID(" "&amp;$A77,SEARCH(AI$3," "&amp;$A77)-2,4)=COUNTIF($E$3:AI$3,AI$3)&amp;" "&amp;AI$3,ISNUMBER(SEARCH(AI$3,$A77))),IF(VLOOKUP(9E+307,$D$4:$D76,1)*(VLOOKUP(9E+307,$D$4:AI76,COLUMN(AF73))&lt;&gt;""),$C77&amp;"",$C77),"")</f>
        <v/>
      </c>
      <c r="AJ77" s="1">
        <f>SUM(E77:INDEX(E77:AI77,31-Лист1!$I$6))</f>
        <v>0</v>
      </c>
      <c r="AK77" s="1">
        <f>COUNT(E77:INDEX(E77:AI77,31-Лист1!$I$6))</f>
        <v>0</v>
      </c>
      <c r="AL77" s="60"/>
    </row>
    <row r="78" spans="1:38" ht="12" customHeight="1" x14ac:dyDescent="0.25">
      <c r="A78" s="38"/>
      <c r="B78" s="39" t="s">
        <v>26</v>
      </c>
      <c r="C78" s="2"/>
      <c r="D78" s="40">
        <f>COUNTA(E78:AI78)</f>
        <v>0</v>
      </c>
      <c r="E78" s="12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5"/>
    </row>
    <row r="79" spans="1:38" s="32" customFormat="1" ht="12" customHeight="1" x14ac:dyDescent="0.25">
      <c r="A79" s="36"/>
      <c r="B79" s="30"/>
      <c r="C79" s="31"/>
      <c r="D79" s="31"/>
      <c r="E79" s="3" t="str">
        <f>IF(IF(ISNUMBER(-MID(" "&amp;$A79,SEARCH(E$3," "&amp;$A79)-2,1)),MID(" "&amp;$A79,SEARCH(E$3," "&amp;$A79)-2,4)=COUNTIF($E$3:E$3,E$3)&amp;" "&amp;E$3,ISNUMBER(SEARCH(E$3,$A79))),IF(VLOOKUP(9E+307,$D$4:$D78,1)*(VLOOKUP(9E+307,$D$4:E78,COLUMN(B75))&lt;&gt;""),$C79&amp;"",$C79),"")</f>
        <v/>
      </c>
      <c r="F79" s="3" t="str">
        <f>IF(IF(ISNUMBER(-MID(" "&amp;$A79,SEARCH(F$3," "&amp;$A79)-2,1)),MID(" "&amp;$A79,SEARCH(F$3," "&amp;$A79)-2,4)=COUNTIF($E$3:F$3,F$3)&amp;" "&amp;F$3,ISNUMBER(SEARCH(F$3,$A79))),IF(VLOOKUP(9E+307,$D$4:$D78,1)*(VLOOKUP(9E+307,$D$4:F78,COLUMN(C75))&lt;&gt;""),$C79&amp;"",$C79),"")</f>
        <v/>
      </c>
      <c r="G79" s="3" t="str">
        <f>IF(IF(ISNUMBER(-MID(" "&amp;$A79,SEARCH(G$3," "&amp;$A79)-2,1)),MID(" "&amp;$A79,SEARCH(G$3," "&amp;$A79)-2,4)=COUNTIF($E$3:G$3,G$3)&amp;" "&amp;G$3,ISNUMBER(SEARCH(G$3,$A79))),IF(VLOOKUP(9E+307,$D$4:$D78,1)*(VLOOKUP(9E+307,$D$4:G78,COLUMN(D75))&lt;&gt;""),$C79&amp;"",$C79),"")</f>
        <v/>
      </c>
      <c r="H79" s="3" t="str">
        <f>IF(IF(ISNUMBER(-MID(" "&amp;$A79,SEARCH(H$3," "&amp;$A79)-2,1)),MID(" "&amp;$A79,SEARCH(H$3," "&amp;$A79)-2,4)=COUNTIF($E$3:H$3,H$3)&amp;" "&amp;H$3,ISNUMBER(SEARCH(H$3,$A79))),IF(VLOOKUP(9E+307,$D$4:$D78,1)*(VLOOKUP(9E+307,$D$4:H78,COLUMN(E75))&lt;&gt;""),$C79&amp;"",$C79),"")</f>
        <v/>
      </c>
      <c r="I79" s="3" t="str">
        <f>IF(IF(ISNUMBER(-MID(" "&amp;$A79,SEARCH(I$3," "&amp;$A79)-2,1)),MID(" "&amp;$A79,SEARCH(I$3," "&amp;$A79)-2,4)=COUNTIF($E$3:I$3,I$3)&amp;" "&amp;I$3,ISNUMBER(SEARCH(I$3,$A79))),IF(VLOOKUP(9E+307,$D$4:$D78,1)*(VLOOKUP(9E+307,$D$4:I78,COLUMN(F75))&lt;&gt;""),$C79&amp;"",$C79),"")</f>
        <v/>
      </c>
      <c r="J79" s="3" t="str">
        <f>IF(IF(ISNUMBER(-MID(" "&amp;$A79,SEARCH(J$3," "&amp;$A79)-2,1)),MID(" "&amp;$A79,SEARCH(J$3," "&amp;$A79)-2,4)=COUNTIF($E$3:J$3,J$3)&amp;" "&amp;J$3,ISNUMBER(SEARCH(J$3,$A79))),IF(VLOOKUP(9E+307,$D$4:$D78,1)*(VLOOKUP(9E+307,$D$4:J78,COLUMN(G75))&lt;&gt;""),$C79&amp;"",$C79),"")</f>
        <v/>
      </c>
      <c r="K79" s="3" t="str">
        <f>IF(IF(ISNUMBER(-MID(" "&amp;$A79,SEARCH(K$3," "&amp;$A79)-2,1)),MID(" "&amp;$A79,SEARCH(K$3," "&amp;$A79)-2,4)=COUNTIF($E$3:K$3,K$3)&amp;" "&amp;K$3,ISNUMBER(SEARCH(K$3,$A79))),IF(VLOOKUP(9E+307,$D$4:$D78,1)*(VLOOKUP(9E+307,$D$4:K78,COLUMN(H75))&lt;&gt;""),$C79&amp;"",$C79),"")</f>
        <v/>
      </c>
      <c r="L79" s="3" t="str">
        <f>IF(IF(ISNUMBER(-MID(" "&amp;$A79,SEARCH(L$3," "&amp;$A79)-2,1)),MID(" "&amp;$A79,SEARCH(L$3," "&amp;$A79)-2,4)=COUNTIF($E$3:L$3,L$3)&amp;" "&amp;L$3,ISNUMBER(SEARCH(L$3,$A79))),IF(VLOOKUP(9E+307,$D$4:$D78,1)*(VLOOKUP(9E+307,$D$4:L78,COLUMN(I75))&lt;&gt;""),$C79&amp;"",$C79),"")</f>
        <v/>
      </c>
      <c r="M79" s="3" t="str">
        <f>IF(IF(ISNUMBER(-MID(" "&amp;$A79,SEARCH(M$3," "&amp;$A79)-2,1)),MID(" "&amp;$A79,SEARCH(M$3," "&amp;$A79)-2,4)=COUNTIF($E$3:M$3,M$3)&amp;" "&amp;M$3,ISNUMBER(SEARCH(M$3,$A79))),IF(VLOOKUP(9E+307,$D$4:$D78,1)*(VLOOKUP(9E+307,$D$4:M78,COLUMN(J75))&lt;&gt;""),$C79&amp;"",$C79),"")</f>
        <v/>
      </c>
      <c r="N79" s="3" t="str">
        <f>IF(IF(ISNUMBER(-MID(" "&amp;$A79,SEARCH(N$3," "&amp;$A79)-2,1)),MID(" "&amp;$A79,SEARCH(N$3," "&amp;$A79)-2,4)=COUNTIF($E$3:N$3,N$3)&amp;" "&amp;N$3,ISNUMBER(SEARCH(N$3,$A79))),IF(VLOOKUP(9E+307,$D$4:$D78,1)*(VLOOKUP(9E+307,$D$4:N78,COLUMN(K75))&lt;&gt;""),$C79&amp;"",$C79),"")</f>
        <v/>
      </c>
      <c r="O79" s="3" t="str">
        <f>IF(IF(ISNUMBER(-MID(" "&amp;$A79,SEARCH(O$3," "&amp;$A79)-2,1)),MID(" "&amp;$A79,SEARCH(O$3," "&amp;$A79)-2,4)=COUNTIF($E$3:O$3,O$3)&amp;" "&amp;O$3,ISNUMBER(SEARCH(O$3,$A79))),IF(VLOOKUP(9E+307,$D$4:$D78,1)*(VLOOKUP(9E+307,$D$4:O78,COLUMN(L75))&lt;&gt;""),$C79&amp;"",$C79),"")</f>
        <v/>
      </c>
      <c r="P79" s="3" t="str">
        <f>IF(IF(ISNUMBER(-MID(" "&amp;$A79,SEARCH(P$3," "&amp;$A79)-2,1)),MID(" "&amp;$A79,SEARCH(P$3," "&amp;$A79)-2,4)=COUNTIF($E$3:P$3,P$3)&amp;" "&amp;P$3,ISNUMBER(SEARCH(P$3,$A79))),IF(VLOOKUP(9E+307,$D$4:$D78,1)*(VLOOKUP(9E+307,$D$4:P78,COLUMN(M75))&lt;&gt;""),$C79&amp;"",$C79),"")</f>
        <v/>
      </c>
      <c r="Q79" s="3" t="str">
        <f>IF(IF(ISNUMBER(-MID(" "&amp;$A79,SEARCH(Q$3," "&amp;$A79)-2,1)),MID(" "&amp;$A79,SEARCH(Q$3," "&amp;$A79)-2,4)=COUNTIF($E$3:Q$3,Q$3)&amp;" "&amp;Q$3,ISNUMBER(SEARCH(Q$3,$A79))),IF(VLOOKUP(9E+307,$D$4:$D78,1)*(VLOOKUP(9E+307,$D$4:Q78,COLUMN(N75))&lt;&gt;""),$C79&amp;"",$C79),"")</f>
        <v/>
      </c>
      <c r="R79" s="3" t="str">
        <f>IF(IF(ISNUMBER(-MID(" "&amp;$A79,SEARCH(R$3," "&amp;$A79)-2,1)),MID(" "&amp;$A79,SEARCH(R$3," "&amp;$A79)-2,4)=COUNTIF($E$3:R$3,R$3)&amp;" "&amp;R$3,ISNUMBER(SEARCH(R$3,$A79))),IF(VLOOKUP(9E+307,$D$4:$D78,1)*(VLOOKUP(9E+307,$D$4:R78,COLUMN(O75))&lt;&gt;""),$C79&amp;"",$C79),"")</f>
        <v/>
      </c>
      <c r="S79" s="3" t="str">
        <f>IF(IF(ISNUMBER(-MID(" "&amp;$A79,SEARCH(S$3," "&amp;$A79)-2,1)),MID(" "&amp;$A79,SEARCH(S$3," "&amp;$A79)-2,4)=COUNTIF($E$3:S$3,S$3)&amp;" "&amp;S$3,ISNUMBER(SEARCH(S$3,$A79))),IF(VLOOKUP(9E+307,$D$4:$D78,1)*(VLOOKUP(9E+307,$D$4:S78,COLUMN(P75))&lt;&gt;""),$C79&amp;"",$C79),"")</f>
        <v/>
      </c>
      <c r="T79" s="3" t="str">
        <f>IF(IF(ISNUMBER(-MID(" "&amp;$A79,SEARCH(T$3," "&amp;$A79)-2,1)),MID(" "&amp;$A79,SEARCH(T$3," "&amp;$A79)-2,4)=COUNTIF($E$3:T$3,T$3)&amp;" "&amp;T$3,ISNUMBER(SEARCH(T$3,$A79))),IF(VLOOKUP(9E+307,$D$4:$D78,1)*(VLOOKUP(9E+307,$D$4:T78,COLUMN(Q75))&lt;&gt;""),$C79&amp;"",$C79),"")</f>
        <v/>
      </c>
      <c r="U79" s="3" t="str">
        <f>IF(IF(ISNUMBER(-MID(" "&amp;$A79,SEARCH(U$3," "&amp;$A79)-2,1)),MID(" "&amp;$A79,SEARCH(U$3," "&amp;$A79)-2,4)=COUNTIF($E$3:U$3,U$3)&amp;" "&amp;U$3,ISNUMBER(SEARCH(U$3,$A79))),IF(VLOOKUP(9E+307,$D$4:$D78,1)*(VLOOKUP(9E+307,$D$4:U78,COLUMN(R75))&lt;&gt;""),$C79&amp;"",$C79),"")</f>
        <v/>
      </c>
      <c r="V79" s="3" t="str">
        <f>IF(IF(ISNUMBER(-MID(" "&amp;$A79,SEARCH(V$3," "&amp;$A79)-2,1)),MID(" "&amp;$A79,SEARCH(V$3," "&amp;$A79)-2,4)=COUNTIF($E$3:V$3,V$3)&amp;" "&amp;V$3,ISNUMBER(SEARCH(V$3,$A79))),IF(VLOOKUP(9E+307,$D$4:$D78,1)*(VLOOKUP(9E+307,$D$4:V78,COLUMN(S75))&lt;&gt;""),$C79&amp;"",$C79),"")</f>
        <v/>
      </c>
      <c r="W79" s="3" t="str">
        <f>IF(IF(ISNUMBER(-MID(" "&amp;$A79,SEARCH(W$3," "&amp;$A79)-2,1)),MID(" "&amp;$A79,SEARCH(W$3," "&amp;$A79)-2,4)=COUNTIF($E$3:W$3,W$3)&amp;" "&amp;W$3,ISNUMBER(SEARCH(W$3,$A79))),IF(VLOOKUP(9E+307,$D$4:$D78,1)*(VLOOKUP(9E+307,$D$4:W78,COLUMN(T75))&lt;&gt;""),$C79&amp;"",$C79),"")</f>
        <v/>
      </c>
      <c r="X79" s="3" t="str">
        <f>IF(IF(ISNUMBER(-MID(" "&amp;$A79,SEARCH(X$3," "&amp;$A79)-2,1)),MID(" "&amp;$A79,SEARCH(X$3," "&amp;$A79)-2,4)=COUNTIF($E$3:X$3,X$3)&amp;" "&amp;X$3,ISNUMBER(SEARCH(X$3,$A79))),IF(VLOOKUP(9E+307,$D$4:$D78,1)*(VLOOKUP(9E+307,$D$4:X78,COLUMN(U75))&lt;&gt;""),$C79&amp;"",$C79),"")</f>
        <v/>
      </c>
      <c r="Y79" s="3" t="str">
        <f>IF(IF(ISNUMBER(-MID(" "&amp;$A79,SEARCH(Y$3," "&amp;$A79)-2,1)),MID(" "&amp;$A79,SEARCH(Y$3," "&amp;$A79)-2,4)=COUNTIF($E$3:Y$3,Y$3)&amp;" "&amp;Y$3,ISNUMBER(SEARCH(Y$3,$A79))),IF(VLOOKUP(9E+307,$D$4:$D78,1)*(VLOOKUP(9E+307,$D$4:Y78,COLUMN(V75))&lt;&gt;""),$C79&amp;"",$C79),"")</f>
        <v/>
      </c>
      <c r="Z79" s="3" t="str">
        <f>IF(IF(ISNUMBER(-MID(" "&amp;$A79,SEARCH(Z$3," "&amp;$A79)-2,1)),MID(" "&amp;$A79,SEARCH(Z$3," "&amp;$A79)-2,4)=COUNTIF($E$3:Z$3,Z$3)&amp;" "&amp;Z$3,ISNUMBER(SEARCH(Z$3,$A79))),IF(VLOOKUP(9E+307,$D$4:$D78,1)*(VLOOKUP(9E+307,$D$4:Z78,COLUMN(W75))&lt;&gt;""),$C79&amp;"",$C79),"")</f>
        <v/>
      </c>
      <c r="AA79" s="3" t="str">
        <f>IF(IF(ISNUMBER(-MID(" "&amp;$A79,SEARCH(AA$3," "&amp;$A79)-2,1)),MID(" "&amp;$A79,SEARCH(AA$3," "&amp;$A79)-2,4)=COUNTIF($E$3:AA$3,AA$3)&amp;" "&amp;AA$3,ISNUMBER(SEARCH(AA$3,$A79))),IF(VLOOKUP(9E+307,$D$4:$D78,1)*(VLOOKUP(9E+307,$D$4:AA78,COLUMN(X75))&lt;&gt;""),$C79&amp;"",$C79),"")</f>
        <v/>
      </c>
      <c r="AB79" s="3" t="str">
        <f>IF(IF(ISNUMBER(-MID(" "&amp;$A79,SEARCH(AB$3," "&amp;$A79)-2,1)),MID(" "&amp;$A79,SEARCH(AB$3," "&amp;$A79)-2,4)=COUNTIF($E$3:AB$3,AB$3)&amp;" "&amp;AB$3,ISNUMBER(SEARCH(AB$3,$A79))),IF(VLOOKUP(9E+307,$D$4:$D78,1)*(VLOOKUP(9E+307,$D$4:AB78,COLUMN(Y75))&lt;&gt;""),$C79&amp;"",$C79),"")</f>
        <v/>
      </c>
      <c r="AC79" s="3" t="str">
        <f>IF(IF(ISNUMBER(-MID(" "&amp;$A79,SEARCH(AC$3," "&amp;$A79)-2,1)),MID(" "&amp;$A79,SEARCH(AC$3," "&amp;$A79)-2,4)=COUNTIF($E$3:AC$3,AC$3)&amp;" "&amp;AC$3,ISNUMBER(SEARCH(AC$3,$A79))),IF(VLOOKUP(9E+307,$D$4:$D78,1)*(VLOOKUP(9E+307,$D$4:AC78,COLUMN(Z75))&lt;&gt;""),$C79&amp;"",$C79),"")</f>
        <v/>
      </c>
      <c r="AD79" s="3" t="str">
        <f>IF(IF(ISNUMBER(-MID(" "&amp;$A79,SEARCH(AD$3," "&amp;$A79)-2,1)),MID(" "&amp;$A79,SEARCH(AD$3," "&amp;$A79)-2,4)=COUNTIF($E$3:AD$3,AD$3)&amp;" "&amp;AD$3,ISNUMBER(SEARCH(AD$3,$A79))),IF(VLOOKUP(9E+307,$D$4:$D78,1)*(VLOOKUP(9E+307,$D$4:AD78,COLUMN(AA75))&lt;&gt;""),$C79&amp;"",$C79),"")</f>
        <v/>
      </c>
      <c r="AE79" s="3" t="str">
        <f>IF(IF(ISNUMBER(-MID(" "&amp;$A79,SEARCH(AE$3," "&amp;$A79)-2,1)),MID(" "&amp;$A79,SEARCH(AE$3," "&amp;$A79)-2,4)=COUNTIF($E$3:AE$3,AE$3)&amp;" "&amp;AE$3,ISNUMBER(SEARCH(AE$3,$A79))),IF(VLOOKUP(9E+307,$D$4:$D78,1)*(VLOOKUP(9E+307,$D$4:AE78,COLUMN(AB75))&lt;&gt;""),$C79&amp;"",$C79),"")</f>
        <v/>
      </c>
      <c r="AF79" s="3" t="str">
        <f>IF(IF(ISNUMBER(-MID(" "&amp;$A79,SEARCH(AF$3," "&amp;$A79)-2,1)),MID(" "&amp;$A79,SEARCH(AF$3," "&amp;$A79)-2,4)=COUNTIF($E$3:AF$3,AF$3)&amp;" "&amp;AF$3,ISNUMBER(SEARCH(AF$3,$A79))),IF(VLOOKUP(9E+307,$D$4:$D78,1)*(VLOOKUP(9E+307,$D$4:AF78,COLUMN(AC75))&lt;&gt;""),$C79&amp;"",$C79),"")</f>
        <v/>
      </c>
      <c r="AG79" s="3" t="str">
        <f>IF(IF(ISNUMBER(-MID(" "&amp;$A79,SEARCH(AG$3," "&amp;$A79)-2,1)),MID(" "&amp;$A79,SEARCH(AG$3," "&amp;$A79)-2,4)=COUNTIF($E$3:AG$3,AG$3)&amp;" "&amp;AG$3,ISNUMBER(SEARCH(AG$3,$A79))),IF(VLOOKUP(9E+307,$D$4:$D78,1)*(VLOOKUP(9E+307,$D$4:AG78,COLUMN(AD75))&lt;&gt;""),$C79&amp;"",$C79),"")</f>
        <v/>
      </c>
      <c r="AH79" s="3" t="str">
        <f>IF(IF(ISNUMBER(-MID(" "&amp;$A79,SEARCH(AH$3," "&amp;$A79)-2,1)),MID(" "&amp;$A79,SEARCH(AH$3," "&amp;$A79)-2,4)=COUNTIF($E$3:AH$3,AH$3)&amp;" "&amp;AH$3,ISNUMBER(SEARCH(AH$3,$A79))),IF(VLOOKUP(9E+307,$D$4:$D78,1)*(VLOOKUP(9E+307,$D$4:AH78,COLUMN(AE75))&lt;&gt;""),$C79&amp;"",$C79),"")</f>
        <v/>
      </c>
      <c r="AI79" s="3" t="str">
        <f>IF(IF(ISNUMBER(-MID(" "&amp;$A79,SEARCH(AI$3," "&amp;$A79)-2,1)),MID(" "&amp;$A79,SEARCH(AI$3," "&amp;$A79)-2,4)=COUNTIF($E$3:AI$3,AI$3)&amp;" "&amp;AI$3,ISNUMBER(SEARCH(AI$3,$A79))),IF(VLOOKUP(9E+307,$D$4:$D78,1)*(VLOOKUP(9E+307,$D$4:AI78,COLUMN(AF75))&lt;&gt;""),$C79&amp;"",$C79),"")</f>
        <v/>
      </c>
      <c r="AJ79" s="1">
        <f>SUM(E79:INDEX(E79:AI79,31-Лист1!$I$6))</f>
        <v>0</v>
      </c>
      <c r="AK79" s="1">
        <f>COUNT(E79:INDEX(E79:AI79,31-Лист1!$I$6))</f>
        <v>0</v>
      </c>
      <c r="AL79" s="59">
        <f>SUM(AK79:AK81)</f>
        <v>0</v>
      </c>
    </row>
    <row r="80" spans="1:38" s="32" customFormat="1" ht="12" customHeight="1" x14ac:dyDescent="0.25">
      <c r="A80" s="36"/>
      <c r="B80" s="30"/>
      <c r="C80" s="31"/>
      <c r="D80" s="31"/>
      <c r="E80" s="3" t="str">
        <f>IF(IF(ISNUMBER(-MID(" "&amp;$A80,SEARCH(E$3," "&amp;$A80)-2,1)),MID(" "&amp;$A80,SEARCH(E$3," "&amp;$A80)-2,4)=COUNTIF($E$3:E$3,E$3)&amp;" "&amp;E$3,ISNUMBER(SEARCH(E$3,$A80))),IF(VLOOKUP(9E+307,$D$4:$D79,1)*(VLOOKUP(9E+307,$D$4:E79,COLUMN(B76))&lt;&gt;""),$C80&amp;"",$C80),"")</f>
        <v/>
      </c>
      <c r="F80" s="3" t="str">
        <f>IF(IF(ISNUMBER(-MID(" "&amp;$A80,SEARCH(F$3," "&amp;$A80)-2,1)),MID(" "&amp;$A80,SEARCH(F$3," "&amp;$A80)-2,4)=COUNTIF($E$3:F$3,F$3)&amp;" "&amp;F$3,ISNUMBER(SEARCH(F$3,$A80))),IF(VLOOKUP(9E+307,$D$4:$D79,1)*(VLOOKUP(9E+307,$D$4:F79,COLUMN(C76))&lt;&gt;""),$C80&amp;"",$C80),"")</f>
        <v/>
      </c>
      <c r="G80" s="3" t="str">
        <f>IF(IF(ISNUMBER(-MID(" "&amp;$A80,SEARCH(G$3," "&amp;$A80)-2,1)),MID(" "&amp;$A80,SEARCH(G$3," "&amp;$A80)-2,4)=COUNTIF($E$3:G$3,G$3)&amp;" "&amp;G$3,ISNUMBER(SEARCH(G$3,$A80))),IF(VLOOKUP(9E+307,$D$4:$D79,1)*(VLOOKUP(9E+307,$D$4:G79,COLUMN(D76))&lt;&gt;""),$C80&amp;"",$C80),"")</f>
        <v/>
      </c>
      <c r="H80" s="3" t="str">
        <f>IF(IF(ISNUMBER(-MID(" "&amp;$A80,SEARCH(H$3," "&amp;$A80)-2,1)),MID(" "&amp;$A80,SEARCH(H$3," "&amp;$A80)-2,4)=COUNTIF($E$3:H$3,H$3)&amp;" "&amp;H$3,ISNUMBER(SEARCH(H$3,$A80))),IF(VLOOKUP(9E+307,$D$4:$D79,1)*(VLOOKUP(9E+307,$D$4:H79,COLUMN(E76))&lt;&gt;""),$C80&amp;"",$C80),"")</f>
        <v/>
      </c>
      <c r="I80" s="3" t="str">
        <f>IF(IF(ISNUMBER(-MID(" "&amp;$A80,SEARCH(I$3," "&amp;$A80)-2,1)),MID(" "&amp;$A80,SEARCH(I$3," "&amp;$A80)-2,4)=COUNTIF($E$3:I$3,I$3)&amp;" "&amp;I$3,ISNUMBER(SEARCH(I$3,$A80))),IF(VLOOKUP(9E+307,$D$4:$D79,1)*(VLOOKUP(9E+307,$D$4:I79,COLUMN(F76))&lt;&gt;""),$C80&amp;"",$C80),"")</f>
        <v/>
      </c>
      <c r="J80" s="3" t="str">
        <f>IF(IF(ISNUMBER(-MID(" "&amp;$A80,SEARCH(J$3," "&amp;$A80)-2,1)),MID(" "&amp;$A80,SEARCH(J$3," "&amp;$A80)-2,4)=COUNTIF($E$3:J$3,J$3)&amp;" "&amp;J$3,ISNUMBER(SEARCH(J$3,$A80))),IF(VLOOKUP(9E+307,$D$4:$D79,1)*(VLOOKUP(9E+307,$D$4:J79,COLUMN(G76))&lt;&gt;""),$C80&amp;"",$C80),"")</f>
        <v/>
      </c>
      <c r="K80" s="3" t="str">
        <f>IF(IF(ISNUMBER(-MID(" "&amp;$A80,SEARCH(K$3," "&amp;$A80)-2,1)),MID(" "&amp;$A80,SEARCH(K$3," "&amp;$A80)-2,4)=COUNTIF($E$3:K$3,K$3)&amp;" "&amp;K$3,ISNUMBER(SEARCH(K$3,$A80))),IF(VLOOKUP(9E+307,$D$4:$D79,1)*(VLOOKUP(9E+307,$D$4:K79,COLUMN(H76))&lt;&gt;""),$C80&amp;"",$C80),"")</f>
        <v/>
      </c>
      <c r="L80" s="3" t="str">
        <f>IF(IF(ISNUMBER(-MID(" "&amp;$A80,SEARCH(L$3," "&amp;$A80)-2,1)),MID(" "&amp;$A80,SEARCH(L$3," "&amp;$A80)-2,4)=COUNTIF($E$3:L$3,L$3)&amp;" "&amp;L$3,ISNUMBER(SEARCH(L$3,$A80))),IF(VLOOKUP(9E+307,$D$4:$D79,1)*(VLOOKUP(9E+307,$D$4:L79,COLUMN(I76))&lt;&gt;""),$C80&amp;"",$C80),"")</f>
        <v/>
      </c>
      <c r="M80" s="3" t="str">
        <f>IF(IF(ISNUMBER(-MID(" "&amp;$A80,SEARCH(M$3," "&amp;$A80)-2,1)),MID(" "&amp;$A80,SEARCH(M$3," "&amp;$A80)-2,4)=COUNTIF($E$3:M$3,M$3)&amp;" "&amp;M$3,ISNUMBER(SEARCH(M$3,$A80))),IF(VLOOKUP(9E+307,$D$4:$D79,1)*(VLOOKUP(9E+307,$D$4:M79,COLUMN(J76))&lt;&gt;""),$C80&amp;"",$C80),"")</f>
        <v/>
      </c>
      <c r="N80" s="3" t="str">
        <f>IF(IF(ISNUMBER(-MID(" "&amp;$A80,SEARCH(N$3," "&amp;$A80)-2,1)),MID(" "&amp;$A80,SEARCH(N$3," "&amp;$A80)-2,4)=COUNTIF($E$3:N$3,N$3)&amp;" "&amp;N$3,ISNUMBER(SEARCH(N$3,$A80))),IF(VLOOKUP(9E+307,$D$4:$D79,1)*(VLOOKUP(9E+307,$D$4:N79,COLUMN(K76))&lt;&gt;""),$C80&amp;"",$C80),"")</f>
        <v/>
      </c>
      <c r="O80" s="3" t="str">
        <f>IF(IF(ISNUMBER(-MID(" "&amp;$A80,SEARCH(O$3," "&amp;$A80)-2,1)),MID(" "&amp;$A80,SEARCH(O$3," "&amp;$A80)-2,4)=COUNTIF($E$3:O$3,O$3)&amp;" "&amp;O$3,ISNUMBER(SEARCH(O$3,$A80))),IF(VLOOKUP(9E+307,$D$4:$D79,1)*(VLOOKUP(9E+307,$D$4:O79,COLUMN(L76))&lt;&gt;""),$C80&amp;"",$C80),"")</f>
        <v/>
      </c>
      <c r="P80" s="3" t="str">
        <f>IF(IF(ISNUMBER(-MID(" "&amp;$A80,SEARCH(P$3," "&amp;$A80)-2,1)),MID(" "&amp;$A80,SEARCH(P$3," "&amp;$A80)-2,4)=COUNTIF($E$3:P$3,P$3)&amp;" "&amp;P$3,ISNUMBER(SEARCH(P$3,$A80))),IF(VLOOKUP(9E+307,$D$4:$D79,1)*(VLOOKUP(9E+307,$D$4:P79,COLUMN(M76))&lt;&gt;""),$C80&amp;"",$C80),"")</f>
        <v/>
      </c>
      <c r="Q80" s="3" t="str">
        <f>IF(IF(ISNUMBER(-MID(" "&amp;$A80,SEARCH(Q$3," "&amp;$A80)-2,1)),MID(" "&amp;$A80,SEARCH(Q$3," "&amp;$A80)-2,4)=COUNTIF($E$3:Q$3,Q$3)&amp;" "&amp;Q$3,ISNUMBER(SEARCH(Q$3,$A80))),IF(VLOOKUP(9E+307,$D$4:$D79,1)*(VLOOKUP(9E+307,$D$4:Q79,COLUMN(N76))&lt;&gt;""),$C80&amp;"",$C80),"")</f>
        <v/>
      </c>
      <c r="R80" s="3" t="str">
        <f>IF(IF(ISNUMBER(-MID(" "&amp;$A80,SEARCH(R$3," "&amp;$A80)-2,1)),MID(" "&amp;$A80,SEARCH(R$3," "&amp;$A80)-2,4)=COUNTIF($E$3:R$3,R$3)&amp;" "&amp;R$3,ISNUMBER(SEARCH(R$3,$A80))),IF(VLOOKUP(9E+307,$D$4:$D79,1)*(VLOOKUP(9E+307,$D$4:R79,COLUMN(O76))&lt;&gt;""),$C80&amp;"",$C80),"")</f>
        <v/>
      </c>
      <c r="S80" s="3" t="str">
        <f>IF(IF(ISNUMBER(-MID(" "&amp;$A80,SEARCH(S$3," "&amp;$A80)-2,1)),MID(" "&amp;$A80,SEARCH(S$3," "&amp;$A80)-2,4)=COUNTIF($E$3:S$3,S$3)&amp;" "&amp;S$3,ISNUMBER(SEARCH(S$3,$A80))),IF(VLOOKUP(9E+307,$D$4:$D79,1)*(VLOOKUP(9E+307,$D$4:S79,COLUMN(P76))&lt;&gt;""),$C80&amp;"",$C80),"")</f>
        <v/>
      </c>
      <c r="T80" s="3" t="str">
        <f>IF(IF(ISNUMBER(-MID(" "&amp;$A80,SEARCH(T$3," "&amp;$A80)-2,1)),MID(" "&amp;$A80,SEARCH(T$3," "&amp;$A80)-2,4)=COUNTIF($E$3:T$3,T$3)&amp;" "&amp;T$3,ISNUMBER(SEARCH(T$3,$A80))),IF(VLOOKUP(9E+307,$D$4:$D79,1)*(VLOOKUP(9E+307,$D$4:T79,COLUMN(Q76))&lt;&gt;""),$C80&amp;"",$C80),"")</f>
        <v/>
      </c>
      <c r="U80" s="3" t="str">
        <f>IF(IF(ISNUMBER(-MID(" "&amp;$A80,SEARCH(U$3," "&amp;$A80)-2,1)),MID(" "&amp;$A80,SEARCH(U$3," "&amp;$A80)-2,4)=COUNTIF($E$3:U$3,U$3)&amp;" "&amp;U$3,ISNUMBER(SEARCH(U$3,$A80))),IF(VLOOKUP(9E+307,$D$4:$D79,1)*(VLOOKUP(9E+307,$D$4:U79,COLUMN(R76))&lt;&gt;""),$C80&amp;"",$C80),"")</f>
        <v/>
      </c>
      <c r="V80" s="3" t="str">
        <f>IF(IF(ISNUMBER(-MID(" "&amp;$A80,SEARCH(V$3," "&amp;$A80)-2,1)),MID(" "&amp;$A80,SEARCH(V$3," "&amp;$A80)-2,4)=COUNTIF($E$3:V$3,V$3)&amp;" "&amp;V$3,ISNUMBER(SEARCH(V$3,$A80))),IF(VLOOKUP(9E+307,$D$4:$D79,1)*(VLOOKUP(9E+307,$D$4:V79,COLUMN(S76))&lt;&gt;""),$C80&amp;"",$C80),"")</f>
        <v/>
      </c>
      <c r="W80" s="3" t="str">
        <f>IF(IF(ISNUMBER(-MID(" "&amp;$A80,SEARCH(W$3," "&amp;$A80)-2,1)),MID(" "&amp;$A80,SEARCH(W$3," "&amp;$A80)-2,4)=COUNTIF($E$3:W$3,W$3)&amp;" "&amp;W$3,ISNUMBER(SEARCH(W$3,$A80))),IF(VLOOKUP(9E+307,$D$4:$D79,1)*(VLOOKUP(9E+307,$D$4:W79,COLUMN(T76))&lt;&gt;""),$C80&amp;"",$C80),"")</f>
        <v/>
      </c>
      <c r="X80" s="3" t="str">
        <f>IF(IF(ISNUMBER(-MID(" "&amp;$A80,SEARCH(X$3," "&amp;$A80)-2,1)),MID(" "&amp;$A80,SEARCH(X$3," "&amp;$A80)-2,4)=COUNTIF($E$3:X$3,X$3)&amp;" "&amp;X$3,ISNUMBER(SEARCH(X$3,$A80))),IF(VLOOKUP(9E+307,$D$4:$D79,1)*(VLOOKUP(9E+307,$D$4:X79,COLUMN(U76))&lt;&gt;""),$C80&amp;"",$C80),"")</f>
        <v/>
      </c>
      <c r="Y80" s="3" t="str">
        <f>IF(IF(ISNUMBER(-MID(" "&amp;$A80,SEARCH(Y$3," "&amp;$A80)-2,1)),MID(" "&amp;$A80,SEARCH(Y$3," "&amp;$A80)-2,4)=COUNTIF($E$3:Y$3,Y$3)&amp;" "&amp;Y$3,ISNUMBER(SEARCH(Y$3,$A80))),IF(VLOOKUP(9E+307,$D$4:$D79,1)*(VLOOKUP(9E+307,$D$4:Y79,COLUMN(V76))&lt;&gt;""),$C80&amp;"",$C80),"")</f>
        <v/>
      </c>
      <c r="Z80" s="3" t="str">
        <f>IF(IF(ISNUMBER(-MID(" "&amp;$A80,SEARCH(Z$3," "&amp;$A80)-2,1)),MID(" "&amp;$A80,SEARCH(Z$3," "&amp;$A80)-2,4)=COUNTIF($E$3:Z$3,Z$3)&amp;" "&amp;Z$3,ISNUMBER(SEARCH(Z$3,$A80))),IF(VLOOKUP(9E+307,$D$4:$D79,1)*(VLOOKUP(9E+307,$D$4:Z79,COLUMN(W76))&lt;&gt;""),$C80&amp;"",$C80),"")</f>
        <v/>
      </c>
      <c r="AA80" s="3" t="str">
        <f>IF(IF(ISNUMBER(-MID(" "&amp;$A80,SEARCH(AA$3," "&amp;$A80)-2,1)),MID(" "&amp;$A80,SEARCH(AA$3," "&amp;$A80)-2,4)=COUNTIF($E$3:AA$3,AA$3)&amp;" "&amp;AA$3,ISNUMBER(SEARCH(AA$3,$A80))),IF(VLOOKUP(9E+307,$D$4:$D79,1)*(VLOOKUP(9E+307,$D$4:AA79,COLUMN(X76))&lt;&gt;""),$C80&amp;"",$C80),"")</f>
        <v/>
      </c>
      <c r="AB80" s="3" t="str">
        <f>IF(IF(ISNUMBER(-MID(" "&amp;$A80,SEARCH(AB$3," "&amp;$A80)-2,1)),MID(" "&amp;$A80,SEARCH(AB$3," "&amp;$A80)-2,4)=COUNTIF($E$3:AB$3,AB$3)&amp;" "&amp;AB$3,ISNUMBER(SEARCH(AB$3,$A80))),IF(VLOOKUP(9E+307,$D$4:$D79,1)*(VLOOKUP(9E+307,$D$4:AB79,COLUMN(Y76))&lt;&gt;""),$C80&amp;"",$C80),"")</f>
        <v/>
      </c>
      <c r="AC80" s="3" t="str">
        <f>IF(IF(ISNUMBER(-MID(" "&amp;$A80,SEARCH(AC$3," "&amp;$A80)-2,1)),MID(" "&amp;$A80,SEARCH(AC$3," "&amp;$A80)-2,4)=COUNTIF($E$3:AC$3,AC$3)&amp;" "&amp;AC$3,ISNUMBER(SEARCH(AC$3,$A80))),IF(VLOOKUP(9E+307,$D$4:$D79,1)*(VLOOKUP(9E+307,$D$4:AC79,COLUMN(Z76))&lt;&gt;""),$C80&amp;"",$C80),"")</f>
        <v/>
      </c>
      <c r="AD80" s="3" t="str">
        <f>IF(IF(ISNUMBER(-MID(" "&amp;$A80,SEARCH(AD$3," "&amp;$A80)-2,1)),MID(" "&amp;$A80,SEARCH(AD$3," "&amp;$A80)-2,4)=COUNTIF($E$3:AD$3,AD$3)&amp;" "&amp;AD$3,ISNUMBER(SEARCH(AD$3,$A80))),IF(VLOOKUP(9E+307,$D$4:$D79,1)*(VLOOKUP(9E+307,$D$4:AD79,COLUMN(AA76))&lt;&gt;""),$C80&amp;"",$C80),"")</f>
        <v/>
      </c>
      <c r="AE80" s="3" t="str">
        <f>IF(IF(ISNUMBER(-MID(" "&amp;$A80,SEARCH(AE$3," "&amp;$A80)-2,1)),MID(" "&amp;$A80,SEARCH(AE$3," "&amp;$A80)-2,4)=COUNTIF($E$3:AE$3,AE$3)&amp;" "&amp;AE$3,ISNUMBER(SEARCH(AE$3,$A80))),IF(VLOOKUP(9E+307,$D$4:$D79,1)*(VLOOKUP(9E+307,$D$4:AE79,COLUMN(AB76))&lt;&gt;""),$C80&amp;"",$C80),"")</f>
        <v/>
      </c>
      <c r="AF80" s="3" t="str">
        <f>IF(IF(ISNUMBER(-MID(" "&amp;$A80,SEARCH(AF$3," "&amp;$A80)-2,1)),MID(" "&amp;$A80,SEARCH(AF$3," "&amp;$A80)-2,4)=COUNTIF($E$3:AF$3,AF$3)&amp;" "&amp;AF$3,ISNUMBER(SEARCH(AF$3,$A80))),IF(VLOOKUP(9E+307,$D$4:$D79,1)*(VLOOKUP(9E+307,$D$4:AF79,COLUMN(AC76))&lt;&gt;""),$C80&amp;"",$C80),"")</f>
        <v/>
      </c>
      <c r="AG80" s="3" t="str">
        <f>IF(IF(ISNUMBER(-MID(" "&amp;$A80,SEARCH(AG$3," "&amp;$A80)-2,1)),MID(" "&amp;$A80,SEARCH(AG$3," "&amp;$A80)-2,4)=COUNTIF($E$3:AG$3,AG$3)&amp;" "&amp;AG$3,ISNUMBER(SEARCH(AG$3,$A80))),IF(VLOOKUP(9E+307,$D$4:$D79,1)*(VLOOKUP(9E+307,$D$4:AG79,COLUMN(AD76))&lt;&gt;""),$C80&amp;"",$C80),"")</f>
        <v/>
      </c>
      <c r="AH80" s="3" t="str">
        <f>IF(IF(ISNUMBER(-MID(" "&amp;$A80,SEARCH(AH$3," "&amp;$A80)-2,1)),MID(" "&amp;$A80,SEARCH(AH$3," "&amp;$A80)-2,4)=COUNTIF($E$3:AH$3,AH$3)&amp;" "&amp;AH$3,ISNUMBER(SEARCH(AH$3,$A80))),IF(VLOOKUP(9E+307,$D$4:$D79,1)*(VLOOKUP(9E+307,$D$4:AH79,COLUMN(AE76))&lt;&gt;""),$C80&amp;"",$C80),"")</f>
        <v/>
      </c>
      <c r="AI80" s="3" t="str">
        <f>IF(IF(ISNUMBER(-MID(" "&amp;$A80,SEARCH(AI$3," "&amp;$A80)-2,1)),MID(" "&amp;$A80,SEARCH(AI$3," "&amp;$A80)-2,4)=COUNTIF($E$3:AI$3,AI$3)&amp;" "&amp;AI$3,ISNUMBER(SEARCH(AI$3,$A80))),IF(VLOOKUP(9E+307,$D$4:$D79,1)*(VLOOKUP(9E+307,$D$4:AI79,COLUMN(AF76))&lt;&gt;""),$C80&amp;"",$C80),"")</f>
        <v/>
      </c>
      <c r="AJ80" s="1">
        <f>SUM(E80:INDEX(E80:AI80,31-Лист1!$I$6))</f>
        <v>0</v>
      </c>
      <c r="AK80" s="1">
        <f>COUNT(E80:INDEX(E80:AI80,31-Лист1!$I$6))</f>
        <v>0</v>
      </c>
      <c r="AL80" s="60"/>
    </row>
    <row r="81" spans="1:38" s="32" customFormat="1" ht="12" customHeight="1" x14ac:dyDescent="0.25">
      <c r="A81" s="36"/>
      <c r="B81" s="30"/>
      <c r="C81" s="31"/>
      <c r="D81" s="31"/>
      <c r="E81" s="3" t="str">
        <f>IF(IF(ISNUMBER(-MID(" "&amp;$A81,SEARCH(E$3," "&amp;$A81)-2,1)),MID(" "&amp;$A81,SEARCH(E$3," "&amp;$A81)-2,4)=COUNTIF($E$3:E$3,E$3)&amp;" "&amp;E$3,ISNUMBER(SEARCH(E$3,$A81))),IF(VLOOKUP(9E+307,$D$4:$D80,1)*(VLOOKUP(9E+307,$D$4:E80,COLUMN(B77))&lt;&gt;""),$C81&amp;"",$C81),"")</f>
        <v/>
      </c>
      <c r="F81" s="3" t="str">
        <f>IF(IF(ISNUMBER(-MID(" "&amp;$A81,SEARCH(F$3," "&amp;$A81)-2,1)),MID(" "&amp;$A81,SEARCH(F$3," "&amp;$A81)-2,4)=COUNTIF($E$3:F$3,F$3)&amp;" "&amp;F$3,ISNUMBER(SEARCH(F$3,$A81))),IF(VLOOKUP(9E+307,$D$4:$D80,1)*(VLOOKUP(9E+307,$D$4:F80,COLUMN(C77))&lt;&gt;""),$C81&amp;"",$C81),"")</f>
        <v/>
      </c>
      <c r="G81" s="3" t="str">
        <f>IF(IF(ISNUMBER(-MID(" "&amp;$A81,SEARCH(G$3," "&amp;$A81)-2,1)),MID(" "&amp;$A81,SEARCH(G$3," "&amp;$A81)-2,4)=COUNTIF($E$3:G$3,G$3)&amp;" "&amp;G$3,ISNUMBER(SEARCH(G$3,$A81))),IF(VLOOKUP(9E+307,$D$4:$D80,1)*(VLOOKUP(9E+307,$D$4:G80,COLUMN(D77))&lt;&gt;""),$C81&amp;"",$C81),"")</f>
        <v/>
      </c>
      <c r="H81" s="3" t="str">
        <f>IF(IF(ISNUMBER(-MID(" "&amp;$A81,SEARCH(H$3," "&amp;$A81)-2,1)),MID(" "&amp;$A81,SEARCH(H$3," "&amp;$A81)-2,4)=COUNTIF($E$3:H$3,H$3)&amp;" "&amp;H$3,ISNUMBER(SEARCH(H$3,$A81))),IF(VLOOKUP(9E+307,$D$4:$D80,1)*(VLOOKUP(9E+307,$D$4:H80,COLUMN(E77))&lt;&gt;""),$C81&amp;"",$C81),"")</f>
        <v/>
      </c>
      <c r="I81" s="3" t="str">
        <f>IF(IF(ISNUMBER(-MID(" "&amp;$A81,SEARCH(I$3," "&amp;$A81)-2,1)),MID(" "&amp;$A81,SEARCH(I$3," "&amp;$A81)-2,4)=COUNTIF($E$3:I$3,I$3)&amp;" "&amp;I$3,ISNUMBER(SEARCH(I$3,$A81))),IF(VLOOKUP(9E+307,$D$4:$D80,1)*(VLOOKUP(9E+307,$D$4:I80,COLUMN(F77))&lt;&gt;""),$C81&amp;"",$C81),"")</f>
        <v/>
      </c>
      <c r="J81" s="3" t="str">
        <f>IF(IF(ISNUMBER(-MID(" "&amp;$A81,SEARCH(J$3," "&amp;$A81)-2,1)),MID(" "&amp;$A81,SEARCH(J$3," "&amp;$A81)-2,4)=COUNTIF($E$3:J$3,J$3)&amp;" "&amp;J$3,ISNUMBER(SEARCH(J$3,$A81))),IF(VLOOKUP(9E+307,$D$4:$D80,1)*(VLOOKUP(9E+307,$D$4:J80,COLUMN(G77))&lt;&gt;""),$C81&amp;"",$C81),"")</f>
        <v/>
      </c>
      <c r="K81" s="3" t="str">
        <f>IF(IF(ISNUMBER(-MID(" "&amp;$A81,SEARCH(K$3," "&amp;$A81)-2,1)),MID(" "&amp;$A81,SEARCH(K$3," "&amp;$A81)-2,4)=COUNTIF($E$3:K$3,K$3)&amp;" "&amp;K$3,ISNUMBER(SEARCH(K$3,$A81))),IF(VLOOKUP(9E+307,$D$4:$D80,1)*(VLOOKUP(9E+307,$D$4:K80,COLUMN(H77))&lt;&gt;""),$C81&amp;"",$C81),"")</f>
        <v/>
      </c>
      <c r="L81" s="3" t="str">
        <f>IF(IF(ISNUMBER(-MID(" "&amp;$A81,SEARCH(L$3," "&amp;$A81)-2,1)),MID(" "&amp;$A81,SEARCH(L$3," "&amp;$A81)-2,4)=COUNTIF($E$3:L$3,L$3)&amp;" "&amp;L$3,ISNUMBER(SEARCH(L$3,$A81))),IF(VLOOKUP(9E+307,$D$4:$D80,1)*(VLOOKUP(9E+307,$D$4:L80,COLUMN(I77))&lt;&gt;""),$C81&amp;"",$C81),"")</f>
        <v/>
      </c>
      <c r="M81" s="3" t="str">
        <f>IF(IF(ISNUMBER(-MID(" "&amp;$A81,SEARCH(M$3," "&amp;$A81)-2,1)),MID(" "&amp;$A81,SEARCH(M$3," "&amp;$A81)-2,4)=COUNTIF($E$3:M$3,M$3)&amp;" "&amp;M$3,ISNUMBER(SEARCH(M$3,$A81))),IF(VLOOKUP(9E+307,$D$4:$D80,1)*(VLOOKUP(9E+307,$D$4:M80,COLUMN(J77))&lt;&gt;""),$C81&amp;"",$C81),"")</f>
        <v/>
      </c>
      <c r="N81" s="3" t="str">
        <f>IF(IF(ISNUMBER(-MID(" "&amp;$A81,SEARCH(N$3," "&amp;$A81)-2,1)),MID(" "&amp;$A81,SEARCH(N$3," "&amp;$A81)-2,4)=COUNTIF($E$3:N$3,N$3)&amp;" "&amp;N$3,ISNUMBER(SEARCH(N$3,$A81))),IF(VLOOKUP(9E+307,$D$4:$D80,1)*(VLOOKUP(9E+307,$D$4:N80,COLUMN(K77))&lt;&gt;""),$C81&amp;"",$C81),"")</f>
        <v/>
      </c>
      <c r="O81" s="3" t="str">
        <f>IF(IF(ISNUMBER(-MID(" "&amp;$A81,SEARCH(O$3," "&amp;$A81)-2,1)),MID(" "&amp;$A81,SEARCH(O$3," "&amp;$A81)-2,4)=COUNTIF($E$3:O$3,O$3)&amp;" "&amp;O$3,ISNUMBER(SEARCH(O$3,$A81))),IF(VLOOKUP(9E+307,$D$4:$D80,1)*(VLOOKUP(9E+307,$D$4:O80,COLUMN(L77))&lt;&gt;""),$C81&amp;"",$C81),"")</f>
        <v/>
      </c>
      <c r="P81" s="3" t="str">
        <f>IF(IF(ISNUMBER(-MID(" "&amp;$A81,SEARCH(P$3," "&amp;$A81)-2,1)),MID(" "&amp;$A81,SEARCH(P$3," "&amp;$A81)-2,4)=COUNTIF($E$3:P$3,P$3)&amp;" "&amp;P$3,ISNUMBER(SEARCH(P$3,$A81))),IF(VLOOKUP(9E+307,$D$4:$D80,1)*(VLOOKUP(9E+307,$D$4:P80,COLUMN(M77))&lt;&gt;""),$C81&amp;"",$C81),"")</f>
        <v/>
      </c>
      <c r="Q81" s="3" t="str">
        <f>IF(IF(ISNUMBER(-MID(" "&amp;$A81,SEARCH(Q$3," "&amp;$A81)-2,1)),MID(" "&amp;$A81,SEARCH(Q$3," "&amp;$A81)-2,4)=COUNTIF($E$3:Q$3,Q$3)&amp;" "&amp;Q$3,ISNUMBER(SEARCH(Q$3,$A81))),IF(VLOOKUP(9E+307,$D$4:$D80,1)*(VLOOKUP(9E+307,$D$4:Q80,COLUMN(N77))&lt;&gt;""),$C81&amp;"",$C81),"")</f>
        <v/>
      </c>
      <c r="R81" s="3" t="str">
        <f>IF(IF(ISNUMBER(-MID(" "&amp;$A81,SEARCH(R$3," "&amp;$A81)-2,1)),MID(" "&amp;$A81,SEARCH(R$3," "&amp;$A81)-2,4)=COUNTIF($E$3:R$3,R$3)&amp;" "&amp;R$3,ISNUMBER(SEARCH(R$3,$A81))),IF(VLOOKUP(9E+307,$D$4:$D80,1)*(VLOOKUP(9E+307,$D$4:R80,COLUMN(O77))&lt;&gt;""),$C81&amp;"",$C81),"")</f>
        <v/>
      </c>
      <c r="S81" s="3" t="str">
        <f>IF(IF(ISNUMBER(-MID(" "&amp;$A81,SEARCH(S$3," "&amp;$A81)-2,1)),MID(" "&amp;$A81,SEARCH(S$3," "&amp;$A81)-2,4)=COUNTIF($E$3:S$3,S$3)&amp;" "&amp;S$3,ISNUMBER(SEARCH(S$3,$A81))),IF(VLOOKUP(9E+307,$D$4:$D80,1)*(VLOOKUP(9E+307,$D$4:S80,COLUMN(P77))&lt;&gt;""),$C81&amp;"",$C81),"")</f>
        <v/>
      </c>
      <c r="T81" s="3" t="str">
        <f>IF(IF(ISNUMBER(-MID(" "&amp;$A81,SEARCH(T$3," "&amp;$A81)-2,1)),MID(" "&amp;$A81,SEARCH(T$3," "&amp;$A81)-2,4)=COUNTIF($E$3:T$3,T$3)&amp;" "&amp;T$3,ISNUMBER(SEARCH(T$3,$A81))),IF(VLOOKUP(9E+307,$D$4:$D80,1)*(VLOOKUP(9E+307,$D$4:T80,COLUMN(Q77))&lt;&gt;""),$C81&amp;"",$C81),"")</f>
        <v/>
      </c>
      <c r="U81" s="3" t="str">
        <f>IF(IF(ISNUMBER(-MID(" "&amp;$A81,SEARCH(U$3," "&amp;$A81)-2,1)),MID(" "&amp;$A81,SEARCH(U$3," "&amp;$A81)-2,4)=COUNTIF($E$3:U$3,U$3)&amp;" "&amp;U$3,ISNUMBER(SEARCH(U$3,$A81))),IF(VLOOKUP(9E+307,$D$4:$D80,1)*(VLOOKUP(9E+307,$D$4:U80,COLUMN(R77))&lt;&gt;""),$C81&amp;"",$C81),"")</f>
        <v/>
      </c>
      <c r="V81" s="3" t="str">
        <f>IF(IF(ISNUMBER(-MID(" "&amp;$A81,SEARCH(V$3," "&amp;$A81)-2,1)),MID(" "&amp;$A81,SEARCH(V$3," "&amp;$A81)-2,4)=COUNTIF($E$3:V$3,V$3)&amp;" "&amp;V$3,ISNUMBER(SEARCH(V$3,$A81))),IF(VLOOKUP(9E+307,$D$4:$D80,1)*(VLOOKUP(9E+307,$D$4:V80,COLUMN(S77))&lt;&gt;""),$C81&amp;"",$C81),"")</f>
        <v/>
      </c>
      <c r="W81" s="3" t="str">
        <f>IF(IF(ISNUMBER(-MID(" "&amp;$A81,SEARCH(W$3," "&amp;$A81)-2,1)),MID(" "&amp;$A81,SEARCH(W$3," "&amp;$A81)-2,4)=COUNTIF($E$3:W$3,W$3)&amp;" "&amp;W$3,ISNUMBER(SEARCH(W$3,$A81))),IF(VLOOKUP(9E+307,$D$4:$D80,1)*(VLOOKUP(9E+307,$D$4:W80,COLUMN(T77))&lt;&gt;""),$C81&amp;"",$C81),"")</f>
        <v/>
      </c>
      <c r="X81" s="3" t="str">
        <f>IF(IF(ISNUMBER(-MID(" "&amp;$A81,SEARCH(X$3," "&amp;$A81)-2,1)),MID(" "&amp;$A81,SEARCH(X$3," "&amp;$A81)-2,4)=COUNTIF($E$3:X$3,X$3)&amp;" "&amp;X$3,ISNUMBER(SEARCH(X$3,$A81))),IF(VLOOKUP(9E+307,$D$4:$D80,1)*(VLOOKUP(9E+307,$D$4:X80,COLUMN(U77))&lt;&gt;""),$C81&amp;"",$C81),"")</f>
        <v/>
      </c>
      <c r="Y81" s="3" t="str">
        <f>IF(IF(ISNUMBER(-MID(" "&amp;$A81,SEARCH(Y$3," "&amp;$A81)-2,1)),MID(" "&amp;$A81,SEARCH(Y$3," "&amp;$A81)-2,4)=COUNTIF($E$3:Y$3,Y$3)&amp;" "&amp;Y$3,ISNUMBER(SEARCH(Y$3,$A81))),IF(VLOOKUP(9E+307,$D$4:$D80,1)*(VLOOKUP(9E+307,$D$4:Y80,COLUMN(V77))&lt;&gt;""),$C81&amp;"",$C81),"")</f>
        <v/>
      </c>
      <c r="Z81" s="3" t="str">
        <f>IF(IF(ISNUMBER(-MID(" "&amp;$A81,SEARCH(Z$3," "&amp;$A81)-2,1)),MID(" "&amp;$A81,SEARCH(Z$3," "&amp;$A81)-2,4)=COUNTIF($E$3:Z$3,Z$3)&amp;" "&amp;Z$3,ISNUMBER(SEARCH(Z$3,$A81))),IF(VLOOKUP(9E+307,$D$4:$D80,1)*(VLOOKUP(9E+307,$D$4:Z80,COLUMN(W77))&lt;&gt;""),$C81&amp;"",$C81),"")</f>
        <v/>
      </c>
      <c r="AA81" s="3" t="str">
        <f>IF(IF(ISNUMBER(-MID(" "&amp;$A81,SEARCH(AA$3," "&amp;$A81)-2,1)),MID(" "&amp;$A81,SEARCH(AA$3," "&amp;$A81)-2,4)=COUNTIF($E$3:AA$3,AA$3)&amp;" "&amp;AA$3,ISNUMBER(SEARCH(AA$3,$A81))),IF(VLOOKUP(9E+307,$D$4:$D80,1)*(VLOOKUP(9E+307,$D$4:AA80,COLUMN(X77))&lt;&gt;""),$C81&amp;"",$C81),"")</f>
        <v/>
      </c>
      <c r="AB81" s="3" t="str">
        <f>IF(IF(ISNUMBER(-MID(" "&amp;$A81,SEARCH(AB$3," "&amp;$A81)-2,1)),MID(" "&amp;$A81,SEARCH(AB$3," "&amp;$A81)-2,4)=COUNTIF($E$3:AB$3,AB$3)&amp;" "&amp;AB$3,ISNUMBER(SEARCH(AB$3,$A81))),IF(VLOOKUP(9E+307,$D$4:$D80,1)*(VLOOKUP(9E+307,$D$4:AB80,COLUMN(Y77))&lt;&gt;""),$C81&amp;"",$C81),"")</f>
        <v/>
      </c>
      <c r="AC81" s="3" t="str">
        <f>IF(IF(ISNUMBER(-MID(" "&amp;$A81,SEARCH(AC$3," "&amp;$A81)-2,1)),MID(" "&amp;$A81,SEARCH(AC$3," "&amp;$A81)-2,4)=COUNTIF($E$3:AC$3,AC$3)&amp;" "&amp;AC$3,ISNUMBER(SEARCH(AC$3,$A81))),IF(VLOOKUP(9E+307,$D$4:$D80,1)*(VLOOKUP(9E+307,$D$4:AC80,COLUMN(Z77))&lt;&gt;""),$C81&amp;"",$C81),"")</f>
        <v/>
      </c>
      <c r="AD81" s="3" t="str">
        <f>IF(IF(ISNUMBER(-MID(" "&amp;$A81,SEARCH(AD$3," "&amp;$A81)-2,1)),MID(" "&amp;$A81,SEARCH(AD$3," "&amp;$A81)-2,4)=COUNTIF($E$3:AD$3,AD$3)&amp;" "&amp;AD$3,ISNUMBER(SEARCH(AD$3,$A81))),IF(VLOOKUP(9E+307,$D$4:$D80,1)*(VLOOKUP(9E+307,$D$4:AD80,COLUMN(AA77))&lt;&gt;""),$C81&amp;"",$C81),"")</f>
        <v/>
      </c>
      <c r="AE81" s="3" t="str">
        <f>IF(IF(ISNUMBER(-MID(" "&amp;$A81,SEARCH(AE$3," "&amp;$A81)-2,1)),MID(" "&amp;$A81,SEARCH(AE$3," "&amp;$A81)-2,4)=COUNTIF($E$3:AE$3,AE$3)&amp;" "&amp;AE$3,ISNUMBER(SEARCH(AE$3,$A81))),IF(VLOOKUP(9E+307,$D$4:$D80,1)*(VLOOKUP(9E+307,$D$4:AE80,COLUMN(AB77))&lt;&gt;""),$C81&amp;"",$C81),"")</f>
        <v/>
      </c>
      <c r="AF81" s="3" t="str">
        <f>IF(IF(ISNUMBER(-MID(" "&amp;$A81,SEARCH(AF$3," "&amp;$A81)-2,1)),MID(" "&amp;$A81,SEARCH(AF$3," "&amp;$A81)-2,4)=COUNTIF($E$3:AF$3,AF$3)&amp;" "&amp;AF$3,ISNUMBER(SEARCH(AF$3,$A81))),IF(VLOOKUP(9E+307,$D$4:$D80,1)*(VLOOKUP(9E+307,$D$4:AF80,COLUMN(AC77))&lt;&gt;""),$C81&amp;"",$C81),"")</f>
        <v/>
      </c>
      <c r="AG81" s="3" t="str">
        <f>IF(IF(ISNUMBER(-MID(" "&amp;$A81,SEARCH(AG$3," "&amp;$A81)-2,1)),MID(" "&amp;$A81,SEARCH(AG$3," "&amp;$A81)-2,4)=COUNTIF($E$3:AG$3,AG$3)&amp;" "&amp;AG$3,ISNUMBER(SEARCH(AG$3,$A81))),IF(VLOOKUP(9E+307,$D$4:$D80,1)*(VLOOKUP(9E+307,$D$4:AG80,COLUMN(AD77))&lt;&gt;""),$C81&amp;"",$C81),"")</f>
        <v/>
      </c>
      <c r="AH81" s="3" t="str">
        <f>IF(IF(ISNUMBER(-MID(" "&amp;$A81,SEARCH(AH$3," "&amp;$A81)-2,1)),MID(" "&amp;$A81,SEARCH(AH$3," "&amp;$A81)-2,4)=COUNTIF($E$3:AH$3,AH$3)&amp;" "&amp;AH$3,ISNUMBER(SEARCH(AH$3,$A81))),IF(VLOOKUP(9E+307,$D$4:$D80,1)*(VLOOKUP(9E+307,$D$4:AH80,COLUMN(AE77))&lt;&gt;""),$C81&amp;"",$C81),"")</f>
        <v/>
      </c>
      <c r="AI81" s="3" t="str">
        <f>IF(IF(ISNUMBER(-MID(" "&amp;$A81,SEARCH(AI$3," "&amp;$A81)-2,1)),MID(" "&amp;$A81,SEARCH(AI$3," "&amp;$A81)-2,4)=COUNTIF($E$3:AI$3,AI$3)&amp;" "&amp;AI$3,ISNUMBER(SEARCH(AI$3,$A81))),IF(VLOOKUP(9E+307,$D$4:$D80,1)*(VLOOKUP(9E+307,$D$4:AI80,COLUMN(AF77))&lt;&gt;""),$C81&amp;"",$C81),"")</f>
        <v/>
      </c>
      <c r="AJ81" s="1">
        <f>SUM(E81:INDEX(E81:AI81,31-Лист1!$I$6))</f>
        <v>0</v>
      </c>
      <c r="AK81" s="1">
        <f>COUNT(E81:INDEX(E81:AI81,31-Лист1!$I$6))</f>
        <v>0</v>
      </c>
      <c r="AL81" s="60"/>
    </row>
    <row r="82" spans="1:38" ht="12" customHeight="1" x14ac:dyDescent="0.25">
      <c r="A82" s="38"/>
      <c r="B82" s="39" t="s">
        <v>27</v>
      </c>
      <c r="C82" s="2"/>
      <c r="D82" s="40">
        <f>COUNTA(E82:AI82)</f>
        <v>0</v>
      </c>
      <c r="E82" s="12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5"/>
    </row>
    <row r="83" spans="1:38" s="32" customFormat="1" ht="12" customHeight="1" x14ac:dyDescent="0.25">
      <c r="A83" s="36"/>
      <c r="B83" s="30"/>
      <c r="C83" s="31"/>
      <c r="D83" s="31"/>
      <c r="E83" s="3" t="str">
        <f>IF(IF(ISNUMBER(-MID(" "&amp;$A83,SEARCH(E$3," "&amp;$A83)-2,1)),MID(" "&amp;$A83,SEARCH(E$3," "&amp;$A83)-2,4)=COUNTIF($E$3:E$3,E$3)&amp;" "&amp;E$3,ISNUMBER(SEARCH(E$3,$A83))),IF(VLOOKUP(9E+307,$D$4:$D82,1)*(VLOOKUP(9E+307,$D$4:E82,COLUMN(B79))&lt;&gt;""),$C83&amp;"",$C83),"")</f>
        <v/>
      </c>
      <c r="F83" s="3" t="str">
        <f>IF(IF(ISNUMBER(-MID(" "&amp;$A83,SEARCH(F$3," "&amp;$A83)-2,1)),MID(" "&amp;$A83,SEARCH(F$3," "&amp;$A83)-2,4)=COUNTIF($E$3:F$3,F$3)&amp;" "&amp;F$3,ISNUMBER(SEARCH(F$3,$A83))),IF(VLOOKUP(9E+307,$D$4:$D82,1)*(VLOOKUP(9E+307,$D$4:F82,COLUMN(C79))&lt;&gt;""),$C83&amp;"",$C83),"")</f>
        <v/>
      </c>
      <c r="G83" s="3" t="str">
        <f>IF(IF(ISNUMBER(-MID(" "&amp;$A83,SEARCH(G$3," "&amp;$A83)-2,1)),MID(" "&amp;$A83,SEARCH(G$3," "&amp;$A83)-2,4)=COUNTIF($E$3:G$3,G$3)&amp;" "&amp;G$3,ISNUMBER(SEARCH(G$3,$A83))),IF(VLOOKUP(9E+307,$D$4:$D82,1)*(VLOOKUP(9E+307,$D$4:G82,COLUMN(D79))&lt;&gt;""),$C83&amp;"",$C83),"")</f>
        <v/>
      </c>
      <c r="H83" s="3" t="str">
        <f>IF(IF(ISNUMBER(-MID(" "&amp;$A83,SEARCH(H$3," "&amp;$A83)-2,1)),MID(" "&amp;$A83,SEARCH(H$3," "&amp;$A83)-2,4)=COUNTIF($E$3:H$3,H$3)&amp;" "&amp;H$3,ISNUMBER(SEARCH(H$3,$A83))),IF(VLOOKUP(9E+307,$D$4:$D82,1)*(VLOOKUP(9E+307,$D$4:H82,COLUMN(E79))&lt;&gt;""),$C83&amp;"",$C83),"")</f>
        <v/>
      </c>
      <c r="I83" s="3" t="str">
        <f>IF(IF(ISNUMBER(-MID(" "&amp;$A83,SEARCH(I$3," "&amp;$A83)-2,1)),MID(" "&amp;$A83,SEARCH(I$3," "&amp;$A83)-2,4)=COUNTIF($E$3:I$3,I$3)&amp;" "&amp;I$3,ISNUMBER(SEARCH(I$3,$A83))),IF(VLOOKUP(9E+307,$D$4:$D82,1)*(VLOOKUP(9E+307,$D$4:I82,COLUMN(F79))&lt;&gt;""),$C83&amp;"",$C83),"")</f>
        <v/>
      </c>
      <c r="J83" s="3" t="str">
        <f>IF(IF(ISNUMBER(-MID(" "&amp;$A83,SEARCH(J$3," "&amp;$A83)-2,1)),MID(" "&amp;$A83,SEARCH(J$3," "&amp;$A83)-2,4)=COUNTIF($E$3:J$3,J$3)&amp;" "&amp;J$3,ISNUMBER(SEARCH(J$3,$A83))),IF(VLOOKUP(9E+307,$D$4:$D82,1)*(VLOOKUP(9E+307,$D$4:J82,COLUMN(G79))&lt;&gt;""),$C83&amp;"",$C83),"")</f>
        <v/>
      </c>
      <c r="K83" s="3" t="str">
        <f>IF(IF(ISNUMBER(-MID(" "&amp;$A83,SEARCH(K$3," "&amp;$A83)-2,1)),MID(" "&amp;$A83,SEARCH(K$3," "&amp;$A83)-2,4)=COUNTIF($E$3:K$3,K$3)&amp;" "&amp;K$3,ISNUMBER(SEARCH(K$3,$A83))),IF(VLOOKUP(9E+307,$D$4:$D82,1)*(VLOOKUP(9E+307,$D$4:K82,COLUMN(H79))&lt;&gt;""),$C83&amp;"",$C83),"")</f>
        <v/>
      </c>
      <c r="L83" s="3" t="str">
        <f>IF(IF(ISNUMBER(-MID(" "&amp;$A83,SEARCH(L$3," "&amp;$A83)-2,1)),MID(" "&amp;$A83,SEARCH(L$3," "&amp;$A83)-2,4)=COUNTIF($E$3:L$3,L$3)&amp;" "&amp;L$3,ISNUMBER(SEARCH(L$3,$A83))),IF(VLOOKUP(9E+307,$D$4:$D82,1)*(VLOOKUP(9E+307,$D$4:L82,COLUMN(I79))&lt;&gt;""),$C83&amp;"",$C83),"")</f>
        <v/>
      </c>
      <c r="M83" s="3" t="str">
        <f>IF(IF(ISNUMBER(-MID(" "&amp;$A83,SEARCH(M$3," "&amp;$A83)-2,1)),MID(" "&amp;$A83,SEARCH(M$3," "&amp;$A83)-2,4)=COUNTIF($E$3:M$3,M$3)&amp;" "&amp;M$3,ISNUMBER(SEARCH(M$3,$A83))),IF(VLOOKUP(9E+307,$D$4:$D82,1)*(VLOOKUP(9E+307,$D$4:M82,COLUMN(J79))&lt;&gt;""),$C83&amp;"",$C83),"")</f>
        <v/>
      </c>
      <c r="N83" s="3" t="str">
        <f>IF(IF(ISNUMBER(-MID(" "&amp;$A83,SEARCH(N$3," "&amp;$A83)-2,1)),MID(" "&amp;$A83,SEARCH(N$3," "&amp;$A83)-2,4)=COUNTIF($E$3:N$3,N$3)&amp;" "&amp;N$3,ISNUMBER(SEARCH(N$3,$A83))),IF(VLOOKUP(9E+307,$D$4:$D82,1)*(VLOOKUP(9E+307,$D$4:N82,COLUMN(K79))&lt;&gt;""),$C83&amp;"",$C83),"")</f>
        <v/>
      </c>
      <c r="O83" s="3" t="str">
        <f>IF(IF(ISNUMBER(-MID(" "&amp;$A83,SEARCH(O$3," "&amp;$A83)-2,1)),MID(" "&amp;$A83,SEARCH(O$3," "&amp;$A83)-2,4)=COUNTIF($E$3:O$3,O$3)&amp;" "&amp;O$3,ISNUMBER(SEARCH(O$3,$A83))),IF(VLOOKUP(9E+307,$D$4:$D82,1)*(VLOOKUP(9E+307,$D$4:O82,COLUMN(L79))&lt;&gt;""),$C83&amp;"",$C83),"")</f>
        <v/>
      </c>
      <c r="P83" s="3" t="str">
        <f>IF(IF(ISNUMBER(-MID(" "&amp;$A83,SEARCH(P$3," "&amp;$A83)-2,1)),MID(" "&amp;$A83,SEARCH(P$3," "&amp;$A83)-2,4)=COUNTIF($E$3:P$3,P$3)&amp;" "&amp;P$3,ISNUMBER(SEARCH(P$3,$A83))),IF(VLOOKUP(9E+307,$D$4:$D82,1)*(VLOOKUP(9E+307,$D$4:P82,COLUMN(M79))&lt;&gt;""),$C83&amp;"",$C83),"")</f>
        <v/>
      </c>
      <c r="Q83" s="3" t="str">
        <f>IF(IF(ISNUMBER(-MID(" "&amp;$A83,SEARCH(Q$3," "&amp;$A83)-2,1)),MID(" "&amp;$A83,SEARCH(Q$3," "&amp;$A83)-2,4)=COUNTIF($E$3:Q$3,Q$3)&amp;" "&amp;Q$3,ISNUMBER(SEARCH(Q$3,$A83))),IF(VLOOKUP(9E+307,$D$4:$D82,1)*(VLOOKUP(9E+307,$D$4:Q82,COLUMN(N79))&lt;&gt;""),$C83&amp;"",$C83),"")</f>
        <v/>
      </c>
      <c r="R83" s="3" t="str">
        <f>IF(IF(ISNUMBER(-MID(" "&amp;$A83,SEARCH(R$3," "&amp;$A83)-2,1)),MID(" "&amp;$A83,SEARCH(R$3," "&amp;$A83)-2,4)=COUNTIF($E$3:R$3,R$3)&amp;" "&amp;R$3,ISNUMBER(SEARCH(R$3,$A83))),IF(VLOOKUP(9E+307,$D$4:$D82,1)*(VLOOKUP(9E+307,$D$4:R82,COLUMN(O79))&lt;&gt;""),$C83&amp;"",$C83),"")</f>
        <v/>
      </c>
      <c r="S83" s="3" t="str">
        <f>IF(IF(ISNUMBER(-MID(" "&amp;$A83,SEARCH(S$3," "&amp;$A83)-2,1)),MID(" "&amp;$A83,SEARCH(S$3," "&amp;$A83)-2,4)=COUNTIF($E$3:S$3,S$3)&amp;" "&amp;S$3,ISNUMBER(SEARCH(S$3,$A83))),IF(VLOOKUP(9E+307,$D$4:$D82,1)*(VLOOKUP(9E+307,$D$4:S82,COLUMN(P79))&lt;&gt;""),$C83&amp;"",$C83),"")</f>
        <v/>
      </c>
      <c r="T83" s="3" t="str">
        <f>IF(IF(ISNUMBER(-MID(" "&amp;$A83,SEARCH(T$3," "&amp;$A83)-2,1)),MID(" "&amp;$A83,SEARCH(T$3," "&amp;$A83)-2,4)=COUNTIF($E$3:T$3,T$3)&amp;" "&amp;T$3,ISNUMBER(SEARCH(T$3,$A83))),IF(VLOOKUP(9E+307,$D$4:$D82,1)*(VLOOKUP(9E+307,$D$4:T82,COLUMN(Q79))&lt;&gt;""),$C83&amp;"",$C83),"")</f>
        <v/>
      </c>
      <c r="U83" s="3" t="str">
        <f>IF(IF(ISNUMBER(-MID(" "&amp;$A83,SEARCH(U$3," "&amp;$A83)-2,1)),MID(" "&amp;$A83,SEARCH(U$3," "&amp;$A83)-2,4)=COUNTIF($E$3:U$3,U$3)&amp;" "&amp;U$3,ISNUMBER(SEARCH(U$3,$A83))),IF(VLOOKUP(9E+307,$D$4:$D82,1)*(VLOOKUP(9E+307,$D$4:U82,COLUMN(R79))&lt;&gt;""),$C83&amp;"",$C83),"")</f>
        <v/>
      </c>
      <c r="V83" s="3" t="str">
        <f>IF(IF(ISNUMBER(-MID(" "&amp;$A83,SEARCH(V$3," "&amp;$A83)-2,1)),MID(" "&amp;$A83,SEARCH(V$3," "&amp;$A83)-2,4)=COUNTIF($E$3:V$3,V$3)&amp;" "&amp;V$3,ISNUMBER(SEARCH(V$3,$A83))),IF(VLOOKUP(9E+307,$D$4:$D82,1)*(VLOOKUP(9E+307,$D$4:V82,COLUMN(S79))&lt;&gt;""),$C83&amp;"",$C83),"")</f>
        <v/>
      </c>
      <c r="W83" s="3" t="str">
        <f>IF(IF(ISNUMBER(-MID(" "&amp;$A83,SEARCH(W$3," "&amp;$A83)-2,1)),MID(" "&amp;$A83,SEARCH(W$3," "&amp;$A83)-2,4)=COUNTIF($E$3:W$3,W$3)&amp;" "&amp;W$3,ISNUMBER(SEARCH(W$3,$A83))),IF(VLOOKUP(9E+307,$D$4:$D82,1)*(VLOOKUP(9E+307,$D$4:W82,COLUMN(T79))&lt;&gt;""),$C83&amp;"",$C83),"")</f>
        <v/>
      </c>
      <c r="X83" s="3" t="str">
        <f>IF(IF(ISNUMBER(-MID(" "&amp;$A83,SEARCH(X$3," "&amp;$A83)-2,1)),MID(" "&amp;$A83,SEARCH(X$3," "&amp;$A83)-2,4)=COUNTIF($E$3:X$3,X$3)&amp;" "&amp;X$3,ISNUMBER(SEARCH(X$3,$A83))),IF(VLOOKUP(9E+307,$D$4:$D82,1)*(VLOOKUP(9E+307,$D$4:X82,COLUMN(U79))&lt;&gt;""),$C83&amp;"",$C83),"")</f>
        <v/>
      </c>
      <c r="Y83" s="3" t="str">
        <f>IF(IF(ISNUMBER(-MID(" "&amp;$A83,SEARCH(Y$3," "&amp;$A83)-2,1)),MID(" "&amp;$A83,SEARCH(Y$3," "&amp;$A83)-2,4)=COUNTIF($E$3:Y$3,Y$3)&amp;" "&amp;Y$3,ISNUMBER(SEARCH(Y$3,$A83))),IF(VLOOKUP(9E+307,$D$4:$D82,1)*(VLOOKUP(9E+307,$D$4:Y82,COLUMN(V79))&lt;&gt;""),$C83&amp;"",$C83),"")</f>
        <v/>
      </c>
      <c r="Z83" s="3" t="str">
        <f>IF(IF(ISNUMBER(-MID(" "&amp;$A83,SEARCH(Z$3," "&amp;$A83)-2,1)),MID(" "&amp;$A83,SEARCH(Z$3," "&amp;$A83)-2,4)=COUNTIF($E$3:Z$3,Z$3)&amp;" "&amp;Z$3,ISNUMBER(SEARCH(Z$3,$A83))),IF(VLOOKUP(9E+307,$D$4:$D82,1)*(VLOOKUP(9E+307,$D$4:Z82,COLUMN(W79))&lt;&gt;""),$C83&amp;"",$C83),"")</f>
        <v/>
      </c>
      <c r="AA83" s="3" t="str">
        <f>IF(IF(ISNUMBER(-MID(" "&amp;$A83,SEARCH(AA$3," "&amp;$A83)-2,1)),MID(" "&amp;$A83,SEARCH(AA$3," "&amp;$A83)-2,4)=COUNTIF($E$3:AA$3,AA$3)&amp;" "&amp;AA$3,ISNUMBER(SEARCH(AA$3,$A83))),IF(VLOOKUP(9E+307,$D$4:$D82,1)*(VLOOKUP(9E+307,$D$4:AA82,COLUMN(X79))&lt;&gt;""),$C83&amp;"",$C83),"")</f>
        <v/>
      </c>
      <c r="AB83" s="3" t="str">
        <f>IF(IF(ISNUMBER(-MID(" "&amp;$A83,SEARCH(AB$3," "&amp;$A83)-2,1)),MID(" "&amp;$A83,SEARCH(AB$3," "&amp;$A83)-2,4)=COUNTIF($E$3:AB$3,AB$3)&amp;" "&amp;AB$3,ISNUMBER(SEARCH(AB$3,$A83))),IF(VLOOKUP(9E+307,$D$4:$D82,1)*(VLOOKUP(9E+307,$D$4:AB82,COLUMN(Y79))&lt;&gt;""),$C83&amp;"",$C83),"")</f>
        <v/>
      </c>
      <c r="AC83" s="3" t="str">
        <f>IF(IF(ISNUMBER(-MID(" "&amp;$A83,SEARCH(AC$3," "&amp;$A83)-2,1)),MID(" "&amp;$A83,SEARCH(AC$3," "&amp;$A83)-2,4)=COUNTIF($E$3:AC$3,AC$3)&amp;" "&amp;AC$3,ISNUMBER(SEARCH(AC$3,$A83))),IF(VLOOKUP(9E+307,$D$4:$D82,1)*(VLOOKUP(9E+307,$D$4:AC82,COLUMN(Z79))&lt;&gt;""),$C83&amp;"",$C83),"")</f>
        <v/>
      </c>
      <c r="AD83" s="3" t="str">
        <f>IF(IF(ISNUMBER(-MID(" "&amp;$A83,SEARCH(AD$3," "&amp;$A83)-2,1)),MID(" "&amp;$A83,SEARCH(AD$3," "&amp;$A83)-2,4)=COUNTIF($E$3:AD$3,AD$3)&amp;" "&amp;AD$3,ISNUMBER(SEARCH(AD$3,$A83))),IF(VLOOKUP(9E+307,$D$4:$D82,1)*(VLOOKUP(9E+307,$D$4:AD82,COLUMN(AA79))&lt;&gt;""),$C83&amp;"",$C83),"")</f>
        <v/>
      </c>
      <c r="AE83" s="3" t="str">
        <f>IF(IF(ISNUMBER(-MID(" "&amp;$A83,SEARCH(AE$3," "&amp;$A83)-2,1)),MID(" "&amp;$A83,SEARCH(AE$3," "&amp;$A83)-2,4)=COUNTIF($E$3:AE$3,AE$3)&amp;" "&amp;AE$3,ISNUMBER(SEARCH(AE$3,$A83))),IF(VLOOKUP(9E+307,$D$4:$D82,1)*(VLOOKUP(9E+307,$D$4:AE82,COLUMN(AB79))&lt;&gt;""),$C83&amp;"",$C83),"")</f>
        <v/>
      </c>
      <c r="AF83" s="3" t="str">
        <f>IF(IF(ISNUMBER(-MID(" "&amp;$A83,SEARCH(AF$3," "&amp;$A83)-2,1)),MID(" "&amp;$A83,SEARCH(AF$3," "&amp;$A83)-2,4)=COUNTIF($E$3:AF$3,AF$3)&amp;" "&amp;AF$3,ISNUMBER(SEARCH(AF$3,$A83))),IF(VLOOKUP(9E+307,$D$4:$D82,1)*(VLOOKUP(9E+307,$D$4:AF82,COLUMN(AC79))&lt;&gt;""),$C83&amp;"",$C83),"")</f>
        <v/>
      </c>
      <c r="AG83" s="3" t="str">
        <f>IF(IF(ISNUMBER(-MID(" "&amp;$A83,SEARCH(AG$3," "&amp;$A83)-2,1)),MID(" "&amp;$A83,SEARCH(AG$3," "&amp;$A83)-2,4)=COUNTIF($E$3:AG$3,AG$3)&amp;" "&amp;AG$3,ISNUMBER(SEARCH(AG$3,$A83))),IF(VLOOKUP(9E+307,$D$4:$D82,1)*(VLOOKUP(9E+307,$D$4:AG82,COLUMN(AD79))&lt;&gt;""),$C83&amp;"",$C83),"")</f>
        <v/>
      </c>
      <c r="AH83" s="3" t="str">
        <f>IF(IF(ISNUMBER(-MID(" "&amp;$A83,SEARCH(AH$3," "&amp;$A83)-2,1)),MID(" "&amp;$A83,SEARCH(AH$3," "&amp;$A83)-2,4)=COUNTIF($E$3:AH$3,AH$3)&amp;" "&amp;AH$3,ISNUMBER(SEARCH(AH$3,$A83))),IF(VLOOKUP(9E+307,$D$4:$D82,1)*(VLOOKUP(9E+307,$D$4:AH82,COLUMN(AE79))&lt;&gt;""),$C83&amp;"",$C83),"")</f>
        <v/>
      </c>
      <c r="AI83" s="3" t="str">
        <f>IF(IF(ISNUMBER(-MID(" "&amp;$A83,SEARCH(AI$3," "&amp;$A83)-2,1)),MID(" "&amp;$A83,SEARCH(AI$3," "&amp;$A83)-2,4)=COUNTIF($E$3:AI$3,AI$3)&amp;" "&amp;AI$3,ISNUMBER(SEARCH(AI$3,$A83))),IF(VLOOKUP(9E+307,$D$4:$D82,1)*(VLOOKUP(9E+307,$D$4:AI82,COLUMN(AF79))&lt;&gt;""),$C83&amp;"",$C83),"")</f>
        <v/>
      </c>
      <c r="AJ83" s="1">
        <f>SUM(E83:INDEX(E83:AI83,31-Лист1!$I$6))</f>
        <v>0</v>
      </c>
      <c r="AK83" s="1">
        <f>COUNT(E83:INDEX(E83:AI83,31-Лист1!$I$6))</f>
        <v>0</v>
      </c>
      <c r="AL83" s="59">
        <f>SUM(AK83:AK85)</f>
        <v>0</v>
      </c>
    </row>
    <row r="84" spans="1:38" s="32" customFormat="1" ht="12" customHeight="1" x14ac:dyDescent="0.25">
      <c r="A84" s="36"/>
      <c r="B84" s="30"/>
      <c r="C84" s="31"/>
      <c r="D84" s="31"/>
      <c r="E84" s="3" t="str">
        <f>IF(IF(ISNUMBER(-MID(" "&amp;$A84,SEARCH(E$3," "&amp;$A84)-2,1)),MID(" "&amp;$A84,SEARCH(E$3," "&amp;$A84)-2,4)=COUNTIF($E$3:E$3,E$3)&amp;" "&amp;E$3,ISNUMBER(SEARCH(E$3,$A84))),IF(VLOOKUP(9E+307,$D$4:$D83,1)*(VLOOKUP(9E+307,$D$4:E83,COLUMN(B80))&lt;&gt;""),$C84&amp;"",$C84),"")</f>
        <v/>
      </c>
      <c r="F84" s="3" t="str">
        <f>IF(IF(ISNUMBER(-MID(" "&amp;$A84,SEARCH(F$3," "&amp;$A84)-2,1)),MID(" "&amp;$A84,SEARCH(F$3," "&amp;$A84)-2,4)=COUNTIF($E$3:F$3,F$3)&amp;" "&amp;F$3,ISNUMBER(SEARCH(F$3,$A84))),IF(VLOOKUP(9E+307,$D$4:$D83,1)*(VLOOKUP(9E+307,$D$4:F83,COLUMN(C80))&lt;&gt;""),$C84&amp;"",$C84),"")</f>
        <v/>
      </c>
      <c r="G84" s="3" t="str">
        <f>IF(IF(ISNUMBER(-MID(" "&amp;$A84,SEARCH(G$3," "&amp;$A84)-2,1)),MID(" "&amp;$A84,SEARCH(G$3," "&amp;$A84)-2,4)=COUNTIF($E$3:G$3,G$3)&amp;" "&amp;G$3,ISNUMBER(SEARCH(G$3,$A84))),IF(VLOOKUP(9E+307,$D$4:$D83,1)*(VLOOKUP(9E+307,$D$4:G83,COLUMN(D80))&lt;&gt;""),$C84&amp;"",$C84),"")</f>
        <v/>
      </c>
      <c r="H84" s="3" t="str">
        <f>IF(IF(ISNUMBER(-MID(" "&amp;$A84,SEARCH(H$3," "&amp;$A84)-2,1)),MID(" "&amp;$A84,SEARCH(H$3," "&amp;$A84)-2,4)=COUNTIF($E$3:H$3,H$3)&amp;" "&amp;H$3,ISNUMBER(SEARCH(H$3,$A84))),IF(VLOOKUP(9E+307,$D$4:$D83,1)*(VLOOKUP(9E+307,$D$4:H83,COLUMN(E80))&lt;&gt;""),$C84&amp;"",$C84),"")</f>
        <v/>
      </c>
      <c r="I84" s="3" t="str">
        <f>IF(IF(ISNUMBER(-MID(" "&amp;$A84,SEARCH(I$3," "&amp;$A84)-2,1)),MID(" "&amp;$A84,SEARCH(I$3," "&amp;$A84)-2,4)=COUNTIF($E$3:I$3,I$3)&amp;" "&amp;I$3,ISNUMBER(SEARCH(I$3,$A84))),IF(VLOOKUP(9E+307,$D$4:$D83,1)*(VLOOKUP(9E+307,$D$4:I83,COLUMN(F80))&lt;&gt;""),$C84&amp;"",$C84),"")</f>
        <v/>
      </c>
      <c r="J84" s="3" t="str">
        <f>IF(IF(ISNUMBER(-MID(" "&amp;$A84,SEARCH(J$3," "&amp;$A84)-2,1)),MID(" "&amp;$A84,SEARCH(J$3," "&amp;$A84)-2,4)=COUNTIF($E$3:J$3,J$3)&amp;" "&amp;J$3,ISNUMBER(SEARCH(J$3,$A84))),IF(VLOOKUP(9E+307,$D$4:$D83,1)*(VLOOKUP(9E+307,$D$4:J83,COLUMN(G80))&lt;&gt;""),$C84&amp;"",$C84),"")</f>
        <v/>
      </c>
      <c r="K84" s="3" t="str">
        <f>IF(IF(ISNUMBER(-MID(" "&amp;$A84,SEARCH(K$3," "&amp;$A84)-2,1)),MID(" "&amp;$A84,SEARCH(K$3," "&amp;$A84)-2,4)=COUNTIF($E$3:K$3,K$3)&amp;" "&amp;K$3,ISNUMBER(SEARCH(K$3,$A84))),IF(VLOOKUP(9E+307,$D$4:$D83,1)*(VLOOKUP(9E+307,$D$4:K83,COLUMN(H80))&lt;&gt;""),$C84&amp;"",$C84),"")</f>
        <v/>
      </c>
      <c r="L84" s="3" t="str">
        <f>IF(IF(ISNUMBER(-MID(" "&amp;$A84,SEARCH(L$3," "&amp;$A84)-2,1)),MID(" "&amp;$A84,SEARCH(L$3," "&amp;$A84)-2,4)=COUNTIF($E$3:L$3,L$3)&amp;" "&amp;L$3,ISNUMBER(SEARCH(L$3,$A84))),IF(VLOOKUP(9E+307,$D$4:$D83,1)*(VLOOKUP(9E+307,$D$4:L83,COLUMN(I80))&lt;&gt;""),$C84&amp;"",$C84),"")</f>
        <v/>
      </c>
      <c r="M84" s="3" t="str">
        <f>IF(IF(ISNUMBER(-MID(" "&amp;$A84,SEARCH(M$3," "&amp;$A84)-2,1)),MID(" "&amp;$A84,SEARCH(M$3," "&amp;$A84)-2,4)=COUNTIF($E$3:M$3,M$3)&amp;" "&amp;M$3,ISNUMBER(SEARCH(M$3,$A84))),IF(VLOOKUP(9E+307,$D$4:$D83,1)*(VLOOKUP(9E+307,$D$4:M83,COLUMN(J80))&lt;&gt;""),$C84&amp;"",$C84),"")</f>
        <v/>
      </c>
      <c r="N84" s="3" t="str">
        <f>IF(IF(ISNUMBER(-MID(" "&amp;$A84,SEARCH(N$3," "&amp;$A84)-2,1)),MID(" "&amp;$A84,SEARCH(N$3," "&amp;$A84)-2,4)=COUNTIF($E$3:N$3,N$3)&amp;" "&amp;N$3,ISNUMBER(SEARCH(N$3,$A84))),IF(VLOOKUP(9E+307,$D$4:$D83,1)*(VLOOKUP(9E+307,$D$4:N83,COLUMN(K80))&lt;&gt;""),$C84&amp;"",$C84),"")</f>
        <v/>
      </c>
      <c r="O84" s="3" t="str">
        <f>IF(IF(ISNUMBER(-MID(" "&amp;$A84,SEARCH(O$3," "&amp;$A84)-2,1)),MID(" "&amp;$A84,SEARCH(O$3," "&amp;$A84)-2,4)=COUNTIF($E$3:O$3,O$3)&amp;" "&amp;O$3,ISNUMBER(SEARCH(O$3,$A84))),IF(VLOOKUP(9E+307,$D$4:$D83,1)*(VLOOKUP(9E+307,$D$4:O83,COLUMN(L80))&lt;&gt;""),$C84&amp;"",$C84),"")</f>
        <v/>
      </c>
      <c r="P84" s="3" t="str">
        <f>IF(IF(ISNUMBER(-MID(" "&amp;$A84,SEARCH(P$3," "&amp;$A84)-2,1)),MID(" "&amp;$A84,SEARCH(P$3," "&amp;$A84)-2,4)=COUNTIF($E$3:P$3,P$3)&amp;" "&amp;P$3,ISNUMBER(SEARCH(P$3,$A84))),IF(VLOOKUP(9E+307,$D$4:$D83,1)*(VLOOKUP(9E+307,$D$4:P83,COLUMN(M80))&lt;&gt;""),$C84&amp;"",$C84),"")</f>
        <v/>
      </c>
      <c r="Q84" s="3" t="str">
        <f>IF(IF(ISNUMBER(-MID(" "&amp;$A84,SEARCH(Q$3," "&amp;$A84)-2,1)),MID(" "&amp;$A84,SEARCH(Q$3," "&amp;$A84)-2,4)=COUNTIF($E$3:Q$3,Q$3)&amp;" "&amp;Q$3,ISNUMBER(SEARCH(Q$3,$A84))),IF(VLOOKUP(9E+307,$D$4:$D83,1)*(VLOOKUP(9E+307,$D$4:Q83,COLUMN(N80))&lt;&gt;""),$C84&amp;"",$C84),"")</f>
        <v/>
      </c>
      <c r="R84" s="3" t="str">
        <f>IF(IF(ISNUMBER(-MID(" "&amp;$A84,SEARCH(R$3," "&amp;$A84)-2,1)),MID(" "&amp;$A84,SEARCH(R$3," "&amp;$A84)-2,4)=COUNTIF($E$3:R$3,R$3)&amp;" "&amp;R$3,ISNUMBER(SEARCH(R$3,$A84))),IF(VLOOKUP(9E+307,$D$4:$D83,1)*(VLOOKUP(9E+307,$D$4:R83,COLUMN(O80))&lt;&gt;""),$C84&amp;"",$C84),"")</f>
        <v/>
      </c>
      <c r="S84" s="3" t="str">
        <f>IF(IF(ISNUMBER(-MID(" "&amp;$A84,SEARCH(S$3," "&amp;$A84)-2,1)),MID(" "&amp;$A84,SEARCH(S$3," "&amp;$A84)-2,4)=COUNTIF($E$3:S$3,S$3)&amp;" "&amp;S$3,ISNUMBER(SEARCH(S$3,$A84))),IF(VLOOKUP(9E+307,$D$4:$D83,1)*(VLOOKUP(9E+307,$D$4:S83,COLUMN(P80))&lt;&gt;""),$C84&amp;"",$C84),"")</f>
        <v/>
      </c>
      <c r="T84" s="3" t="str">
        <f>IF(IF(ISNUMBER(-MID(" "&amp;$A84,SEARCH(T$3," "&amp;$A84)-2,1)),MID(" "&amp;$A84,SEARCH(T$3," "&amp;$A84)-2,4)=COUNTIF($E$3:T$3,T$3)&amp;" "&amp;T$3,ISNUMBER(SEARCH(T$3,$A84))),IF(VLOOKUP(9E+307,$D$4:$D83,1)*(VLOOKUP(9E+307,$D$4:T83,COLUMN(Q80))&lt;&gt;""),$C84&amp;"",$C84),"")</f>
        <v/>
      </c>
      <c r="U84" s="3" t="str">
        <f>IF(IF(ISNUMBER(-MID(" "&amp;$A84,SEARCH(U$3," "&amp;$A84)-2,1)),MID(" "&amp;$A84,SEARCH(U$3," "&amp;$A84)-2,4)=COUNTIF($E$3:U$3,U$3)&amp;" "&amp;U$3,ISNUMBER(SEARCH(U$3,$A84))),IF(VLOOKUP(9E+307,$D$4:$D83,1)*(VLOOKUP(9E+307,$D$4:U83,COLUMN(R80))&lt;&gt;""),$C84&amp;"",$C84),"")</f>
        <v/>
      </c>
      <c r="V84" s="3" t="str">
        <f>IF(IF(ISNUMBER(-MID(" "&amp;$A84,SEARCH(V$3," "&amp;$A84)-2,1)),MID(" "&amp;$A84,SEARCH(V$3," "&amp;$A84)-2,4)=COUNTIF($E$3:V$3,V$3)&amp;" "&amp;V$3,ISNUMBER(SEARCH(V$3,$A84))),IF(VLOOKUP(9E+307,$D$4:$D83,1)*(VLOOKUP(9E+307,$D$4:V83,COLUMN(S80))&lt;&gt;""),$C84&amp;"",$C84),"")</f>
        <v/>
      </c>
      <c r="W84" s="3" t="str">
        <f>IF(IF(ISNUMBER(-MID(" "&amp;$A84,SEARCH(W$3," "&amp;$A84)-2,1)),MID(" "&amp;$A84,SEARCH(W$3," "&amp;$A84)-2,4)=COUNTIF($E$3:W$3,W$3)&amp;" "&amp;W$3,ISNUMBER(SEARCH(W$3,$A84))),IF(VLOOKUP(9E+307,$D$4:$D83,1)*(VLOOKUP(9E+307,$D$4:W83,COLUMN(T80))&lt;&gt;""),$C84&amp;"",$C84),"")</f>
        <v/>
      </c>
      <c r="X84" s="3" t="str">
        <f>IF(IF(ISNUMBER(-MID(" "&amp;$A84,SEARCH(X$3," "&amp;$A84)-2,1)),MID(" "&amp;$A84,SEARCH(X$3," "&amp;$A84)-2,4)=COUNTIF($E$3:X$3,X$3)&amp;" "&amp;X$3,ISNUMBER(SEARCH(X$3,$A84))),IF(VLOOKUP(9E+307,$D$4:$D83,1)*(VLOOKUP(9E+307,$D$4:X83,COLUMN(U80))&lt;&gt;""),$C84&amp;"",$C84),"")</f>
        <v/>
      </c>
      <c r="Y84" s="3" t="str">
        <f>IF(IF(ISNUMBER(-MID(" "&amp;$A84,SEARCH(Y$3," "&amp;$A84)-2,1)),MID(" "&amp;$A84,SEARCH(Y$3," "&amp;$A84)-2,4)=COUNTIF($E$3:Y$3,Y$3)&amp;" "&amp;Y$3,ISNUMBER(SEARCH(Y$3,$A84))),IF(VLOOKUP(9E+307,$D$4:$D83,1)*(VLOOKUP(9E+307,$D$4:Y83,COLUMN(V80))&lt;&gt;""),$C84&amp;"",$C84),"")</f>
        <v/>
      </c>
      <c r="Z84" s="3" t="str">
        <f>IF(IF(ISNUMBER(-MID(" "&amp;$A84,SEARCH(Z$3," "&amp;$A84)-2,1)),MID(" "&amp;$A84,SEARCH(Z$3," "&amp;$A84)-2,4)=COUNTIF($E$3:Z$3,Z$3)&amp;" "&amp;Z$3,ISNUMBER(SEARCH(Z$3,$A84))),IF(VLOOKUP(9E+307,$D$4:$D83,1)*(VLOOKUP(9E+307,$D$4:Z83,COLUMN(W80))&lt;&gt;""),$C84&amp;"",$C84),"")</f>
        <v/>
      </c>
      <c r="AA84" s="3" t="str">
        <f>IF(IF(ISNUMBER(-MID(" "&amp;$A84,SEARCH(AA$3," "&amp;$A84)-2,1)),MID(" "&amp;$A84,SEARCH(AA$3," "&amp;$A84)-2,4)=COUNTIF($E$3:AA$3,AA$3)&amp;" "&amp;AA$3,ISNUMBER(SEARCH(AA$3,$A84))),IF(VLOOKUP(9E+307,$D$4:$D83,1)*(VLOOKUP(9E+307,$D$4:AA83,COLUMN(X80))&lt;&gt;""),$C84&amp;"",$C84),"")</f>
        <v/>
      </c>
      <c r="AB84" s="3" t="str">
        <f>IF(IF(ISNUMBER(-MID(" "&amp;$A84,SEARCH(AB$3," "&amp;$A84)-2,1)),MID(" "&amp;$A84,SEARCH(AB$3," "&amp;$A84)-2,4)=COUNTIF($E$3:AB$3,AB$3)&amp;" "&amp;AB$3,ISNUMBER(SEARCH(AB$3,$A84))),IF(VLOOKUP(9E+307,$D$4:$D83,1)*(VLOOKUP(9E+307,$D$4:AB83,COLUMN(Y80))&lt;&gt;""),$C84&amp;"",$C84),"")</f>
        <v/>
      </c>
      <c r="AC84" s="3" t="str">
        <f>IF(IF(ISNUMBER(-MID(" "&amp;$A84,SEARCH(AC$3," "&amp;$A84)-2,1)),MID(" "&amp;$A84,SEARCH(AC$3," "&amp;$A84)-2,4)=COUNTIF($E$3:AC$3,AC$3)&amp;" "&amp;AC$3,ISNUMBER(SEARCH(AC$3,$A84))),IF(VLOOKUP(9E+307,$D$4:$D83,1)*(VLOOKUP(9E+307,$D$4:AC83,COLUMN(Z80))&lt;&gt;""),$C84&amp;"",$C84),"")</f>
        <v/>
      </c>
      <c r="AD84" s="3" t="str">
        <f>IF(IF(ISNUMBER(-MID(" "&amp;$A84,SEARCH(AD$3," "&amp;$A84)-2,1)),MID(" "&amp;$A84,SEARCH(AD$3," "&amp;$A84)-2,4)=COUNTIF($E$3:AD$3,AD$3)&amp;" "&amp;AD$3,ISNUMBER(SEARCH(AD$3,$A84))),IF(VLOOKUP(9E+307,$D$4:$D83,1)*(VLOOKUP(9E+307,$D$4:AD83,COLUMN(AA80))&lt;&gt;""),$C84&amp;"",$C84),"")</f>
        <v/>
      </c>
      <c r="AE84" s="3" t="str">
        <f>IF(IF(ISNUMBER(-MID(" "&amp;$A84,SEARCH(AE$3," "&amp;$A84)-2,1)),MID(" "&amp;$A84,SEARCH(AE$3," "&amp;$A84)-2,4)=COUNTIF($E$3:AE$3,AE$3)&amp;" "&amp;AE$3,ISNUMBER(SEARCH(AE$3,$A84))),IF(VLOOKUP(9E+307,$D$4:$D83,1)*(VLOOKUP(9E+307,$D$4:AE83,COLUMN(AB80))&lt;&gt;""),$C84&amp;"",$C84),"")</f>
        <v/>
      </c>
      <c r="AF84" s="3" t="str">
        <f>IF(IF(ISNUMBER(-MID(" "&amp;$A84,SEARCH(AF$3," "&amp;$A84)-2,1)),MID(" "&amp;$A84,SEARCH(AF$3," "&amp;$A84)-2,4)=COUNTIF($E$3:AF$3,AF$3)&amp;" "&amp;AF$3,ISNUMBER(SEARCH(AF$3,$A84))),IF(VLOOKUP(9E+307,$D$4:$D83,1)*(VLOOKUP(9E+307,$D$4:AF83,COLUMN(AC80))&lt;&gt;""),$C84&amp;"",$C84),"")</f>
        <v/>
      </c>
      <c r="AG84" s="3" t="str">
        <f>IF(IF(ISNUMBER(-MID(" "&amp;$A84,SEARCH(AG$3," "&amp;$A84)-2,1)),MID(" "&amp;$A84,SEARCH(AG$3," "&amp;$A84)-2,4)=COUNTIF($E$3:AG$3,AG$3)&amp;" "&amp;AG$3,ISNUMBER(SEARCH(AG$3,$A84))),IF(VLOOKUP(9E+307,$D$4:$D83,1)*(VLOOKUP(9E+307,$D$4:AG83,COLUMN(AD80))&lt;&gt;""),$C84&amp;"",$C84),"")</f>
        <v/>
      </c>
      <c r="AH84" s="3" t="str">
        <f>IF(IF(ISNUMBER(-MID(" "&amp;$A84,SEARCH(AH$3," "&amp;$A84)-2,1)),MID(" "&amp;$A84,SEARCH(AH$3," "&amp;$A84)-2,4)=COUNTIF($E$3:AH$3,AH$3)&amp;" "&amp;AH$3,ISNUMBER(SEARCH(AH$3,$A84))),IF(VLOOKUP(9E+307,$D$4:$D83,1)*(VLOOKUP(9E+307,$D$4:AH83,COLUMN(AE80))&lt;&gt;""),$C84&amp;"",$C84),"")</f>
        <v/>
      </c>
      <c r="AI84" s="3" t="str">
        <f>IF(IF(ISNUMBER(-MID(" "&amp;$A84,SEARCH(AI$3," "&amp;$A84)-2,1)),MID(" "&amp;$A84,SEARCH(AI$3," "&amp;$A84)-2,4)=COUNTIF($E$3:AI$3,AI$3)&amp;" "&amp;AI$3,ISNUMBER(SEARCH(AI$3,$A84))),IF(VLOOKUP(9E+307,$D$4:$D83,1)*(VLOOKUP(9E+307,$D$4:AI83,COLUMN(AF80))&lt;&gt;""),$C84&amp;"",$C84),"")</f>
        <v/>
      </c>
      <c r="AJ84" s="1">
        <f>SUM(E84:INDEX(E84:AI84,31-Лист1!$I$6))</f>
        <v>0</v>
      </c>
      <c r="AK84" s="1">
        <f>COUNT(E84:INDEX(E84:AI84,31-Лист1!$I$6))</f>
        <v>0</v>
      </c>
      <c r="AL84" s="60"/>
    </row>
    <row r="85" spans="1:38" s="32" customFormat="1" ht="12" customHeight="1" x14ac:dyDescent="0.25">
      <c r="A85" s="36"/>
      <c r="B85" s="30"/>
      <c r="C85" s="31"/>
      <c r="D85" s="31"/>
      <c r="E85" s="3" t="str">
        <f>IF(IF(ISNUMBER(-MID(" "&amp;$A85,SEARCH(E$3," "&amp;$A85)-2,1)),MID(" "&amp;$A85,SEARCH(E$3," "&amp;$A85)-2,4)=COUNTIF($E$3:E$3,E$3)&amp;" "&amp;E$3,ISNUMBER(SEARCH(E$3,$A85))),IF(VLOOKUP(9E+307,$D$4:$D84,1)*(VLOOKUP(9E+307,$D$4:E84,COLUMN(B81))&lt;&gt;""),$C85&amp;"",$C85),"")</f>
        <v/>
      </c>
      <c r="F85" s="3" t="str">
        <f>IF(IF(ISNUMBER(-MID(" "&amp;$A85,SEARCH(F$3," "&amp;$A85)-2,1)),MID(" "&amp;$A85,SEARCH(F$3," "&amp;$A85)-2,4)=COUNTIF($E$3:F$3,F$3)&amp;" "&amp;F$3,ISNUMBER(SEARCH(F$3,$A85))),IF(VLOOKUP(9E+307,$D$4:$D84,1)*(VLOOKUP(9E+307,$D$4:F84,COLUMN(C81))&lt;&gt;""),$C85&amp;"",$C85),"")</f>
        <v/>
      </c>
      <c r="G85" s="3" t="str">
        <f>IF(IF(ISNUMBER(-MID(" "&amp;$A85,SEARCH(G$3," "&amp;$A85)-2,1)),MID(" "&amp;$A85,SEARCH(G$3," "&amp;$A85)-2,4)=COUNTIF($E$3:G$3,G$3)&amp;" "&amp;G$3,ISNUMBER(SEARCH(G$3,$A85))),IF(VLOOKUP(9E+307,$D$4:$D84,1)*(VLOOKUP(9E+307,$D$4:G84,COLUMN(D81))&lt;&gt;""),$C85&amp;"",$C85),"")</f>
        <v/>
      </c>
      <c r="H85" s="3" t="str">
        <f>IF(IF(ISNUMBER(-MID(" "&amp;$A85,SEARCH(H$3," "&amp;$A85)-2,1)),MID(" "&amp;$A85,SEARCH(H$3," "&amp;$A85)-2,4)=COUNTIF($E$3:H$3,H$3)&amp;" "&amp;H$3,ISNUMBER(SEARCH(H$3,$A85))),IF(VLOOKUP(9E+307,$D$4:$D84,1)*(VLOOKUP(9E+307,$D$4:H84,COLUMN(E81))&lt;&gt;""),$C85&amp;"",$C85),"")</f>
        <v/>
      </c>
      <c r="I85" s="3" t="str">
        <f>IF(IF(ISNUMBER(-MID(" "&amp;$A85,SEARCH(I$3," "&amp;$A85)-2,1)),MID(" "&amp;$A85,SEARCH(I$3," "&amp;$A85)-2,4)=COUNTIF($E$3:I$3,I$3)&amp;" "&amp;I$3,ISNUMBER(SEARCH(I$3,$A85))),IF(VLOOKUP(9E+307,$D$4:$D84,1)*(VLOOKUP(9E+307,$D$4:I84,COLUMN(F81))&lt;&gt;""),$C85&amp;"",$C85),"")</f>
        <v/>
      </c>
      <c r="J85" s="3" t="str">
        <f>IF(IF(ISNUMBER(-MID(" "&amp;$A85,SEARCH(J$3," "&amp;$A85)-2,1)),MID(" "&amp;$A85,SEARCH(J$3," "&amp;$A85)-2,4)=COUNTIF($E$3:J$3,J$3)&amp;" "&amp;J$3,ISNUMBER(SEARCH(J$3,$A85))),IF(VLOOKUP(9E+307,$D$4:$D84,1)*(VLOOKUP(9E+307,$D$4:J84,COLUMN(G81))&lt;&gt;""),$C85&amp;"",$C85),"")</f>
        <v/>
      </c>
      <c r="K85" s="3" t="str">
        <f>IF(IF(ISNUMBER(-MID(" "&amp;$A85,SEARCH(K$3," "&amp;$A85)-2,1)),MID(" "&amp;$A85,SEARCH(K$3," "&amp;$A85)-2,4)=COUNTIF($E$3:K$3,K$3)&amp;" "&amp;K$3,ISNUMBER(SEARCH(K$3,$A85))),IF(VLOOKUP(9E+307,$D$4:$D84,1)*(VLOOKUP(9E+307,$D$4:K84,COLUMN(H81))&lt;&gt;""),$C85&amp;"",$C85),"")</f>
        <v/>
      </c>
      <c r="L85" s="3" t="str">
        <f>IF(IF(ISNUMBER(-MID(" "&amp;$A85,SEARCH(L$3," "&amp;$A85)-2,1)),MID(" "&amp;$A85,SEARCH(L$3," "&amp;$A85)-2,4)=COUNTIF($E$3:L$3,L$3)&amp;" "&amp;L$3,ISNUMBER(SEARCH(L$3,$A85))),IF(VLOOKUP(9E+307,$D$4:$D84,1)*(VLOOKUP(9E+307,$D$4:L84,COLUMN(I81))&lt;&gt;""),$C85&amp;"",$C85),"")</f>
        <v/>
      </c>
      <c r="M85" s="3" t="str">
        <f>IF(IF(ISNUMBER(-MID(" "&amp;$A85,SEARCH(M$3," "&amp;$A85)-2,1)),MID(" "&amp;$A85,SEARCH(M$3," "&amp;$A85)-2,4)=COUNTIF($E$3:M$3,M$3)&amp;" "&amp;M$3,ISNUMBER(SEARCH(M$3,$A85))),IF(VLOOKUP(9E+307,$D$4:$D84,1)*(VLOOKUP(9E+307,$D$4:M84,COLUMN(J81))&lt;&gt;""),$C85&amp;"",$C85),"")</f>
        <v/>
      </c>
      <c r="N85" s="3" t="str">
        <f>IF(IF(ISNUMBER(-MID(" "&amp;$A85,SEARCH(N$3," "&amp;$A85)-2,1)),MID(" "&amp;$A85,SEARCH(N$3," "&amp;$A85)-2,4)=COUNTIF($E$3:N$3,N$3)&amp;" "&amp;N$3,ISNUMBER(SEARCH(N$3,$A85))),IF(VLOOKUP(9E+307,$D$4:$D84,1)*(VLOOKUP(9E+307,$D$4:N84,COLUMN(K81))&lt;&gt;""),$C85&amp;"",$C85),"")</f>
        <v/>
      </c>
      <c r="O85" s="3" t="str">
        <f>IF(IF(ISNUMBER(-MID(" "&amp;$A85,SEARCH(O$3," "&amp;$A85)-2,1)),MID(" "&amp;$A85,SEARCH(O$3," "&amp;$A85)-2,4)=COUNTIF($E$3:O$3,O$3)&amp;" "&amp;O$3,ISNUMBER(SEARCH(O$3,$A85))),IF(VLOOKUP(9E+307,$D$4:$D84,1)*(VLOOKUP(9E+307,$D$4:O84,COLUMN(L81))&lt;&gt;""),$C85&amp;"",$C85),"")</f>
        <v/>
      </c>
      <c r="P85" s="3" t="str">
        <f>IF(IF(ISNUMBER(-MID(" "&amp;$A85,SEARCH(P$3," "&amp;$A85)-2,1)),MID(" "&amp;$A85,SEARCH(P$3," "&amp;$A85)-2,4)=COUNTIF($E$3:P$3,P$3)&amp;" "&amp;P$3,ISNUMBER(SEARCH(P$3,$A85))),IF(VLOOKUP(9E+307,$D$4:$D84,1)*(VLOOKUP(9E+307,$D$4:P84,COLUMN(M81))&lt;&gt;""),$C85&amp;"",$C85),"")</f>
        <v/>
      </c>
      <c r="Q85" s="3" t="str">
        <f>IF(IF(ISNUMBER(-MID(" "&amp;$A85,SEARCH(Q$3," "&amp;$A85)-2,1)),MID(" "&amp;$A85,SEARCH(Q$3," "&amp;$A85)-2,4)=COUNTIF($E$3:Q$3,Q$3)&amp;" "&amp;Q$3,ISNUMBER(SEARCH(Q$3,$A85))),IF(VLOOKUP(9E+307,$D$4:$D84,1)*(VLOOKUP(9E+307,$D$4:Q84,COLUMN(N81))&lt;&gt;""),$C85&amp;"",$C85),"")</f>
        <v/>
      </c>
      <c r="R85" s="3" t="str">
        <f>IF(IF(ISNUMBER(-MID(" "&amp;$A85,SEARCH(R$3," "&amp;$A85)-2,1)),MID(" "&amp;$A85,SEARCH(R$3," "&amp;$A85)-2,4)=COUNTIF($E$3:R$3,R$3)&amp;" "&amp;R$3,ISNUMBER(SEARCH(R$3,$A85))),IF(VLOOKUP(9E+307,$D$4:$D84,1)*(VLOOKUP(9E+307,$D$4:R84,COLUMN(O81))&lt;&gt;""),$C85&amp;"",$C85),"")</f>
        <v/>
      </c>
      <c r="S85" s="3" t="str">
        <f>IF(IF(ISNUMBER(-MID(" "&amp;$A85,SEARCH(S$3," "&amp;$A85)-2,1)),MID(" "&amp;$A85,SEARCH(S$3," "&amp;$A85)-2,4)=COUNTIF($E$3:S$3,S$3)&amp;" "&amp;S$3,ISNUMBER(SEARCH(S$3,$A85))),IF(VLOOKUP(9E+307,$D$4:$D84,1)*(VLOOKUP(9E+307,$D$4:S84,COLUMN(P81))&lt;&gt;""),$C85&amp;"",$C85),"")</f>
        <v/>
      </c>
      <c r="T85" s="3" t="str">
        <f>IF(IF(ISNUMBER(-MID(" "&amp;$A85,SEARCH(T$3," "&amp;$A85)-2,1)),MID(" "&amp;$A85,SEARCH(T$3," "&amp;$A85)-2,4)=COUNTIF($E$3:T$3,T$3)&amp;" "&amp;T$3,ISNUMBER(SEARCH(T$3,$A85))),IF(VLOOKUP(9E+307,$D$4:$D84,1)*(VLOOKUP(9E+307,$D$4:T84,COLUMN(Q81))&lt;&gt;""),$C85&amp;"",$C85),"")</f>
        <v/>
      </c>
      <c r="U85" s="3" t="str">
        <f>IF(IF(ISNUMBER(-MID(" "&amp;$A85,SEARCH(U$3," "&amp;$A85)-2,1)),MID(" "&amp;$A85,SEARCH(U$3," "&amp;$A85)-2,4)=COUNTIF($E$3:U$3,U$3)&amp;" "&amp;U$3,ISNUMBER(SEARCH(U$3,$A85))),IF(VLOOKUP(9E+307,$D$4:$D84,1)*(VLOOKUP(9E+307,$D$4:U84,COLUMN(R81))&lt;&gt;""),$C85&amp;"",$C85),"")</f>
        <v/>
      </c>
      <c r="V85" s="3" t="str">
        <f>IF(IF(ISNUMBER(-MID(" "&amp;$A85,SEARCH(V$3," "&amp;$A85)-2,1)),MID(" "&amp;$A85,SEARCH(V$3," "&amp;$A85)-2,4)=COUNTIF($E$3:V$3,V$3)&amp;" "&amp;V$3,ISNUMBER(SEARCH(V$3,$A85))),IF(VLOOKUP(9E+307,$D$4:$D84,1)*(VLOOKUP(9E+307,$D$4:V84,COLUMN(S81))&lt;&gt;""),$C85&amp;"",$C85),"")</f>
        <v/>
      </c>
      <c r="W85" s="3" t="str">
        <f>IF(IF(ISNUMBER(-MID(" "&amp;$A85,SEARCH(W$3," "&amp;$A85)-2,1)),MID(" "&amp;$A85,SEARCH(W$3," "&amp;$A85)-2,4)=COUNTIF($E$3:W$3,W$3)&amp;" "&amp;W$3,ISNUMBER(SEARCH(W$3,$A85))),IF(VLOOKUP(9E+307,$D$4:$D84,1)*(VLOOKUP(9E+307,$D$4:W84,COLUMN(T81))&lt;&gt;""),$C85&amp;"",$C85),"")</f>
        <v/>
      </c>
      <c r="X85" s="3" t="str">
        <f>IF(IF(ISNUMBER(-MID(" "&amp;$A85,SEARCH(X$3," "&amp;$A85)-2,1)),MID(" "&amp;$A85,SEARCH(X$3," "&amp;$A85)-2,4)=COUNTIF($E$3:X$3,X$3)&amp;" "&amp;X$3,ISNUMBER(SEARCH(X$3,$A85))),IF(VLOOKUP(9E+307,$D$4:$D84,1)*(VLOOKUP(9E+307,$D$4:X84,COLUMN(U81))&lt;&gt;""),$C85&amp;"",$C85),"")</f>
        <v/>
      </c>
      <c r="Y85" s="3" t="str">
        <f>IF(IF(ISNUMBER(-MID(" "&amp;$A85,SEARCH(Y$3," "&amp;$A85)-2,1)),MID(" "&amp;$A85,SEARCH(Y$3," "&amp;$A85)-2,4)=COUNTIF($E$3:Y$3,Y$3)&amp;" "&amp;Y$3,ISNUMBER(SEARCH(Y$3,$A85))),IF(VLOOKUP(9E+307,$D$4:$D84,1)*(VLOOKUP(9E+307,$D$4:Y84,COLUMN(V81))&lt;&gt;""),$C85&amp;"",$C85),"")</f>
        <v/>
      </c>
      <c r="Z85" s="3" t="str">
        <f>IF(IF(ISNUMBER(-MID(" "&amp;$A85,SEARCH(Z$3," "&amp;$A85)-2,1)),MID(" "&amp;$A85,SEARCH(Z$3," "&amp;$A85)-2,4)=COUNTIF($E$3:Z$3,Z$3)&amp;" "&amp;Z$3,ISNUMBER(SEARCH(Z$3,$A85))),IF(VLOOKUP(9E+307,$D$4:$D84,1)*(VLOOKUP(9E+307,$D$4:Z84,COLUMN(W81))&lt;&gt;""),$C85&amp;"",$C85),"")</f>
        <v/>
      </c>
      <c r="AA85" s="3" t="str">
        <f>IF(IF(ISNUMBER(-MID(" "&amp;$A85,SEARCH(AA$3," "&amp;$A85)-2,1)),MID(" "&amp;$A85,SEARCH(AA$3," "&amp;$A85)-2,4)=COUNTIF($E$3:AA$3,AA$3)&amp;" "&amp;AA$3,ISNUMBER(SEARCH(AA$3,$A85))),IF(VLOOKUP(9E+307,$D$4:$D84,1)*(VLOOKUP(9E+307,$D$4:AA84,COLUMN(X81))&lt;&gt;""),$C85&amp;"",$C85),"")</f>
        <v/>
      </c>
      <c r="AB85" s="3" t="str">
        <f>IF(IF(ISNUMBER(-MID(" "&amp;$A85,SEARCH(AB$3," "&amp;$A85)-2,1)),MID(" "&amp;$A85,SEARCH(AB$3," "&amp;$A85)-2,4)=COUNTIF($E$3:AB$3,AB$3)&amp;" "&amp;AB$3,ISNUMBER(SEARCH(AB$3,$A85))),IF(VLOOKUP(9E+307,$D$4:$D84,1)*(VLOOKUP(9E+307,$D$4:AB84,COLUMN(Y81))&lt;&gt;""),$C85&amp;"",$C85),"")</f>
        <v/>
      </c>
      <c r="AC85" s="3" t="str">
        <f>IF(IF(ISNUMBER(-MID(" "&amp;$A85,SEARCH(AC$3," "&amp;$A85)-2,1)),MID(" "&amp;$A85,SEARCH(AC$3," "&amp;$A85)-2,4)=COUNTIF($E$3:AC$3,AC$3)&amp;" "&amp;AC$3,ISNUMBER(SEARCH(AC$3,$A85))),IF(VLOOKUP(9E+307,$D$4:$D84,1)*(VLOOKUP(9E+307,$D$4:AC84,COLUMN(Z81))&lt;&gt;""),$C85&amp;"",$C85),"")</f>
        <v/>
      </c>
      <c r="AD85" s="3" t="str">
        <f>IF(IF(ISNUMBER(-MID(" "&amp;$A85,SEARCH(AD$3," "&amp;$A85)-2,1)),MID(" "&amp;$A85,SEARCH(AD$3," "&amp;$A85)-2,4)=COUNTIF($E$3:AD$3,AD$3)&amp;" "&amp;AD$3,ISNUMBER(SEARCH(AD$3,$A85))),IF(VLOOKUP(9E+307,$D$4:$D84,1)*(VLOOKUP(9E+307,$D$4:AD84,COLUMN(AA81))&lt;&gt;""),$C85&amp;"",$C85),"")</f>
        <v/>
      </c>
      <c r="AE85" s="3" t="str">
        <f>IF(IF(ISNUMBER(-MID(" "&amp;$A85,SEARCH(AE$3," "&amp;$A85)-2,1)),MID(" "&amp;$A85,SEARCH(AE$3," "&amp;$A85)-2,4)=COUNTIF($E$3:AE$3,AE$3)&amp;" "&amp;AE$3,ISNUMBER(SEARCH(AE$3,$A85))),IF(VLOOKUP(9E+307,$D$4:$D84,1)*(VLOOKUP(9E+307,$D$4:AE84,COLUMN(AB81))&lt;&gt;""),$C85&amp;"",$C85),"")</f>
        <v/>
      </c>
      <c r="AF85" s="3" t="str">
        <f>IF(IF(ISNUMBER(-MID(" "&amp;$A85,SEARCH(AF$3," "&amp;$A85)-2,1)),MID(" "&amp;$A85,SEARCH(AF$3," "&amp;$A85)-2,4)=COUNTIF($E$3:AF$3,AF$3)&amp;" "&amp;AF$3,ISNUMBER(SEARCH(AF$3,$A85))),IF(VLOOKUP(9E+307,$D$4:$D84,1)*(VLOOKUP(9E+307,$D$4:AF84,COLUMN(AC81))&lt;&gt;""),$C85&amp;"",$C85),"")</f>
        <v/>
      </c>
      <c r="AG85" s="3" t="str">
        <f>IF(IF(ISNUMBER(-MID(" "&amp;$A85,SEARCH(AG$3," "&amp;$A85)-2,1)),MID(" "&amp;$A85,SEARCH(AG$3," "&amp;$A85)-2,4)=COUNTIF($E$3:AG$3,AG$3)&amp;" "&amp;AG$3,ISNUMBER(SEARCH(AG$3,$A85))),IF(VLOOKUP(9E+307,$D$4:$D84,1)*(VLOOKUP(9E+307,$D$4:AG84,COLUMN(AD81))&lt;&gt;""),$C85&amp;"",$C85),"")</f>
        <v/>
      </c>
      <c r="AH85" s="3" t="str">
        <f>IF(IF(ISNUMBER(-MID(" "&amp;$A85,SEARCH(AH$3," "&amp;$A85)-2,1)),MID(" "&amp;$A85,SEARCH(AH$3," "&amp;$A85)-2,4)=COUNTIF($E$3:AH$3,AH$3)&amp;" "&amp;AH$3,ISNUMBER(SEARCH(AH$3,$A85))),IF(VLOOKUP(9E+307,$D$4:$D84,1)*(VLOOKUP(9E+307,$D$4:AH84,COLUMN(AE81))&lt;&gt;""),$C85&amp;"",$C85),"")</f>
        <v/>
      </c>
      <c r="AI85" s="3" t="str">
        <f>IF(IF(ISNUMBER(-MID(" "&amp;$A85,SEARCH(AI$3," "&amp;$A85)-2,1)),MID(" "&amp;$A85,SEARCH(AI$3," "&amp;$A85)-2,4)=COUNTIF($E$3:AI$3,AI$3)&amp;" "&amp;AI$3,ISNUMBER(SEARCH(AI$3,$A85))),IF(VLOOKUP(9E+307,$D$4:$D84,1)*(VLOOKUP(9E+307,$D$4:AI84,COLUMN(AF81))&lt;&gt;""),$C85&amp;"",$C85),"")</f>
        <v/>
      </c>
      <c r="AJ85" s="1">
        <f>SUM(E85:INDEX(E85:AI85,31-Лист1!$I$6))</f>
        <v>0</v>
      </c>
      <c r="AK85" s="1">
        <f>COUNT(E85:INDEX(E85:AI85,31-Лист1!$I$6))</f>
        <v>0</v>
      </c>
      <c r="AL85" s="60"/>
    </row>
    <row r="86" spans="1:38" ht="12" customHeight="1" x14ac:dyDescent="0.25">
      <c r="A86" s="38"/>
      <c r="B86" s="39" t="s">
        <v>28</v>
      </c>
      <c r="C86" s="2"/>
      <c r="D86" s="40">
        <f>COUNTA(E86:AI86)</f>
        <v>0</v>
      </c>
      <c r="E86" s="12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5"/>
    </row>
    <row r="87" spans="1:38" s="32" customFormat="1" ht="12" customHeight="1" x14ac:dyDescent="0.25">
      <c r="A87" s="36"/>
      <c r="B87" s="30"/>
      <c r="C87" s="31"/>
      <c r="D87" s="31"/>
      <c r="E87" s="3" t="str">
        <f>IF(IF(ISNUMBER(-MID(" "&amp;$A87,SEARCH(E$3," "&amp;$A87)-2,1)),MID(" "&amp;$A87,SEARCH(E$3," "&amp;$A87)-2,4)=COUNTIF($E$3:E$3,E$3)&amp;" "&amp;E$3,ISNUMBER(SEARCH(E$3,$A87))),IF(VLOOKUP(9E+307,$D$4:$D86,1)*(VLOOKUP(9E+307,$D$4:E86,COLUMN(B83))&lt;&gt;""),$C87&amp;"",$C87),"")</f>
        <v/>
      </c>
      <c r="F87" s="3" t="str">
        <f>IF(IF(ISNUMBER(-MID(" "&amp;$A87,SEARCH(F$3," "&amp;$A87)-2,1)),MID(" "&amp;$A87,SEARCH(F$3," "&amp;$A87)-2,4)=COUNTIF($E$3:F$3,F$3)&amp;" "&amp;F$3,ISNUMBER(SEARCH(F$3,$A87))),IF(VLOOKUP(9E+307,$D$4:$D86,1)*(VLOOKUP(9E+307,$D$4:F86,COLUMN(C83))&lt;&gt;""),$C87&amp;"",$C87),"")</f>
        <v/>
      </c>
      <c r="G87" s="3" t="str">
        <f>IF(IF(ISNUMBER(-MID(" "&amp;$A87,SEARCH(G$3," "&amp;$A87)-2,1)),MID(" "&amp;$A87,SEARCH(G$3," "&amp;$A87)-2,4)=COUNTIF($E$3:G$3,G$3)&amp;" "&amp;G$3,ISNUMBER(SEARCH(G$3,$A87))),IF(VLOOKUP(9E+307,$D$4:$D86,1)*(VLOOKUP(9E+307,$D$4:G86,COLUMN(D83))&lt;&gt;""),$C87&amp;"",$C87),"")</f>
        <v/>
      </c>
      <c r="H87" s="3" t="str">
        <f>IF(IF(ISNUMBER(-MID(" "&amp;$A87,SEARCH(H$3," "&amp;$A87)-2,1)),MID(" "&amp;$A87,SEARCH(H$3," "&amp;$A87)-2,4)=COUNTIF($E$3:H$3,H$3)&amp;" "&amp;H$3,ISNUMBER(SEARCH(H$3,$A87))),IF(VLOOKUP(9E+307,$D$4:$D86,1)*(VLOOKUP(9E+307,$D$4:H86,COLUMN(E83))&lt;&gt;""),$C87&amp;"",$C87),"")</f>
        <v/>
      </c>
      <c r="I87" s="3" t="str">
        <f>IF(IF(ISNUMBER(-MID(" "&amp;$A87,SEARCH(I$3," "&amp;$A87)-2,1)),MID(" "&amp;$A87,SEARCH(I$3," "&amp;$A87)-2,4)=COUNTIF($E$3:I$3,I$3)&amp;" "&amp;I$3,ISNUMBER(SEARCH(I$3,$A87))),IF(VLOOKUP(9E+307,$D$4:$D86,1)*(VLOOKUP(9E+307,$D$4:I86,COLUMN(F83))&lt;&gt;""),$C87&amp;"",$C87),"")</f>
        <v/>
      </c>
      <c r="J87" s="3" t="str">
        <f>IF(IF(ISNUMBER(-MID(" "&amp;$A87,SEARCH(J$3," "&amp;$A87)-2,1)),MID(" "&amp;$A87,SEARCH(J$3," "&amp;$A87)-2,4)=COUNTIF($E$3:J$3,J$3)&amp;" "&amp;J$3,ISNUMBER(SEARCH(J$3,$A87))),IF(VLOOKUP(9E+307,$D$4:$D86,1)*(VLOOKUP(9E+307,$D$4:J86,COLUMN(G83))&lt;&gt;""),$C87&amp;"",$C87),"")</f>
        <v/>
      </c>
      <c r="K87" s="3" t="str">
        <f>IF(IF(ISNUMBER(-MID(" "&amp;$A87,SEARCH(K$3," "&amp;$A87)-2,1)),MID(" "&amp;$A87,SEARCH(K$3," "&amp;$A87)-2,4)=COUNTIF($E$3:K$3,K$3)&amp;" "&amp;K$3,ISNUMBER(SEARCH(K$3,$A87))),IF(VLOOKUP(9E+307,$D$4:$D86,1)*(VLOOKUP(9E+307,$D$4:K86,COLUMN(H83))&lt;&gt;""),$C87&amp;"",$C87),"")</f>
        <v/>
      </c>
      <c r="L87" s="3" t="str">
        <f>IF(IF(ISNUMBER(-MID(" "&amp;$A87,SEARCH(L$3," "&amp;$A87)-2,1)),MID(" "&amp;$A87,SEARCH(L$3," "&amp;$A87)-2,4)=COUNTIF($E$3:L$3,L$3)&amp;" "&amp;L$3,ISNUMBER(SEARCH(L$3,$A87))),IF(VLOOKUP(9E+307,$D$4:$D86,1)*(VLOOKUP(9E+307,$D$4:L86,COLUMN(I83))&lt;&gt;""),$C87&amp;"",$C87),"")</f>
        <v/>
      </c>
      <c r="M87" s="3" t="str">
        <f>IF(IF(ISNUMBER(-MID(" "&amp;$A87,SEARCH(M$3," "&amp;$A87)-2,1)),MID(" "&amp;$A87,SEARCH(M$3," "&amp;$A87)-2,4)=COUNTIF($E$3:M$3,M$3)&amp;" "&amp;M$3,ISNUMBER(SEARCH(M$3,$A87))),IF(VLOOKUP(9E+307,$D$4:$D86,1)*(VLOOKUP(9E+307,$D$4:M86,COLUMN(J83))&lt;&gt;""),$C87&amp;"",$C87),"")</f>
        <v/>
      </c>
      <c r="N87" s="3" t="str">
        <f>IF(IF(ISNUMBER(-MID(" "&amp;$A87,SEARCH(N$3," "&amp;$A87)-2,1)),MID(" "&amp;$A87,SEARCH(N$3," "&amp;$A87)-2,4)=COUNTIF($E$3:N$3,N$3)&amp;" "&amp;N$3,ISNUMBER(SEARCH(N$3,$A87))),IF(VLOOKUP(9E+307,$D$4:$D86,1)*(VLOOKUP(9E+307,$D$4:N86,COLUMN(K83))&lt;&gt;""),$C87&amp;"",$C87),"")</f>
        <v/>
      </c>
      <c r="O87" s="3" t="str">
        <f>IF(IF(ISNUMBER(-MID(" "&amp;$A87,SEARCH(O$3," "&amp;$A87)-2,1)),MID(" "&amp;$A87,SEARCH(O$3," "&amp;$A87)-2,4)=COUNTIF($E$3:O$3,O$3)&amp;" "&amp;O$3,ISNUMBER(SEARCH(O$3,$A87))),IF(VLOOKUP(9E+307,$D$4:$D86,1)*(VLOOKUP(9E+307,$D$4:O86,COLUMN(L83))&lt;&gt;""),$C87&amp;"",$C87),"")</f>
        <v/>
      </c>
      <c r="P87" s="3" t="str">
        <f>IF(IF(ISNUMBER(-MID(" "&amp;$A87,SEARCH(P$3," "&amp;$A87)-2,1)),MID(" "&amp;$A87,SEARCH(P$3," "&amp;$A87)-2,4)=COUNTIF($E$3:P$3,P$3)&amp;" "&amp;P$3,ISNUMBER(SEARCH(P$3,$A87))),IF(VLOOKUP(9E+307,$D$4:$D86,1)*(VLOOKUP(9E+307,$D$4:P86,COLUMN(M83))&lt;&gt;""),$C87&amp;"",$C87),"")</f>
        <v/>
      </c>
      <c r="Q87" s="3" t="str">
        <f>IF(IF(ISNUMBER(-MID(" "&amp;$A87,SEARCH(Q$3," "&amp;$A87)-2,1)),MID(" "&amp;$A87,SEARCH(Q$3," "&amp;$A87)-2,4)=COUNTIF($E$3:Q$3,Q$3)&amp;" "&amp;Q$3,ISNUMBER(SEARCH(Q$3,$A87))),IF(VLOOKUP(9E+307,$D$4:$D86,1)*(VLOOKUP(9E+307,$D$4:Q86,COLUMN(N83))&lt;&gt;""),$C87&amp;"",$C87),"")</f>
        <v/>
      </c>
      <c r="R87" s="3" t="str">
        <f>IF(IF(ISNUMBER(-MID(" "&amp;$A87,SEARCH(R$3," "&amp;$A87)-2,1)),MID(" "&amp;$A87,SEARCH(R$3," "&amp;$A87)-2,4)=COUNTIF($E$3:R$3,R$3)&amp;" "&amp;R$3,ISNUMBER(SEARCH(R$3,$A87))),IF(VLOOKUP(9E+307,$D$4:$D86,1)*(VLOOKUP(9E+307,$D$4:R86,COLUMN(O83))&lt;&gt;""),$C87&amp;"",$C87),"")</f>
        <v/>
      </c>
      <c r="S87" s="3" t="str">
        <f>IF(IF(ISNUMBER(-MID(" "&amp;$A87,SEARCH(S$3," "&amp;$A87)-2,1)),MID(" "&amp;$A87,SEARCH(S$3," "&amp;$A87)-2,4)=COUNTIF($E$3:S$3,S$3)&amp;" "&amp;S$3,ISNUMBER(SEARCH(S$3,$A87))),IF(VLOOKUP(9E+307,$D$4:$D86,1)*(VLOOKUP(9E+307,$D$4:S86,COLUMN(P83))&lt;&gt;""),$C87&amp;"",$C87),"")</f>
        <v/>
      </c>
      <c r="T87" s="3" t="str">
        <f>IF(IF(ISNUMBER(-MID(" "&amp;$A87,SEARCH(T$3," "&amp;$A87)-2,1)),MID(" "&amp;$A87,SEARCH(T$3," "&amp;$A87)-2,4)=COUNTIF($E$3:T$3,T$3)&amp;" "&amp;T$3,ISNUMBER(SEARCH(T$3,$A87))),IF(VLOOKUP(9E+307,$D$4:$D86,1)*(VLOOKUP(9E+307,$D$4:T86,COLUMN(Q83))&lt;&gt;""),$C87&amp;"",$C87),"")</f>
        <v/>
      </c>
      <c r="U87" s="3" t="str">
        <f>IF(IF(ISNUMBER(-MID(" "&amp;$A87,SEARCH(U$3," "&amp;$A87)-2,1)),MID(" "&amp;$A87,SEARCH(U$3," "&amp;$A87)-2,4)=COUNTIF($E$3:U$3,U$3)&amp;" "&amp;U$3,ISNUMBER(SEARCH(U$3,$A87))),IF(VLOOKUP(9E+307,$D$4:$D86,1)*(VLOOKUP(9E+307,$D$4:U86,COLUMN(R83))&lt;&gt;""),$C87&amp;"",$C87),"")</f>
        <v/>
      </c>
      <c r="V87" s="3" t="str">
        <f>IF(IF(ISNUMBER(-MID(" "&amp;$A87,SEARCH(V$3," "&amp;$A87)-2,1)),MID(" "&amp;$A87,SEARCH(V$3," "&amp;$A87)-2,4)=COUNTIF($E$3:V$3,V$3)&amp;" "&amp;V$3,ISNUMBER(SEARCH(V$3,$A87))),IF(VLOOKUP(9E+307,$D$4:$D86,1)*(VLOOKUP(9E+307,$D$4:V86,COLUMN(S83))&lt;&gt;""),$C87&amp;"",$C87),"")</f>
        <v/>
      </c>
      <c r="W87" s="3" t="str">
        <f>IF(IF(ISNUMBER(-MID(" "&amp;$A87,SEARCH(W$3," "&amp;$A87)-2,1)),MID(" "&amp;$A87,SEARCH(W$3," "&amp;$A87)-2,4)=COUNTIF($E$3:W$3,W$3)&amp;" "&amp;W$3,ISNUMBER(SEARCH(W$3,$A87))),IF(VLOOKUP(9E+307,$D$4:$D86,1)*(VLOOKUP(9E+307,$D$4:W86,COLUMN(T83))&lt;&gt;""),$C87&amp;"",$C87),"")</f>
        <v/>
      </c>
      <c r="X87" s="3" t="str">
        <f>IF(IF(ISNUMBER(-MID(" "&amp;$A87,SEARCH(X$3," "&amp;$A87)-2,1)),MID(" "&amp;$A87,SEARCH(X$3," "&amp;$A87)-2,4)=COUNTIF($E$3:X$3,X$3)&amp;" "&amp;X$3,ISNUMBER(SEARCH(X$3,$A87))),IF(VLOOKUP(9E+307,$D$4:$D86,1)*(VLOOKUP(9E+307,$D$4:X86,COLUMN(U83))&lt;&gt;""),$C87&amp;"",$C87),"")</f>
        <v/>
      </c>
      <c r="Y87" s="3" t="str">
        <f>IF(IF(ISNUMBER(-MID(" "&amp;$A87,SEARCH(Y$3," "&amp;$A87)-2,1)),MID(" "&amp;$A87,SEARCH(Y$3," "&amp;$A87)-2,4)=COUNTIF($E$3:Y$3,Y$3)&amp;" "&amp;Y$3,ISNUMBER(SEARCH(Y$3,$A87))),IF(VLOOKUP(9E+307,$D$4:$D86,1)*(VLOOKUP(9E+307,$D$4:Y86,COLUMN(V83))&lt;&gt;""),$C87&amp;"",$C87),"")</f>
        <v/>
      </c>
      <c r="Z87" s="3" t="str">
        <f>IF(IF(ISNUMBER(-MID(" "&amp;$A87,SEARCH(Z$3," "&amp;$A87)-2,1)),MID(" "&amp;$A87,SEARCH(Z$3," "&amp;$A87)-2,4)=COUNTIF($E$3:Z$3,Z$3)&amp;" "&amp;Z$3,ISNUMBER(SEARCH(Z$3,$A87))),IF(VLOOKUP(9E+307,$D$4:$D86,1)*(VLOOKUP(9E+307,$D$4:Z86,COLUMN(W83))&lt;&gt;""),$C87&amp;"",$C87),"")</f>
        <v/>
      </c>
      <c r="AA87" s="3" t="str">
        <f>IF(IF(ISNUMBER(-MID(" "&amp;$A87,SEARCH(AA$3," "&amp;$A87)-2,1)),MID(" "&amp;$A87,SEARCH(AA$3," "&amp;$A87)-2,4)=COUNTIF($E$3:AA$3,AA$3)&amp;" "&amp;AA$3,ISNUMBER(SEARCH(AA$3,$A87))),IF(VLOOKUP(9E+307,$D$4:$D86,1)*(VLOOKUP(9E+307,$D$4:AA86,COLUMN(X83))&lt;&gt;""),$C87&amp;"",$C87),"")</f>
        <v/>
      </c>
      <c r="AB87" s="3" t="str">
        <f>IF(IF(ISNUMBER(-MID(" "&amp;$A87,SEARCH(AB$3," "&amp;$A87)-2,1)),MID(" "&amp;$A87,SEARCH(AB$3," "&amp;$A87)-2,4)=COUNTIF($E$3:AB$3,AB$3)&amp;" "&amp;AB$3,ISNUMBER(SEARCH(AB$3,$A87))),IF(VLOOKUP(9E+307,$D$4:$D86,1)*(VLOOKUP(9E+307,$D$4:AB86,COLUMN(Y83))&lt;&gt;""),$C87&amp;"",$C87),"")</f>
        <v/>
      </c>
      <c r="AC87" s="3" t="str">
        <f>IF(IF(ISNUMBER(-MID(" "&amp;$A87,SEARCH(AC$3," "&amp;$A87)-2,1)),MID(" "&amp;$A87,SEARCH(AC$3," "&amp;$A87)-2,4)=COUNTIF($E$3:AC$3,AC$3)&amp;" "&amp;AC$3,ISNUMBER(SEARCH(AC$3,$A87))),IF(VLOOKUP(9E+307,$D$4:$D86,1)*(VLOOKUP(9E+307,$D$4:AC86,COLUMN(Z83))&lt;&gt;""),$C87&amp;"",$C87),"")</f>
        <v/>
      </c>
      <c r="AD87" s="3" t="str">
        <f>IF(IF(ISNUMBER(-MID(" "&amp;$A87,SEARCH(AD$3," "&amp;$A87)-2,1)),MID(" "&amp;$A87,SEARCH(AD$3," "&amp;$A87)-2,4)=COUNTIF($E$3:AD$3,AD$3)&amp;" "&amp;AD$3,ISNUMBER(SEARCH(AD$3,$A87))),IF(VLOOKUP(9E+307,$D$4:$D86,1)*(VLOOKUP(9E+307,$D$4:AD86,COLUMN(AA83))&lt;&gt;""),$C87&amp;"",$C87),"")</f>
        <v/>
      </c>
      <c r="AE87" s="3" t="str">
        <f>IF(IF(ISNUMBER(-MID(" "&amp;$A87,SEARCH(AE$3," "&amp;$A87)-2,1)),MID(" "&amp;$A87,SEARCH(AE$3," "&amp;$A87)-2,4)=COUNTIF($E$3:AE$3,AE$3)&amp;" "&amp;AE$3,ISNUMBER(SEARCH(AE$3,$A87))),IF(VLOOKUP(9E+307,$D$4:$D86,1)*(VLOOKUP(9E+307,$D$4:AE86,COLUMN(AB83))&lt;&gt;""),$C87&amp;"",$C87),"")</f>
        <v/>
      </c>
      <c r="AF87" s="3" t="str">
        <f>IF(IF(ISNUMBER(-MID(" "&amp;$A87,SEARCH(AF$3," "&amp;$A87)-2,1)),MID(" "&amp;$A87,SEARCH(AF$3," "&amp;$A87)-2,4)=COUNTIF($E$3:AF$3,AF$3)&amp;" "&amp;AF$3,ISNUMBER(SEARCH(AF$3,$A87))),IF(VLOOKUP(9E+307,$D$4:$D86,1)*(VLOOKUP(9E+307,$D$4:AF86,COLUMN(AC83))&lt;&gt;""),$C87&amp;"",$C87),"")</f>
        <v/>
      </c>
      <c r="AG87" s="3" t="str">
        <f>IF(IF(ISNUMBER(-MID(" "&amp;$A87,SEARCH(AG$3," "&amp;$A87)-2,1)),MID(" "&amp;$A87,SEARCH(AG$3," "&amp;$A87)-2,4)=COUNTIF($E$3:AG$3,AG$3)&amp;" "&amp;AG$3,ISNUMBER(SEARCH(AG$3,$A87))),IF(VLOOKUP(9E+307,$D$4:$D86,1)*(VLOOKUP(9E+307,$D$4:AG86,COLUMN(AD83))&lt;&gt;""),$C87&amp;"",$C87),"")</f>
        <v/>
      </c>
      <c r="AH87" s="3" t="str">
        <f>IF(IF(ISNUMBER(-MID(" "&amp;$A87,SEARCH(AH$3," "&amp;$A87)-2,1)),MID(" "&amp;$A87,SEARCH(AH$3," "&amp;$A87)-2,4)=COUNTIF($E$3:AH$3,AH$3)&amp;" "&amp;AH$3,ISNUMBER(SEARCH(AH$3,$A87))),IF(VLOOKUP(9E+307,$D$4:$D86,1)*(VLOOKUP(9E+307,$D$4:AH86,COLUMN(AE83))&lt;&gt;""),$C87&amp;"",$C87),"")</f>
        <v/>
      </c>
      <c r="AI87" s="3" t="str">
        <f>IF(IF(ISNUMBER(-MID(" "&amp;$A87,SEARCH(AI$3," "&amp;$A87)-2,1)),MID(" "&amp;$A87,SEARCH(AI$3," "&amp;$A87)-2,4)=COUNTIF($E$3:AI$3,AI$3)&amp;" "&amp;AI$3,ISNUMBER(SEARCH(AI$3,$A87))),IF(VLOOKUP(9E+307,$D$4:$D86,1)*(VLOOKUP(9E+307,$D$4:AI86,COLUMN(AF83))&lt;&gt;""),$C87&amp;"",$C87),"")</f>
        <v/>
      </c>
      <c r="AJ87" s="1">
        <f>SUM(E87:INDEX(E87:AI87,31-Лист1!$I$6))</f>
        <v>0</v>
      </c>
      <c r="AK87" s="1">
        <f>COUNT(E87:INDEX(E87:AI87,31-Лист1!$I$6))</f>
        <v>0</v>
      </c>
      <c r="AL87" s="59">
        <f>SUM(AK87:AK89)</f>
        <v>0</v>
      </c>
    </row>
    <row r="88" spans="1:38" s="32" customFormat="1" ht="12" customHeight="1" x14ac:dyDescent="0.25">
      <c r="A88" s="36"/>
      <c r="B88" s="30"/>
      <c r="C88" s="31"/>
      <c r="D88" s="31"/>
      <c r="E88" s="3" t="str">
        <f>IF(IF(ISNUMBER(-MID(" "&amp;$A88,SEARCH(E$3," "&amp;$A88)-2,1)),MID(" "&amp;$A88,SEARCH(E$3," "&amp;$A88)-2,4)=COUNTIF($E$3:E$3,E$3)&amp;" "&amp;E$3,ISNUMBER(SEARCH(E$3,$A88))),IF(VLOOKUP(9E+307,$D$4:$D87,1)*(VLOOKUP(9E+307,$D$4:E87,COLUMN(B84))&lt;&gt;""),$C88&amp;"",$C88),"")</f>
        <v/>
      </c>
      <c r="F88" s="3" t="str">
        <f>IF(IF(ISNUMBER(-MID(" "&amp;$A88,SEARCH(F$3," "&amp;$A88)-2,1)),MID(" "&amp;$A88,SEARCH(F$3," "&amp;$A88)-2,4)=COUNTIF($E$3:F$3,F$3)&amp;" "&amp;F$3,ISNUMBER(SEARCH(F$3,$A88))),IF(VLOOKUP(9E+307,$D$4:$D87,1)*(VLOOKUP(9E+307,$D$4:F87,COLUMN(C84))&lt;&gt;""),$C88&amp;"",$C88),"")</f>
        <v/>
      </c>
      <c r="G88" s="3" t="str">
        <f>IF(IF(ISNUMBER(-MID(" "&amp;$A88,SEARCH(G$3," "&amp;$A88)-2,1)),MID(" "&amp;$A88,SEARCH(G$3," "&amp;$A88)-2,4)=COUNTIF($E$3:G$3,G$3)&amp;" "&amp;G$3,ISNUMBER(SEARCH(G$3,$A88))),IF(VLOOKUP(9E+307,$D$4:$D87,1)*(VLOOKUP(9E+307,$D$4:G87,COLUMN(D84))&lt;&gt;""),$C88&amp;"",$C88),"")</f>
        <v/>
      </c>
      <c r="H88" s="3" t="str">
        <f>IF(IF(ISNUMBER(-MID(" "&amp;$A88,SEARCH(H$3," "&amp;$A88)-2,1)),MID(" "&amp;$A88,SEARCH(H$3," "&amp;$A88)-2,4)=COUNTIF($E$3:H$3,H$3)&amp;" "&amp;H$3,ISNUMBER(SEARCH(H$3,$A88))),IF(VLOOKUP(9E+307,$D$4:$D87,1)*(VLOOKUP(9E+307,$D$4:H87,COLUMN(E84))&lt;&gt;""),$C88&amp;"",$C88),"")</f>
        <v/>
      </c>
      <c r="I88" s="3" t="str">
        <f>IF(IF(ISNUMBER(-MID(" "&amp;$A88,SEARCH(I$3," "&amp;$A88)-2,1)),MID(" "&amp;$A88,SEARCH(I$3," "&amp;$A88)-2,4)=COUNTIF($E$3:I$3,I$3)&amp;" "&amp;I$3,ISNUMBER(SEARCH(I$3,$A88))),IF(VLOOKUP(9E+307,$D$4:$D87,1)*(VLOOKUP(9E+307,$D$4:I87,COLUMN(F84))&lt;&gt;""),$C88&amp;"",$C88),"")</f>
        <v/>
      </c>
      <c r="J88" s="3" t="str">
        <f>IF(IF(ISNUMBER(-MID(" "&amp;$A88,SEARCH(J$3," "&amp;$A88)-2,1)),MID(" "&amp;$A88,SEARCH(J$3," "&amp;$A88)-2,4)=COUNTIF($E$3:J$3,J$3)&amp;" "&amp;J$3,ISNUMBER(SEARCH(J$3,$A88))),IF(VLOOKUP(9E+307,$D$4:$D87,1)*(VLOOKUP(9E+307,$D$4:J87,COLUMN(G84))&lt;&gt;""),$C88&amp;"",$C88),"")</f>
        <v/>
      </c>
      <c r="K88" s="3" t="str">
        <f>IF(IF(ISNUMBER(-MID(" "&amp;$A88,SEARCH(K$3," "&amp;$A88)-2,1)),MID(" "&amp;$A88,SEARCH(K$3," "&amp;$A88)-2,4)=COUNTIF($E$3:K$3,K$3)&amp;" "&amp;K$3,ISNUMBER(SEARCH(K$3,$A88))),IF(VLOOKUP(9E+307,$D$4:$D87,1)*(VLOOKUP(9E+307,$D$4:K87,COLUMN(H84))&lt;&gt;""),$C88&amp;"",$C88),"")</f>
        <v/>
      </c>
      <c r="L88" s="3" t="str">
        <f>IF(IF(ISNUMBER(-MID(" "&amp;$A88,SEARCH(L$3," "&amp;$A88)-2,1)),MID(" "&amp;$A88,SEARCH(L$3," "&amp;$A88)-2,4)=COUNTIF($E$3:L$3,L$3)&amp;" "&amp;L$3,ISNUMBER(SEARCH(L$3,$A88))),IF(VLOOKUP(9E+307,$D$4:$D87,1)*(VLOOKUP(9E+307,$D$4:L87,COLUMN(I84))&lt;&gt;""),$C88&amp;"",$C88),"")</f>
        <v/>
      </c>
      <c r="M88" s="3" t="str">
        <f>IF(IF(ISNUMBER(-MID(" "&amp;$A88,SEARCH(M$3," "&amp;$A88)-2,1)),MID(" "&amp;$A88,SEARCH(M$3," "&amp;$A88)-2,4)=COUNTIF($E$3:M$3,M$3)&amp;" "&amp;M$3,ISNUMBER(SEARCH(M$3,$A88))),IF(VLOOKUP(9E+307,$D$4:$D87,1)*(VLOOKUP(9E+307,$D$4:M87,COLUMN(J84))&lt;&gt;""),$C88&amp;"",$C88),"")</f>
        <v/>
      </c>
      <c r="N88" s="3" t="str">
        <f>IF(IF(ISNUMBER(-MID(" "&amp;$A88,SEARCH(N$3," "&amp;$A88)-2,1)),MID(" "&amp;$A88,SEARCH(N$3," "&amp;$A88)-2,4)=COUNTIF($E$3:N$3,N$3)&amp;" "&amp;N$3,ISNUMBER(SEARCH(N$3,$A88))),IF(VLOOKUP(9E+307,$D$4:$D87,1)*(VLOOKUP(9E+307,$D$4:N87,COLUMN(K84))&lt;&gt;""),$C88&amp;"",$C88),"")</f>
        <v/>
      </c>
      <c r="O88" s="3" t="str">
        <f>IF(IF(ISNUMBER(-MID(" "&amp;$A88,SEARCH(O$3," "&amp;$A88)-2,1)),MID(" "&amp;$A88,SEARCH(O$3," "&amp;$A88)-2,4)=COUNTIF($E$3:O$3,O$3)&amp;" "&amp;O$3,ISNUMBER(SEARCH(O$3,$A88))),IF(VLOOKUP(9E+307,$D$4:$D87,1)*(VLOOKUP(9E+307,$D$4:O87,COLUMN(L84))&lt;&gt;""),$C88&amp;"",$C88),"")</f>
        <v/>
      </c>
      <c r="P88" s="3" t="str">
        <f>IF(IF(ISNUMBER(-MID(" "&amp;$A88,SEARCH(P$3," "&amp;$A88)-2,1)),MID(" "&amp;$A88,SEARCH(P$3," "&amp;$A88)-2,4)=COUNTIF($E$3:P$3,P$3)&amp;" "&amp;P$3,ISNUMBER(SEARCH(P$3,$A88))),IF(VLOOKUP(9E+307,$D$4:$D87,1)*(VLOOKUP(9E+307,$D$4:P87,COLUMN(M84))&lt;&gt;""),$C88&amp;"",$C88),"")</f>
        <v/>
      </c>
      <c r="Q88" s="3" t="str">
        <f>IF(IF(ISNUMBER(-MID(" "&amp;$A88,SEARCH(Q$3," "&amp;$A88)-2,1)),MID(" "&amp;$A88,SEARCH(Q$3," "&amp;$A88)-2,4)=COUNTIF($E$3:Q$3,Q$3)&amp;" "&amp;Q$3,ISNUMBER(SEARCH(Q$3,$A88))),IF(VLOOKUP(9E+307,$D$4:$D87,1)*(VLOOKUP(9E+307,$D$4:Q87,COLUMN(N84))&lt;&gt;""),$C88&amp;"",$C88),"")</f>
        <v/>
      </c>
      <c r="R88" s="3" t="str">
        <f>IF(IF(ISNUMBER(-MID(" "&amp;$A88,SEARCH(R$3," "&amp;$A88)-2,1)),MID(" "&amp;$A88,SEARCH(R$3," "&amp;$A88)-2,4)=COUNTIF($E$3:R$3,R$3)&amp;" "&amp;R$3,ISNUMBER(SEARCH(R$3,$A88))),IF(VLOOKUP(9E+307,$D$4:$D87,1)*(VLOOKUP(9E+307,$D$4:R87,COLUMN(O84))&lt;&gt;""),$C88&amp;"",$C88),"")</f>
        <v/>
      </c>
      <c r="S88" s="3" t="str">
        <f>IF(IF(ISNUMBER(-MID(" "&amp;$A88,SEARCH(S$3," "&amp;$A88)-2,1)),MID(" "&amp;$A88,SEARCH(S$3," "&amp;$A88)-2,4)=COUNTIF($E$3:S$3,S$3)&amp;" "&amp;S$3,ISNUMBER(SEARCH(S$3,$A88))),IF(VLOOKUP(9E+307,$D$4:$D87,1)*(VLOOKUP(9E+307,$D$4:S87,COLUMN(P84))&lt;&gt;""),$C88&amp;"",$C88),"")</f>
        <v/>
      </c>
      <c r="T88" s="3" t="str">
        <f>IF(IF(ISNUMBER(-MID(" "&amp;$A88,SEARCH(T$3," "&amp;$A88)-2,1)),MID(" "&amp;$A88,SEARCH(T$3," "&amp;$A88)-2,4)=COUNTIF($E$3:T$3,T$3)&amp;" "&amp;T$3,ISNUMBER(SEARCH(T$3,$A88))),IF(VLOOKUP(9E+307,$D$4:$D87,1)*(VLOOKUP(9E+307,$D$4:T87,COLUMN(Q84))&lt;&gt;""),$C88&amp;"",$C88),"")</f>
        <v/>
      </c>
      <c r="U88" s="3" t="str">
        <f>IF(IF(ISNUMBER(-MID(" "&amp;$A88,SEARCH(U$3," "&amp;$A88)-2,1)),MID(" "&amp;$A88,SEARCH(U$3," "&amp;$A88)-2,4)=COUNTIF($E$3:U$3,U$3)&amp;" "&amp;U$3,ISNUMBER(SEARCH(U$3,$A88))),IF(VLOOKUP(9E+307,$D$4:$D87,1)*(VLOOKUP(9E+307,$D$4:U87,COLUMN(R84))&lt;&gt;""),$C88&amp;"",$C88),"")</f>
        <v/>
      </c>
      <c r="V88" s="3" t="str">
        <f>IF(IF(ISNUMBER(-MID(" "&amp;$A88,SEARCH(V$3," "&amp;$A88)-2,1)),MID(" "&amp;$A88,SEARCH(V$3," "&amp;$A88)-2,4)=COUNTIF($E$3:V$3,V$3)&amp;" "&amp;V$3,ISNUMBER(SEARCH(V$3,$A88))),IF(VLOOKUP(9E+307,$D$4:$D87,1)*(VLOOKUP(9E+307,$D$4:V87,COLUMN(S84))&lt;&gt;""),$C88&amp;"",$C88),"")</f>
        <v/>
      </c>
      <c r="W88" s="3" t="str">
        <f>IF(IF(ISNUMBER(-MID(" "&amp;$A88,SEARCH(W$3," "&amp;$A88)-2,1)),MID(" "&amp;$A88,SEARCH(W$3," "&amp;$A88)-2,4)=COUNTIF($E$3:W$3,W$3)&amp;" "&amp;W$3,ISNUMBER(SEARCH(W$3,$A88))),IF(VLOOKUP(9E+307,$D$4:$D87,1)*(VLOOKUP(9E+307,$D$4:W87,COLUMN(T84))&lt;&gt;""),$C88&amp;"",$C88),"")</f>
        <v/>
      </c>
      <c r="X88" s="3" t="str">
        <f>IF(IF(ISNUMBER(-MID(" "&amp;$A88,SEARCH(X$3," "&amp;$A88)-2,1)),MID(" "&amp;$A88,SEARCH(X$3," "&amp;$A88)-2,4)=COUNTIF($E$3:X$3,X$3)&amp;" "&amp;X$3,ISNUMBER(SEARCH(X$3,$A88))),IF(VLOOKUP(9E+307,$D$4:$D87,1)*(VLOOKUP(9E+307,$D$4:X87,COLUMN(U84))&lt;&gt;""),$C88&amp;"",$C88),"")</f>
        <v/>
      </c>
      <c r="Y88" s="3" t="str">
        <f>IF(IF(ISNUMBER(-MID(" "&amp;$A88,SEARCH(Y$3," "&amp;$A88)-2,1)),MID(" "&amp;$A88,SEARCH(Y$3," "&amp;$A88)-2,4)=COUNTIF($E$3:Y$3,Y$3)&amp;" "&amp;Y$3,ISNUMBER(SEARCH(Y$3,$A88))),IF(VLOOKUP(9E+307,$D$4:$D87,1)*(VLOOKUP(9E+307,$D$4:Y87,COLUMN(V84))&lt;&gt;""),$C88&amp;"",$C88),"")</f>
        <v/>
      </c>
      <c r="Z88" s="3" t="str">
        <f>IF(IF(ISNUMBER(-MID(" "&amp;$A88,SEARCH(Z$3," "&amp;$A88)-2,1)),MID(" "&amp;$A88,SEARCH(Z$3," "&amp;$A88)-2,4)=COUNTIF($E$3:Z$3,Z$3)&amp;" "&amp;Z$3,ISNUMBER(SEARCH(Z$3,$A88))),IF(VLOOKUP(9E+307,$D$4:$D87,1)*(VLOOKUP(9E+307,$D$4:Z87,COLUMN(W84))&lt;&gt;""),$C88&amp;"",$C88),"")</f>
        <v/>
      </c>
      <c r="AA88" s="3" t="str">
        <f>IF(IF(ISNUMBER(-MID(" "&amp;$A88,SEARCH(AA$3," "&amp;$A88)-2,1)),MID(" "&amp;$A88,SEARCH(AA$3," "&amp;$A88)-2,4)=COUNTIF($E$3:AA$3,AA$3)&amp;" "&amp;AA$3,ISNUMBER(SEARCH(AA$3,$A88))),IF(VLOOKUP(9E+307,$D$4:$D87,1)*(VLOOKUP(9E+307,$D$4:AA87,COLUMN(X84))&lt;&gt;""),$C88&amp;"",$C88),"")</f>
        <v/>
      </c>
      <c r="AB88" s="3" t="str">
        <f>IF(IF(ISNUMBER(-MID(" "&amp;$A88,SEARCH(AB$3," "&amp;$A88)-2,1)),MID(" "&amp;$A88,SEARCH(AB$3," "&amp;$A88)-2,4)=COUNTIF($E$3:AB$3,AB$3)&amp;" "&amp;AB$3,ISNUMBER(SEARCH(AB$3,$A88))),IF(VLOOKUP(9E+307,$D$4:$D87,1)*(VLOOKUP(9E+307,$D$4:AB87,COLUMN(Y84))&lt;&gt;""),$C88&amp;"",$C88),"")</f>
        <v/>
      </c>
      <c r="AC88" s="3" t="str">
        <f>IF(IF(ISNUMBER(-MID(" "&amp;$A88,SEARCH(AC$3," "&amp;$A88)-2,1)),MID(" "&amp;$A88,SEARCH(AC$3," "&amp;$A88)-2,4)=COUNTIF($E$3:AC$3,AC$3)&amp;" "&amp;AC$3,ISNUMBER(SEARCH(AC$3,$A88))),IF(VLOOKUP(9E+307,$D$4:$D87,1)*(VLOOKUP(9E+307,$D$4:AC87,COLUMN(Z84))&lt;&gt;""),$C88&amp;"",$C88),"")</f>
        <v/>
      </c>
      <c r="AD88" s="3" t="str">
        <f>IF(IF(ISNUMBER(-MID(" "&amp;$A88,SEARCH(AD$3," "&amp;$A88)-2,1)),MID(" "&amp;$A88,SEARCH(AD$3," "&amp;$A88)-2,4)=COUNTIF($E$3:AD$3,AD$3)&amp;" "&amp;AD$3,ISNUMBER(SEARCH(AD$3,$A88))),IF(VLOOKUP(9E+307,$D$4:$D87,1)*(VLOOKUP(9E+307,$D$4:AD87,COLUMN(AA84))&lt;&gt;""),$C88&amp;"",$C88),"")</f>
        <v/>
      </c>
      <c r="AE88" s="3" t="str">
        <f>IF(IF(ISNUMBER(-MID(" "&amp;$A88,SEARCH(AE$3," "&amp;$A88)-2,1)),MID(" "&amp;$A88,SEARCH(AE$3," "&amp;$A88)-2,4)=COUNTIF($E$3:AE$3,AE$3)&amp;" "&amp;AE$3,ISNUMBER(SEARCH(AE$3,$A88))),IF(VLOOKUP(9E+307,$D$4:$D87,1)*(VLOOKUP(9E+307,$D$4:AE87,COLUMN(AB84))&lt;&gt;""),$C88&amp;"",$C88),"")</f>
        <v/>
      </c>
      <c r="AF88" s="3" t="str">
        <f>IF(IF(ISNUMBER(-MID(" "&amp;$A88,SEARCH(AF$3," "&amp;$A88)-2,1)),MID(" "&amp;$A88,SEARCH(AF$3," "&amp;$A88)-2,4)=COUNTIF($E$3:AF$3,AF$3)&amp;" "&amp;AF$3,ISNUMBER(SEARCH(AF$3,$A88))),IF(VLOOKUP(9E+307,$D$4:$D87,1)*(VLOOKUP(9E+307,$D$4:AF87,COLUMN(AC84))&lt;&gt;""),$C88&amp;"",$C88),"")</f>
        <v/>
      </c>
      <c r="AG88" s="3" t="str">
        <f>IF(IF(ISNUMBER(-MID(" "&amp;$A88,SEARCH(AG$3," "&amp;$A88)-2,1)),MID(" "&amp;$A88,SEARCH(AG$3," "&amp;$A88)-2,4)=COUNTIF($E$3:AG$3,AG$3)&amp;" "&amp;AG$3,ISNUMBER(SEARCH(AG$3,$A88))),IF(VLOOKUP(9E+307,$D$4:$D87,1)*(VLOOKUP(9E+307,$D$4:AG87,COLUMN(AD84))&lt;&gt;""),$C88&amp;"",$C88),"")</f>
        <v/>
      </c>
      <c r="AH88" s="3" t="str">
        <f>IF(IF(ISNUMBER(-MID(" "&amp;$A88,SEARCH(AH$3," "&amp;$A88)-2,1)),MID(" "&amp;$A88,SEARCH(AH$3," "&amp;$A88)-2,4)=COUNTIF($E$3:AH$3,AH$3)&amp;" "&amp;AH$3,ISNUMBER(SEARCH(AH$3,$A88))),IF(VLOOKUP(9E+307,$D$4:$D87,1)*(VLOOKUP(9E+307,$D$4:AH87,COLUMN(AE84))&lt;&gt;""),$C88&amp;"",$C88),"")</f>
        <v/>
      </c>
      <c r="AI88" s="3" t="str">
        <f>IF(IF(ISNUMBER(-MID(" "&amp;$A88,SEARCH(AI$3," "&amp;$A88)-2,1)),MID(" "&amp;$A88,SEARCH(AI$3," "&amp;$A88)-2,4)=COUNTIF($E$3:AI$3,AI$3)&amp;" "&amp;AI$3,ISNUMBER(SEARCH(AI$3,$A88))),IF(VLOOKUP(9E+307,$D$4:$D87,1)*(VLOOKUP(9E+307,$D$4:AI87,COLUMN(AF84))&lt;&gt;""),$C88&amp;"",$C88),"")</f>
        <v/>
      </c>
      <c r="AJ88" s="1">
        <f>SUM(E88:INDEX(E88:AI88,31-Лист1!$I$6))</f>
        <v>0</v>
      </c>
      <c r="AK88" s="1">
        <f>COUNT(E88:INDEX(E88:AI88,31-Лист1!$I$6))</f>
        <v>0</v>
      </c>
      <c r="AL88" s="60"/>
    </row>
    <row r="89" spans="1:38" s="32" customFormat="1" ht="12" customHeight="1" x14ac:dyDescent="0.25">
      <c r="A89" s="36"/>
      <c r="B89" s="30"/>
      <c r="C89" s="31"/>
      <c r="D89" s="31"/>
      <c r="E89" s="3" t="str">
        <f>IF(IF(ISNUMBER(-MID(" "&amp;$A89,SEARCH(E$3," "&amp;$A89)-2,1)),MID(" "&amp;$A89,SEARCH(E$3," "&amp;$A89)-2,4)=COUNTIF($E$3:E$3,E$3)&amp;" "&amp;E$3,ISNUMBER(SEARCH(E$3,$A89))),IF(VLOOKUP(9E+307,$D$4:$D88,1)*(VLOOKUP(9E+307,$D$4:E88,COLUMN(B85))&lt;&gt;""),$C89&amp;"",$C89),"")</f>
        <v/>
      </c>
      <c r="F89" s="3" t="str">
        <f>IF(IF(ISNUMBER(-MID(" "&amp;$A89,SEARCH(F$3," "&amp;$A89)-2,1)),MID(" "&amp;$A89,SEARCH(F$3," "&amp;$A89)-2,4)=COUNTIF($E$3:F$3,F$3)&amp;" "&amp;F$3,ISNUMBER(SEARCH(F$3,$A89))),IF(VLOOKUP(9E+307,$D$4:$D88,1)*(VLOOKUP(9E+307,$D$4:F88,COLUMN(C85))&lt;&gt;""),$C89&amp;"",$C89),"")</f>
        <v/>
      </c>
      <c r="G89" s="3" t="str">
        <f>IF(IF(ISNUMBER(-MID(" "&amp;$A89,SEARCH(G$3," "&amp;$A89)-2,1)),MID(" "&amp;$A89,SEARCH(G$3," "&amp;$A89)-2,4)=COUNTIF($E$3:G$3,G$3)&amp;" "&amp;G$3,ISNUMBER(SEARCH(G$3,$A89))),IF(VLOOKUP(9E+307,$D$4:$D88,1)*(VLOOKUP(9E+307,$D$4:G88,COLUMN(D85))&lt;&gt;""),$C89&amp;"",$C89),"")</f>
        <v/>
      </c>
      <c r="H89" s="3" t="str">
        <f>IF(IF(ISNUMBER(-MID(" "&amp;$A89,SEARCH(H$3," "&amp;$A89)-2,1)),MID(" "&amp;$A89,SEARCH(H$3," "&amp;$A89)-2,4)=COUNTIF($E$3:H$3,H$3)&amp;" "&amp;H$3,ISNUMBER(SEARCH(H$3,$A89))),IF(VLOOKUP(9E+307,$D$4:$D88,1)*(VLOOKUP(9E+307,$D$4:H88,COLUMN(E85))&lt;&gt;""),$C89&amp;"",$C89),"")</f>
        <v/>
      </c>
      <c r="I89" s="3" t="str">
        <f>IF(IF(ISNUMBER(-MID(" "&amp;$A89,SEARCH(I$3," "&amp;$A89)-2,1)),MID(" "&amp;$A89,SEARCH(I$3," "&amp;$A89)-2,4)=COUNTIF($E$3:I$3,I$3)&amp;" "&amp;I$3,ISNUMBER(SEARCH(I$3,$A89))),IF(VLOOKUP(9E+307,$D$4:$D88,1)*(VLOOKUP(9E+307,$D$4:I88,COLUMN(F85))&lt;&gt;""),$C89&amp;"",$C89),"")</f>
        <v/>
      </c>
      <c r="J89" s="3" t="str">
        <f>IF(IF(ISNUMBER(-MID(" "&amp;$A89,SEARCH(J$3," "&amp;$A89)-2,1)),MID(" "&amp;$A89,SEARCH(J$3," "&amp;$A89)-2,4)=COUNTIF($E$3:J$3,J$3)&amp;" "&amp;J$3,ISNUMBER(SEARCH(J$3,$A89))),IF(VLOOKUP(9E+307,$D$4:$D88,1)*(VLOOKUP(9E+307,$D$4:J88,COLUMN(G85))&lt;&gt;""),$C89&amp;"",$C89),"")</f>
        <v/>
      </c>
      <c r="K89" s="3" t="str">
        <f>IF(IF(ISNUMBER(-MID(" "&amp;$A89,SEARCH(K$3," "&amp;$A89)-2,1)),MID(" "&amp;$A89,SEARCH(K$3," "&amp;$A89)-2,4)=COUNTIF($E$3:K$3,K$3)&amp;" "&amp;K$3,ISNUMBER(SEARCH(K$3,$A89))),IF(VLOOKUP(9E+307,$D$4:$D88,1)*(VLOOKUP(9E+307,$D$4:K88,COLUMN(H85))&lt;&gt;""),$C89&amp;"",$C89),"")</f>
        <v/>
      </c>
      <c r="L89" s="3" t="str">
        <f>IF(IF(ISNUMBER(-MID(" "&amp;$A89,SEARCH(L$3," "&amp;$A89)-2,1)),MID(" "&amp;$A89,SEARCH(L$3," "&amp;$A89)-2,4)=COUNTIF($E$3:L$3,L$3)&amp;" "&amp;L$3,ISNUMBER(SEARCH(L$3,$A89))),IF(VLOOKUP(9E+307,$D$4:$D88,1)*(VLOOKUP(9E+307,$D$4:L88,COLUMN(I85))&lt;&gt;""),$C89&amp;"",$C89),"")</f>
        <v/>
      </c>
      <c r="M89" s="3" t="str">
        <f>IF(IF(ISNUMBER(-MID(" "&amp;$A89,SEARCH(M$3," "&amp;$A89)-2,1)),MID(" "&amp;$A89,SEARCH(M$3," "&amp;$A89)-2,4)=COUNTIF($E$3:M$3,M$3)&amp;" "&amp;M$3,ISNUMBER(SEARCH(M$3,$A89))),IF(VLOOKUP(9E+307,$D$4:$D88,1)*(VLOOKUP(9E+307,$D$4:M88,COLUMN(J85))&lt;&gt;""),$C89&amp;"",$C89),"")</f>
        <v/>
      </c>
      <c r="N89" s="3" t="str">
        <f>IF(IF(ISNUMBER(-MID(" "&amp;$A89,SEARCH(N$3," "&amp;$A89)-2,1)),MID(" "&amp;$A89,SEARCH(N$3," "&amp;$A89)-2,4)=COUNTIF($E$3:N$3,N$3)&amp;" "&amp;N$3,ISNUMBER(SEARCH(N$3,$A89))),IF(VLOOKUP(9E+307,$D$4:$D88,1)*(VLOOKUP(9E+307,$D$4:N88,COLUMN(K85))&lt;&gt;""),$C89&amp;"",$C89),"")</f>
        <v/>
      </c>
      <c r="O89" s="3" t="str">
        <f>IF(IF(ISNUMBER(-MID(" "&amp;$A89,SEARCH(O$3," "&amp;$A89)-2,1)),MID(" "&amp;$A89,SEARCH(O$3," "&amp;$A89)-2,4)=COUNTIF($E$3:O$3,O$3)&amp;" "&amp;O$3,ISNUMBER(SEARCH(O$3,$A89))),IF(VLOOKUP(9E+307,$D$4:$D88,1)*(VLOOKUP(9E+307,$D$4:O88,COLUMN(L85))&lt;&gt;""),$C89&amp;"",$C89),"")</f>
        <v/>
      </c>
      <c r="P89" s="3" t="str">
        <f>IF(IF(ISNUMBER(-MID(" "&amp;$A89,SEARCH(P$3," "&amp;$A89)-2,1)),MID(" "&amp;$A89,SEARCH(P$3," "&amp;$A89)-2,4)=COUNTIF($E$3:P$3,P$3)&amp;" "&amp;P$3,ISNUMBER(SEARCH(P$3,$A89))),IF(VLOOKUP(9E+307,$D$4:$D88,1)*(VLOOKUP(9E+307,$D$4:P88,COLUMN(M85))&lt;&gt;""),$C89&amp;"",$C89),"")</f>
        <v/>
      </c>
      <c r="Q89" s="3" t="str">
        <f>IF(IF(ISNUMBER(-MID(" "&amp;$A89,SEARCH(Q$3," "&amp;$A89)-2,1)),MID(" "&amp;$A89,SEARCH(Q$3," "&amp;$A89)-2,4)=COUNTIF($E$3:Q$3,Q$3)&amp;" "&amp;Q$3,ISNUMBER(SEARCH(Q$3,$A89))),IF(VLOOKUP(9E+307,$D$4:$D88,1)*(VLOOKUP(9E+307,$D$4:Q88,COLUMN(N85))&lt;&gt;""),$C89&amp;"",$C89),"")</f>
        <v/>
      </c>
      <c r="R89" s="3" t="str">
        <f>IF(IF(ISNUMBER(-MID(" "&amp;$A89,SEARCH(R$3," "&amp;$A89)-2,1)),MID(" "&amp;$A89,SEARCH(R$3," "&amp;$A89)-2,4)=COUNTIF($E$3:R$3,R$3)&amp;" "&amp;R$3,ISNUMBER(SEARCH(R$3,$A89))),IF(VLOOKUP(9E+307,$D$4:$D88,1)*(VLOOKUP(9E+307,$D$4:R88,COLUMN(O85))&lt;&gt;""),$C89&amp;"",$C89),"")</f>
        <v/>
      </c>
      <c r="S89" s="3" t="str">
        <f>IF(IF(ISNUMBER(-MID(" "&amp;$A89,SEARCH(S$3," "&amp;$A89)-2,1)),MID(" "&amp;$A89,SEARCH(S$3," "&amp;$A89)-2,4)=COUNTIF($E$3:S$3,S$3)&amp;" "&amp;S$3,ISNUMBER(SEARCH(S$3,$A89))),IF(VLOOKUP(9E+307,$D$4:$D88,1)*(VLOOKUP(9E+307,$D$4:S88,COLUMN(P85))&lt;&gt;""),$C89&amp;"",$C89),"")</f>
        <v/>
      </c>
      <c r="T89" s="3" t="str">
        <f>IF(IF(ISNUMBER(-MID(" "&amp;$A89,SEARCH(T$3," "&amp;$A89)-2,1)),MID(" "&amp;$A89,SEARCH(T$3," "&amp;$A89)-2,4)=COUNTIF($E$3:T$3,T$3)&amp;" "&amp;T$3,ISNUMBER(SEARCH(T$3,$A89))),IF(VLOOKUP(9E+307,$D$4:$D88,1)*(VLOOKUP(9E+307,$D$4:T88,COLUMN(Q85))&lt;&gt;""),$C89&amp;"",$C89),"")</f>
        <v/>
      </c>
      <c r="U89" s="3" t="str">
        <f>IF(IF(ISNUMBER(-MID(" "&amp;$A89,SEARCH(U$3," "&amp;$A89)-2,1)),MID(" "&amp;$A89,SEARCH(U$3," "&amp;$A89)-2,4)=COUNTIF($E$3:U$3,U$3)&amp;" "&amp;U$3,ISNUMBER(SEARCH(U$3,$A89))),IF(VLOOKUP(9E+307,$D$4:$D88,1)*(VLOOKUP(9E+307,$D$4:U88,COLUMN(R85))&lt;&gt;""),$C89&amp;"",$C89),"")</f>
        <v/>
      </c>
      <c r="V89" s="3" t="str">
        <f>IF(IF(ISNUMBER(-MID(" "&amp;$A89,SEARCH(V$3," "&amp;$A89)-2,1)),MID(" "&amp;$A89,SEARCH(V$3," "&amp;$A89)-2,4)=COUNTIF($E$3:V$3,V$3)&amp;" "&amp;V$3,ISNUMBER(SEARCH(V$3,$A89))),IF(VLOOKUP(9E+307,$D$4:$D88,1)*(VLOOKUP(9E+307,$D$4:V88,COLUMN(S85))&lt;&gt;""),$C89&amp;"",$C89),"")</f>
        <v/>
      </c>
      <c r="W89" s="3" t="str">
        <f>IF(IF(ISNUMBER(-MID(" "&amp;$A89,SEARCH(W$3," "&amp;$A89)-2,1)),MID(" "&amp;$A89,SEARCH(W$3," "&amp;$A89)-2,4)=COUNTIF($E$3:W$3,W$3)&amp;" "&amp;W$3,ISNUMBER(SEARCH(W$3,$A89))),IF(VLOOKUP(9E+307,$D$4:$D88,1)*(VLOOKUP(9E+307,$D$4:W88,COLUMN(T85))&lt;&gt;""),$C89&amp;"",$C89),"")</f>
        <v/>
      </c>
      <c r="X89" s="3" t="str">
        <f>IF(IF(ISNUMBER(-MID(" "&amp;$A89,SEARCH(X$3," "&amp;$A89)-2,1)),MID(" "&amp;$A89,SEARCH(X$3," "&amp;$A89)-2,4)=COUNTIF($E$3:X$3,X$3)&amp;" "&amp;X$3,ISNUMBER(SEARCH(X$3,$A89))),IF(VLOOKUP(9E+307,$D$4:$D88,1)*(VLOOKUP(9E+307,$D$4:X88,COLUMN(U85))&lt;&gt;""),$C89&amp;"",$C89),"")</f>
        <v/>
      </c>
      <c r="Y89" s="3" t="str">
        <f>IF(IF(ISNUMBER(-MID(" "&amp;$A89,SEARCH(Y$3," "&amp;$A89)-2,1)),MID(" "&amp;$A89,SEARCH(Y$3," "&amp;$A89)-2,4)=COUNTIF($E$3:Y$3,Y$3)&amp;" "&amp;Y$3,ISNUMBER(SEARCH(Y$3,$A89))),IF(VLOOKUP(9E+307,$D$4:$D88,1)*(VLOOKUP(9E+307,$D$4:Y88,COLUMN(V85))&lt;&gt;""),$C89&amp;"",$C89),"")</f>
        <v/>
      </c>
      <c r="Z89" s="3" t="str">
        <f>IF(IF(ISNUMBER(-MID(" "&amp;$A89,SEARCH(Z$3," "&amp;$A89)-2,1)),MID(" "&amp;$A89,SEARCH(Z$3," "&amp;$A89)-2,4)=COUNTIF($E$3:Z$3,Z$3)&amp;" "&amp;Z$3,ISNUMBER(SEARCH(Z$3,$A89))),IF(VLOOKUP(9E+307,$D$4:$D88,1)*(VLOOKUP(9E+307,$D$4:Z88,COLUMN(W85))&lt;&gt;""),$C89&amp;"",$C89),"")</f>
        <v/>
      </c>
      <c r="AA89" s="3" t="str">
        <f>IF(IF(ISNUMBER(-MID(" "&amp;$A89,SEARCH(AA$3," "&amp;$A89)-2,1)),MID(" "&amp;$A89,SEARCH(AA$3," "&amp;$A89)-2,4)=COUNTIF($E$3:AA$3,AA$3)&amp;" "&amp;AA$3,ISNUMBER(SEARCH(AA$3,$A89))),IF(VLOOKUP(9E+307,$D$4:$D88,1)*(VLOOKUP(9E+307,$D$4:AA88,COLUMN(X85))&lt;&gt;""),$C89&amp;"",$C89),"")</f>
        <v/>
      </c>
      <c r="AB89" s="3" t="str">
        <f>IF(IF(ISNUMBER(-MID(" "&amp;$A89,SEARCH(AB$3," "&amp;$A89)-2,1)),MID(" "&amp;$A89,SEARCH(AB$3," "&amp;$A89)-2,4)=COUNTIF($E$3:AB$3,AB$3)&amp;" "&amp;AB$3,ISNUMBER(SEARCH(AB$3,$A89))),IF(VLOOKUP(9E+307,$D$4:$D88,1)*(VLOOKUP(9E+307,$D$4:AB88,COLUMN(Y85))&lt;&gt;""),$C89&amp;"",$C89),"")</f>
        <v/>
      </c>
      <c r="AC89" s="3" t="str">
        <f>IF(IF(ISNUMBER(-MID(" "&amp;$A89,SEARCH(AC$3," "&amp;$A89)-2,1)),MID(" "&amp;$A89,SEARCH(AC$3," "&amp;$A89)-2,4)=COUNTIF($E$3:AC$3,AC$3)&amp;" "&amp;AC$3,ISNUMBER(SEARCH(AC$3,$A89))),IF(VLOOKUP(9E+307,$D$4:$D88,1)*(VLOOKUP(9E+307,$D$4:AC88,COLUMN(Z85))&lt;&gt;""),$C89&amp;"",$C89),"")</f>
        <v/>
      </c>
      <c r="AD89" s="3" t="str">
        <f>IF(IF(ISNUMBER(-MID(" "&amp;$A89,SEARCH(AD$3," "&amp;$A89)-2,1)),MID(" "&amp;$A89,SEARCH(AD$3," "&amp;$A89)-2,4)=COUNTIF($E$3:AD$3,AD$3)&amp;" "&amp;AD$3,ISNUMBER(SEARCH(AD$3,$A89))),IF(VLOOKUP(9E+307,$D$4:$D88,1)*(VLOOKUP(9E+307,$D$4:AD88,COLUMN(AA85))&lt;&gt;""),$C89&amp;"",$C89),"")</f>
        <v/>
      </c>
      <c r="AE89" s="3" t="str">
        <f>IF(IF(ISNUMBER(-MID(" "&amp;$A89,SEARCH(AE$3," "&amp;$A89)-2,1)),MID(" "&amp;$A89,SEARCH(AE$3," "&amp;$A89)-2,4)=COUNTIF($E$3:AE$3,AE$3)&amp;" "&amp;AE$3,ISNUMBER(SEARCH(AE$3,$A89))),IF(VLOOKUP(9E+307,$D$4:$D88,1)*(VLOOKUP(9E+307,$D$4:AE88,COLUMN(AB85))&lt;&gt;""),$C89&amp;"",$C89),"")</f>
        <v/>
      </c>
      <c r="AF89" s="3" t="str">
        <f>IF(IF(ISNUMBER(-MID(" "&amp;$A89,SEARCH(AF$3," "&amp;$A89)-2,1)),MID(" "&amp;$A89,SEARCH(AF$3," "&amp;$A89)-2,4)=COUNTIF($E$3:AF$3,AF$3)&amp;" "&amp;AF$3,ISNUMBER(SEARCH(AF$3,$A89))),IF(VLOOKUP(9E+307,$D$4:$D88,1)*(VLOOKUP(9E+307,$D$4:AF88,COLUMN(AC85))&lt;&gt;""),$C89&amp;"",$C89),"")</f>
        <v/>
      </c>
      <c r="AG89" s="3" t="str">
        <f>IF(IF(ISNUMBER(-MID(" "&amp;$A89,SEARCH(AG$3," "&amp;$A89)-2,1)),MID(" "&amp;$A89,SEARCH(AG$3," "&amp;$A89)-2,4)=COUNTIF($E$3:AG$3,AG$3)&amp;" "&amp;AG$3,ISNUMBER(SEARCH(AG$3,$A89))),IF(VLOOKUP(9E+307,$D$4:$D88,1)*(VLOOKUP(9E+307,$D$4:AG88,COLUMN(AD85))&lt;&gt;""),$C89&amp;"",$C89),"")</f>
        <v/>
      </c>
      <c r="AH89" s="3" t="str">
        <f>IF(IF(ISNUMBER(-MID(" "&amp;$A89,SEARCH(AH$3," "&amp;$A89)-2,1)),MID(" "&amp;$A89,SEARCH(AH$3," "&amp;$A89)-2,4)=COUNTIF($E$3:AH$3,AH$3)&amp;" "&amp;AH$3,ISNUMBER(SEARCH(AH$3,$A89))),IF(VLOOKUP(9E+307,$D$4:$D88,1)*(VLOOKUP(9E+307,$D$4:AH88,COLUMN(AE85))&lt;&gt;""),$C89&amp;"",$C89),"")</f>
        <v/>
      </c>
      <c r="AI89" s="3" t="str">
        <f>IF(IF(ISNUMBER(-MID(" "&amp;$A89,SEARCH(AI$3," "&amp;$A89)-2,1)),MID(" "&amp;$A89,SEARCH(AI$3," "&amp;$A89)-2,4)=COUNTIF($E$3:AI$3,AI$3)&amp;" "&amp;AI$3,ISNUMBER(SEARCH(AI$3,$A89))),IF(VLOOKUP(9E+307,$D$4:$D88,1)*(VLOOKUP(9E+307,$D$4:AI88,COLUMN(AF85))&lt;&gt;""),$C89&amp;"",$C89),"")</f>
        <v/>
      </c>
      <c r="AJ89" s="1">
        <f>SUM(E89:INDEX(E89:AI89,31-Лист1!$I$6))</f>
        <v>0</v>
      </c>
      <c r="AK89" s="1">
        <f>COUNT(E89:INDEX(E89:AI89,31-Лист1!$I$6))</f>
        <v>0</v>
      </c>
      <c r="AL89" s="60"/>
    </row>
    <row r="90" spans="1:38" ht="12" customHeight="1" x14ac:dyDescent="0.25">
      <c r="A90" s="38"/>
      <c r="B90" s="39" t="s">
        <v>29</v>
      </c>
      <c r="C90" s="2"/>
      <c r="D90" s="40">
        <f>COUNTA(E90:AI90)</f>
        <v>0</v>
      </c>
      <c r="E90" s="12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5"/>
    </row>
    <row r="91" spans="1:38" s="32" customFormat="1" ht="12" customHeight="1" x14ac:dyDescent="0.25">
      <c r="A91" s="36"/>
      <c r="B91" s="30"/>
      <c r="C91" s="31"/>
      <c r="D91" s="31"/>
      <c r="E91" s="3" t="str">
        <f>IF(IF(ISNUMBER(-MID(" "&amp;$A91,SEARCH(E$3," "&amp;$A91)-2,1)),MID(" "&amp;$A91,SEARCH(E$3," "&amp;$A91)-2,4)=COUNTIF($E$3:E$3,E$3)&amp;" "&amp;E$3,ISNUMBER(SEARCH(E$3,$A91))),IF(VLOOKUP(9E+307,$D$4:$D90,1)*(VLOOKUP(9E+307,$D$4:E90,COLUMN(B87))&lt;&gt;""),$C91&amp;"",$C91),"")</f>
        <v/>
      </c>
      <c r="F91" s="3" t="str">
        <f>IF(IF(ISNUMBER(-MID(" "&amp;$A91,SEARCH(F$3," "&amp;$A91)-2,1)),MID(" "&amp;$A91,SEARCH(F$3," "&amp;$A91)-2,4)=COUNTIF($E$3:F$3,F$3)&amp;" "&amp;F$3,ISNUMBER(SEARCH(F$3,$A91))),IF(VLOOKUP(9E+307,$D$4:$D90,1)*(VLOOKUP(9E+307,$D$4:F90,COLUMN(C87))&lt;&gt;""),$C91&amp;"",$C91),"")</f>
        <v/>
      </c>
      <c r="G91" s="3" t="str">
        <f>IF(IF(ISNUMBER(-MID(" "&amp;$A91,SEARCH(G$3," "&amp;$A91)-2,1)),MID(" "&amp;$A91,SEARCH(G$3," "&amp;$A91)-2,4)=COUNTIF($E$3:G$3,G$3)&amp;" "&amp;G$3,ISNUMBER(SEARCH(G$3,$A91))),IF(VLOOKUP(9E+307,$D$4:$D90,1)*(VLOOKUP(9E+307,$D$4:G90,COLUMN(D87))&lt;&gt;""),$C91&amp;"",$C91),"")</f>
        <v/>
      </c>
      <c r="H91" s="3" t="str">
        <f>IF(IF(ISNUMBER(-MID(" "&amp;$A91,SEARCH(H$3," "&amp;$A91)-2,1)),MID(" "&amp;$A91,SEARCH(H$3," "&amp;$A91)-2,4)=COUNTIF($E$3:H$3,H$3)&amp;" "&amp;H$3,ISNUMBER(SEARCH(H$3,$A91))),IF(VLOOKUP(9E+307,$D$4:$D90,1)*(VLOOKUP(9E+307,$D$4:H90,COLUMN(E87))&lt;&gt;""),$C91&amp;"",$C91),"")</f>
        <v/>
      </c>
      <c r="I91" s="3" t="str">
        <f>IF(IF(ISNUMBER(-MID(" "&amp;$A91,SEARCH(I$3," "&amp;$A91)-2,1)),MID(" "&amp;$A91,SEARCH(I$3," "&amp;$A91)-2,4)=COUNTIF($E$3:I$3,I$3)&amp;" "&amp;I$3,ISNUMBER(SEARCH(I$3,$A91))),IF(VLOOKUP(9E+307,$D$4:$D90,1)*(VLOOKUP(9E+307,$D$4:I90,COLUMN(F87))&lt;&gt;""),$C91&amp;"",$C91),"")</f>
        <v/>
      </c>
      <c r="J91" s="3" t="str">
        <f>IF(IF(ISNUMBER(-MID(" "&amp;$A91,SEARCH(J$3," "&amp;$A91)-2,1)),MID(" "&amp;$A91,SEARCH(J$3," "&amp;$A91)-2,4)=COUNTIF($E$3:J$3,J$3)&amp;" "&amp;J$3,ISNUMBER(SEARCH(J$3,$A91))),IF(VLOOKUP(9E+307,$D$4:$D90,1)*(VLOOKUP(9E+307,$D$4:J90,COLUMN(G87))&lt;&gt;""),$C91&amp;"",$C91),"")</f>
        <v/>
      </c>
      <c r="K91" s="3" t="str">
        <f>IF(IF(ISNUMBER(-MID(" "&amp;$A91,SEARCH(K$3," "&amp;$A91)-2,1)),MID(" "&amp;$A91,SEARCH(K$3," "&amp;$A91)-2,4)=COUNTIF($E$3:K$3,K$3)&amp;" "&amp;K$3,ISNUMBER(SEARCH(K$3,$A91))),IF(VLOOKUP(9E+307,$D$4:$D90,1)*(VLOOKUP(9E+307,$D$4:K90,COLUMN(H87))&lt;&gt;""),$C91&amp;"",$C91),"")</f>
        <v/>
      </c>
      <c r="L91" s="3" t="str">
        <f>IF(IF(ISNUMBER(-MID(" "&amp;$A91,SEARCH(L$3," "&amp;$A91)-2,1)),MID(" "&amp;$A91,SEARCH(L$3," "&amp;$A91)-2,4)=COUNTIF($E$3:L$3,L$3)&amp;" "&amp;L$3,ISNUMBER(SEARCH(L$3,$A91))),IF(VLOOKUP(9E+307,$D$4:$D90,1)*(VLOOKUP(9E+307,$D$4:L90,COLUMN(I87))&lt;&gt;""),$C91&amp;"",$C91),"")</f>
        <v/>
      </c>
      <c r="M91" s="3" t="str">
        <f>IF(IF(ISNUMBER(-MID(" "&amp;$A91,SEARCH(M$3," "&amp;$A91)-2,1)),MID(" "&amp;$A91,SEARCH(M$3," "&amp;$A91)-2,4)=COUNTIF($E$3:M$3,M$3)&amp;" "&amp;M$3,ISNUMBER(SEARCH(M$3,$A91))),IF(VLOOKUP(9E+307,$D$4:$D90,1)*(VLOOKUP(9E+307,$D$4:M90,COLUMN(J87))&lt;&gt;""),$C91&amp;"",$C91),"")</f>
        <v/>
      </c>
      <c r="N91" s="3" t="str">
        <f>IF(IF(ISNUMBER(-MID(" "&amp;$A91,SEARCH(N$3," "&amp;$A91)-2,1)),MID(" "&amp;$A91,SEARCH(N$3," "&amp;$A91)-2,4)=COUNTIF($E$3:N$3,N$3)&amp;" "&amp;N$3,ISNUMBER(SEARCH(N$3,$A91))),IF(VLOOKUP(9E+307,$D$4:$D90,1)*(VLOOKUP(9E+307,$D$4:N90,COLUMN(K87))&lt;&gt;""),$C91&amp;"",$C91),"")</f>
        <v/>
      </c>
      <c r="O91" s="3" t="str">
        <f>IF(IF(ISNUMBER(-MID(" "&amp;$A91,SEARCH(O$3," "&amp;$A91)-2,1)),MID(" "&amp;$A91,SEARCH(O$3," "&amp;$A91)-2,4)=COUNTIF($E$3:O$3,O$3)&amp;" "&amp;O$3,ISNUMBER(SEARCH(O$3,$A91))),IF(VLOOKUP(9E+307,$D$4:$D90,1)*(VLOOKUP(9E+307,$D$4:O90,COLUMN(L87))&lt;&gt;""),$C91&amp;"",$C91),"")</f>
        <v/>
      </c>
      <c r="P91" s="3" t="str">
        <f>IF(IF(ISNUMBER(-MID(" "&amp;$A91,SEARCH(P$3," "&amp;$A91)-2,1)),MID(" "&amp;$A91,SEARCH(P$3," "&amp;$A91)-2,4)=COUNTIF($E$3:P$3,P$3)&amp;" "&amp;P$3,ISNUMBER(SEARCH(P$3,$A91))),IF(VLOOKUP(9E+307,$D$4:$D90,1)*(VLOOKUP(9E+307,$D$4:P90,COLUMN(M87))&lt;&gt;""),$C91&amp;"",$C91),"")</f>
        <v/>
      </c>
      <c r="Q91" s="3" t="str">
        <f>IF(IF(ISNUMBER(-MID(" "&amp;$A91,SEARCH(Q$3," "&amp;$A91)-2,1)),MID(" "&amp;$A91,SEARCH(Q$3," "&amp;$A91)-2,4)=COUNTIF($E$3:Q$3,Q$3)&amp;" "&amp;Q$3,ISNUMBER(SEARCH(Q$3,$A91))),IF(VLOOKUP(9E+307,$D$4:$D90,1)*(VLOOKUP(9E+307,$D$4:Q90,COLUMN(N87))&lt;&gt;""),$C91&amp;"",$C91),"")</f>
        <v/>
      </c>
      <c r="R91" s="3" t="str">
        <f>IF(IF(ISNUMBER(-MID(" "&amp;$A91,SEARCH(R$3," "&amp;$A91)-2,1)),MID(" "&amp;$A91,SEARCH(R$3," "&amp;$A91)-2,4)=COUNTIF($E$3:R$3,R$3)&amp;" "&amp;R$3,ISNUMBER(SEARCH(R$3,$A91))),IF(VLOOKUP(9E+307,$D$4:$D90,1)*(VLOOKUP(9E+307,$D$4:R90,COLUMN(O87))&lt;&gt;""),$C91&amp;"",$C91),"")</f>
        <v/>
      </c>
      <c r="S91" s="3" t="str">
        <f>IF(IF(ISNUMBER(-MID(" "&amp;$A91,SEARCH(S$3," "&amp;$A91)-2,1)),MID(" "&amp;$A91,SEARCH(S$3," "&amp;$A91)-2,4)=COUNTIF($E$3:S$3,S$3)&amp;" "&amp;S$3,ISNUMBER(SEARCH(S$3,$A91))),IF(VLOOKUP(9E+307,$D$4:$D90,1)*(VLOOKUP(9E+307,$D$4:S90,COLUMN(P87))&lt;&gt;""),$C91&amp;"",$C91),"")</f>
        <v/>
      </c>
      <c r="T91" s="3" t="str">
        <f>IF(IF(ISNUMBER(-MID(" "&amp;$A91,SEARCH(T$3," "&amp;$A91)-2,1)),MID(" "&amp;$A91,SEARCH(T$3," "&amp;$A91)-2,4)=COUNTIF($E$3:T$3,T$3)&amp;" "&amp;T$3,ISNUMBER(SEARCH(T$3,$A91))),IF(VLOOKUP(9E+307,$D$4:$D90,1)*(VLOOKUP(9E+307,$D$4:T90,COLUMN(Q87))&lt;&gt;""),$C91&amp;"",$C91),"")</f>
        <v/>
      </c>
      <c r="U91" s="3" t="str">
        <f>IF(IF(ISNUMBER(-MID(" "&amp;$A91,SEARCH(U$3," "&amp;$A91)-2,1)),MID(" "&amp;$A91,SEARCH(U$3," "&amp;$A91)-2,4)=COUNTIF($E$3:U$3,U$3)&amp;" "&amp;U$3,ISNUMBER(SEARCH(U$3,$A91))),IF(VLOOKUP(9E+307,$D$4:$D90,1)*(VLOOKUP(9E+307,$D$4:U90,COLUMN(R87))&lt;&gt;""),$C91&amp;"",$C91),"")</f>
        <v/>
      </c>
      <c r="V91" s="3" t="str">
        <f>IF(IF(ISNUMBER(-MID(" "&amp;$A91,SEARCH(V$3," "&amp;$A91)-2,1)),MID(" "&amp;$A91,SEARCH(V$3," "&amp;$A91)-2,4)=COUNTIF($E$3:V$3,V$3)&amp;" "&amp;V$3,ISNUMBER(SEARCH(V$3,$A91))),IF(VLOOKUP(9E+307,$D$4:$D90,1)*(VLOOKUP(9E+307,$D$4:V90,COLUMN(S87))&lt;&gt;""),$C91&amp;"",$C91),"")</f>
        <v/>
      </c>
      <c r="W91" s="3" t="str">
        <f>IF(IF(ISNUMBER(-MID(" "&amp;$A91,SEARCH(W$3," "&amp;$A91)-2,1)),MID(" "&amp;$A91,SEARCH(W$3," "&amp;$A91)-2,4)=COUNTIF($E$3:W$3,W$3)&amp;" "&amp;W$3,ISNUMBER(SEARCH(W$3,$A91))),IF(VLOOKUP(9E+307,$D$4:$D90,1)*(VLOOKUP(9E+307,$D$4:W90,COLUMN(T87))&lt;&gt;""),$C91&amp;"",$C91),"")</f>
        <v/>
      </c>
      <c r="X91" s="3" t="str">
        <f>IF(IF(ISNUMBER(-MID(" "&amp;$A91,SEARCH(X$3," "&amp;$A91)-2,1)),MID(" "&amp;$A91,SEARCH(X$3," "&amp;$A91)-2,4)=COUNTIF($E$3:X$3,X$3)&amp;" "&amp;X$3,ISNUMBER(SEARCH(X$3,$A91))),IF(VLOOKUP(9E+307,$D$4:$D90,1)*(VLOOKUP(9E+307,$D$4:X90,COLUMN(U87))&lt;&gt;""),$C91&amp;"",$C91),"")</f>
        <v/>
      </c>
      <c r="Y91" s="3" t="str">
        <f>IF(IF(ISNUMBER(-MID(" "&amp;$A91,SEARCH(Y$3," "&amp;$A91)-2,1)),MID(" "&amp;$A91,SEARCH(Y$3," "&amp;$A91)-2,4)=COUNTIF($E$3:Y$3,Y$3)&amp;" "&amp;Y$3,ISNUMBER(SEARCH(Y$3,$A91))),IF(VLOOKUP(9E+307,$D$4:$D90,1)*(VLOOKUP(9E+307,$D$4:Y90,COLUMN(V87))&lt;&gt;""),$C91&amp;"",$C91),"")</f>
        <v/>
      </c>
      <c r="Z91" s="3" t="str">
        <f>IF(IF(ISNUMBER(-MID(" "&amp;$A91,SEARCH(Z$3," "&amp;$A91)-2,1)),MID(" "&amp;$A91,SEARCH(Z$3," "&amp;$A91)-2,4)=COUNTIF($E$3:Z$3,Z$3)&amp;" "&amp;Z$3,ISNUMBER(SEARCH(Z$3,$A91))),IF(VLOOKUP(9E+307,$D$4:$D90,1)*(VLOOKUP(9E+307,$D$4:Z90,COLUMN(W87))&lt;&gt;""),$C91&amp;"",$C91),"")</f>
        <v/>
      </c>
      <c r="AA91" s="3" t="str">
        <f>IF(IF(ISNUMBER(-MID(" "&amp;$A91,SEARCH(AA$3," "&amp;$A91)-2,1)),MID(" "&amp;$A91,SEARCH(AA$3," "&amp;$A91)-2,4)=COUNTIF($E$3:AA$3,AA$3)&amp;" "&amp;AA$3,ISNUMBER(SEARCH(AA$3,$A91))),IF(VLOOKUP(9E+307,$D$4:$D90,1)*(VLOOKUP(9E+307,$D$4:AA90,COLUMN(X87))&lt;&gt;""),$C91&amp;"",$C91),"")</f>
        <v/>
      </c>
      <c r="AB91" s="3" t="str">
        <f>IF(IF(ISNUMBER(-MID(" "&amp;$A91,SEARCH(AB$3," "&amp;$A91)-2,1)),MID(" "&amp;$A91,SEARCH(AB$3," "&amp;$A91)-2,4)=COUNTIF($E$3:AB$3,AB$3)&amp;" "&amp;AB$3,ISNUMBER(SEARCH(AB$3,$A91))),IF(VLOOKUP(9E+307,$D$4:$D90,1)*(VLOOKUP(9E+307,$D$4:AB90,COLUMN(Y87))&lt;&gt;""),$C91&amp;"",$C91),"")</f>
        <v/>
      </c>
      <c r="AC91" s="3" t="str">
        <f>IF(IF(ISNUMBER(-MID(" "&amp;$A91,SEARCH(AC$3," "&amp;$A91)-2,1)),MID(" "&amp;$A91,SEARCH(AC$3," "&amp;$A91)-2,4)=COUNTIF($E$3:AC$3,AC$3)&amp;" "&amp;AC$3,ISNUMBER(SEARCH(AC$3,$A91))),IF(VLOOKUP(9E+307,$D$4:$D90,1)*(VLOOKUP(9E+307,$D$4:AC90,COLUMN(Z87))&lt;&gt;""),$C91&amp;"",$C91),"")</f>
        <v/>
      </c>
      <c r="AD91" s="3" t="str">
        <f>IF(IF(ISNUMBER(-MID(" "&amp;$A91,SEARCH(AD$3," "&amp;$A91)-2,1)),MID(" "&amp;$A91,SEARCH(AD$3," "&amp;$A91)-2,4)=COUNTIF($E$3:AD$3,AD$3)&amp;" "&amp;AD$3,ISNUMBER(SEARCH(AD$3,$A91))),IF(VLOOKUP(9E+307,$D$4:$D90,1)*(VLOOKUP(9E+307,$D$4:AD90,COLUMN(AA87))&lt;&gt;""),$C91&amp;"",$C91),"")</f>
        <v/>
      </c>
      <c r="AE91" s="3" t="str">
        <f>IF(IF(ISNUMBER(-MID(" "&amp;$A91,SEARCH(AE$3," "&amp;$A91)-2,1)),MID(" "&amp;$A91,SEARCH(AE$3," "&amp;$A91)-2,4)=COUNTIF($E$3:AE$3,AE$3)&amp;" "&amp;AE$3,ISNUMBER(SEARCH(AE$3,$A91))),IF(VLOOKUP(9E+307,$D$4:$D90,1)*(VLOOKUP(9E+307,$D$4:AE90,COLUMN(AB87))&lt;&gt;""),$C91&amp;"",$C91),"")</f>
        <v/>
      </c>
      <c r="AF91" s="3" t="str">
        <f>IF(IF(ISNUMBER(-MID(" "&amp;$A91,SEARCH(AF$3," "&amp;$A91)-2,1)),MID(" "&amp;$A91,SEARCH(AF$3," "&amp;$A91)-2,4)=COUNTIF($E$3:AF$3,AF$3)&amp;" "&amp;AF$3,ISNUMBER(SEARCH(AF$3,$A91))),IF(VLOOKUP(9E+307,$D$4:$D90,1)*(VLOOKUP(9E+307,$D$4:AF90,COLUMN(AC87))&lt;&gt;""),$C91&amp;"",$C91),"")</f>
        <v/>
      </c>
      <c r="AG91" s="3" t="str">
        <f>IF(IF(ISNUMBER(-MID(" "&amp;$A91,SEARCH(AG$3," "&amp;$A91)-2,1)),MID(" "&amp;$A91,SEARCH(AG$3," "&amp;$A91)-2,4)=COUNTIF($E$3:AG$3,AG$3)&amp;" "&amp;AG$3,ISNUMBER(SEARCH(AG$3,$A91))),IF(VLOOKUP(9E+307,$D$4:$D90,1)*(VLOOKUP(9E+307,$D$4:AG90,COLUMN(AD87))&lt;&gt;""),$C91&amp;"",$C91),"")</f>
        <v/>
      </c>
      <c r="AH91" s="3" t="str">
        <f>IF(IF(ISNUMBER(-MID(" "&amp;$A91,SEARCH(AH$3," "&amp;$A91)-2,1)),MID(" "&amp;$A91,SEARCH(AH$3," "&amp;$A91)-2,4)=COUNTIF($E$3:AH$3,AH$3)&amp;" "&amp;AH$3,ISNUMBER(SEARCH(AH$3,$A91))),IF(VLOOKUP(9E+307,$D$4:$D90,1)*(VLOOKUP(9E+307,$D$4:AH90,COLUMN(AE87))&lt;&gt;""),$C91&amp;"",$C91),"")</f>
        <v/>
      </c>
      <c r="AI91" s="3" t="str">
        <f>IF(IF(ISNUMBER(-MID(" "&amp;$A91,SEARCH(AI$3," "&amp;$A91)-2,1)),MID(" "&amp;$A91,SEARCH(AI$3," "&amp;$A91)-2,4)=COUNTIF($E$3:AI$3,AI$3)&amp;" "&amp;AI$3,ISNUMBER(SEARCH(AI$3,$A91))),IF(VLOOKUP(9E+307,$D$4:$D90,1)*(VLOOKUP(9E+307,$D$4:AI90,COLUMN(AF87))&lt;&gt;""),$C91&amp;"",$C91),"")</f>
        <v/>
      </c>
      <c r="AJ91" s="1">
        <f>SUM(E91:INDEX(E91:AI91,31-Лист1!$I$6))</f>
        <v>0</v>
      </c>
      <c r="AK91" s="1">
        <f>COUNT(E91:INDEX(E91:AI91,31-Лист1!$I$6))</f>
        <v>0</v>
      </c>
      <c r="AL91" s="59">
        <f>SUM(AK91:AK93)</f>
        <v>0</v>
      </c>
    </row>
    <row r="92" spans="1:38" s="32" customFormat="1" ht="12" customHeight="1" x14ac:dyDescent="0.25">
      <c r="A92" s="36"/>
      <c r="B92" s="30"/>
      <c r="C92" s="31"/>
      <c r="D92" s="31"/>
      <c r="E92" s="3" t="str">
        <f>IF(IF(ISNUMBER(-MID(" "&amp;$A92,SEARCH(E$3," "&amp;$A92)-2,1)),MID(" "&amp;$A92,SEARCH(E$3," "&amp;$A92)-2,4)=COUNTIF($E$3:E$3,E$3)&amp;" "&amp;E$3,ISNUMBER(SEARCH(E$3,$A92))),IF(VLOOKUP(9E+307,$D$4:$D91,1)*(VLOOKUP(9E+307,$D$4:E91,COLUMN(B88))&lt;&gt;""),$C92&amp;"",$C92),"")</f>
        <v/>
      </c>
      <c r="F92" s="3" t="str">
        <f>IF(IF(ISNUMBER(-MID(" "&amp;$A92,SEARCH(F$3," "&amp;$A92)-2,1)),MID(" "&amp;$A92,SEARCH(F$3," "&amp;$A92)-2,4)=COUNTIF($E$3:F$3,F$3)&amp;" "&amp;F$3,ISNUMBER(SEARCH(F$3,$A92))),IF(VLOOKUP(9E+307,$D$4:$D91,1)*(VLOOKUP(9E+307,$D$4:F91,COLUMN(C88))&lt;&gt;""),$C92&amp;"",$C92),"")</f>
        <v/>
      </c>
      <c r="G92" s="3" t="str">
        <f>IF(IF(ISNUMBER(-MID(" "&amp;$A92,SEARCH(G$3," "&amp;$A92)-2,1)),MID(" "&amp;$A92,SEARCH(G$3," "&amp;$A92)-2,4)=COUNTIF($E$3:G$3,G$3)&amp;" "&amp;G$3,ISNUMBER(SEARCH(G$3,$A92))),IF(VLOOKUP(9E+307,$D$4:$D91,1)*(VLOOKUP(9E+307,$D$4:G91,COLUMN(D88))&lt;&gt;""),$C92&amp;"",$C92),"")</f>
        <v/>
      </c>
      <c r="H92" s="3" t="str">
        <f>IF(IF(ISNUMBER(-MID(" "&amp;$A92,SEARCH(H$3," "&amp;$A92)-2,1)),MID(" "&amp;$A92,SEARCH(H$3," "&amp;$A92)-2,4)=COUNTIF($E$3:H$3,H$3)&amp;" "&amp;H$3,ISNUMBER(SEARCH(H$3,$A92))),IF(VLOOKUP(9E+307,$D$4:$D91,1)*(VLOOKUP(9E+307,$D$4:H91,COLUMN(E88))&lt;&gt;""),$C92&amp;"",$C92),"")</f>
        <v/>
      </c>
      <c r="I92" s="3" t="str">
        <f>IF(IF(ISNUMBER(-MID(" "&amp;$A92,SEARCH(I$3," "&amp;$A92)-2,1)),MID(" "&amp;$A92,SEARCH(I$3," "&amp;$A92)-2,4)=COUNTIF($E$3:I$3,I$3)&amp;" "&amp;I$3,ISNUMBER(SEARCH(I$3,$A92))),IF(VLOOKUP(9E+307,$D$4:$D91,1)*(VLOOKUP(9E+307,$D$4:I91,COLUMN(F88))&lt;&gt;""),$C92&amp;"",$C92),"")</f>
        <v/>
      </c>
      <c r="J92" s="3" t="str">
        <f>IF(IF(ISNUMBER(-MID(" "&amp;$A92,SEARCH(J$3," "&amp;$A92)-2,1)),MID(" "&amp;$A92,SEARCH(J$3," "&amp;$A92)-2,4)=COUNTIF($E$3:J$3,J$3)&amp;" "&amp;J$3,ISNUMBER(SEARCH(J$3,$A92))),IF(VLOOKUP(9E+307,$D$4:$D91,1)*(VLOOKUP(9E+307,$D$4:J91,COLUMN(G88))&lt;&gt;""),$C92&amp;"",$C92),"")</f>
        <v/>
      </c>
      <c r="K92" s="3" t="str">
        <f>IF(IF(ISNUMBER(-MID(" "&amp;$A92,SEARCH(K$3," "&amp;$A92)-2,1)),MID(" "&amp;$A92,SEARCH(K$3," "&amp;$A92)-2,4)=COUNTIF($E$3:K$3,K$3)&amp;" "&amp;K$3,ISNUMBER(SEARCH(K$3,$A92))),IF(VLOOKUP(9E+307,$D$4:$D91,1)*(VLOOKUP(9E+307,$D$4:K91,COLUMN(H88))&lt;&gt;""),$C92&amp;"",$C92),"")</f>
        <v/>
      </c>
      <c r="L92" s="3" t="str">
        <f>IF(IF(ISNUMBER(-MID(" "&amp;$A92,SEARCH(L$3," "&amp;$A92)-2,1)),MID(" "&amp;$A92,SEARCH(L$3," "&amp;$A92)-2,4)=COUNTIF($E$3:L$3,L$3)&amp;" "&amp;L$3,ISNUMBER(SEARCH(L$3,$A92))),IF(VLOOKUP(9E+307,$D$4:$D91,1)*(VLOOKUP(9E+307,$D$4:L91,COLUMN(I88))&lt;&gt;""),$C92&amp;"",$C92),"")</f>
        <v/>
      </c>
      <c r="M92" s="3" t="str">
        <f>IF(IF(ISNUMBER(-MID(" "&amp;$A92,SEARCH(M$3," "&amp;$A92)-2,1)),MID(" "&amp;$A92,SEARCH(M$3," "&amp;$A92)-2,4)=COUNTIF($E$3:M$3,M$3)&amp;" "&amp;M$3,ISNUMBER(SEARCH(M$3,$A92))),IF(VLOOKUP(9E+307,$D$4:$D91,1)*(VLOOKUP(9E+307,$D$4:M91,COLUMN(J88))&lt;&gt;""),$C92&amp;"",$C92),"")</f>
        <v/>
      </c>
      <c r="N92" s="3" t="str">
        <f>IF(IF(ISNUMBER(-MID(" "&amp;$A92,SEARCH(N$3," "&amp;$A92)-2,1)),MID(" "&amp;$A92,SEARCH(N$3," "&amp;$A92)-2,4)=COUNTIF($E$3:N$3,N$3)&amp;" "&amp;N$3,ISNUMBER(SEARCH(N$3,$A92))),IF(VLOOKUP(9E+307,$D$4:$D91,1)*(VLOOKUP(9E+307,$D$4:N91,COLUMN(K88))&lt;&gt;""),$C92&amp;"",$C92),"")</f>
        <v/>
      </c>
      <c r="O92" s="3" t="str">
        <f>IF(IF(ISNUMBER(-MID(" "&amp;$A92,SEARCH(O$3," "&amp;$A92)-2,1)),MID(" "&amp;$A92,SEARCH(O$3," "&amp;$A92)-2,4)=COUNTIF($E$3:O$3,O$3)&amp;" "&amp;O$3,ISNUMBER(SEARCH(O$3,$A92))),IF(VLOOKUP(9E+307,$D$4:$D91,1)*(VLOOKUP(9E+307,$D$4:O91,COLUMN(L88))&lt;&gt;""),$C92&amp;"",$C92),"")</f>
        <v/>
      </c>
      <c r="P92" s="3" t="str">
        <f>IF(IF(ISNUMBER(-MID(" "&amp;$A92,SEARCH(P$3," "&amp;$A92)-2,1)),MID(" "&amp;$A92,SEARCH(P$3," "&amp;$A92)-2,4)=COUNTIF($E$3:P$3,P$3)&amp;" "&amp;P$3,ISNUMBER(SEARCH(P$3,$A92))),IF(VLOOKUP(9E+307,$D$4:$D91,1)*(VLOOKUP(9E+307,$D$4:P91,COLUMN(M88))&lt;&gt;""),$C92&amp;"",$C92),"")</f>
        <v/>
      </c>
      <c r="Q92" s="3" t="str">
        <f>IF(IF(ISNUMBER(-MID(" "&amp;$A92,SEARCH(Q$3," "&amp;$A92)-2,1)),MID(" "&amp;$A92,SEARCH(Q$3," "&amp;$A92)-2,4)=COUNTIF($E$3:Q$3,Q$3)&amp;" "&amp;Q$3,ISNUMBER(SEARCH(Q$3,$A92))),IF(VLOOKUP(9E+307,$D$4:$D91,1)*(VLOOKUP(9E+307,$D$4:Q91,COLUMN(N88))&lt;&gt;""),$C92&amp;"",$C92),"")</f>
        <v/>
      </c>
      <c r="R92" s="3" t="str">
        <f>IF(IF(ISNUMBER(-MID(" "&amp;$A92,SEARCH(R$3," "&amp;$A92)-2,1)),MID(" "&amp;$A92,SEARCH(R$3," "&amp;$A92)-2,4)=COUNTIF($E$3:R$3,R$3)&amp;" "&amp;R$3,ISNUMBER(SEARCH(R$3,$A92))),IF(VLOOKUP(9E+307,$D$4:$D91,1)*(VLOOKUP(9E+307,$D$4:R91,COLUMN(O88))&lt;&gt;""),$C92&amp;"",$C92),"")</f>
        <v/>
      </c>
      <c r="S92" s="3" t="str">
        <f>IF(IF(ISNUMBER(-MID(" "&amp;$A92,SEARCH(S$3," "&amp;$A92)-2,1)),MID(" "&amp;$A92,SEARCH(S$3," "&amp;$A92)-2,4)=COUNTIF($E$3:S$3,S$3)&amp;" "&amp;S$3,ISNUMBER(SEARCH(S$3,$A92))),IF(VLOOKUP(9E+307,$D$4:$D91,1)*(VLOOKUP(9E+307,$D$4:S91,COLUMN(P88))&lt;&gt;""),$C92&amp;"",$C92),"")</f>
        <v/>
      </c>
      <c r="T92" s="3" t="str">
        <f>IF(IF(ISNUMBER(-MID(" "&amp;$A92,SEARCH(T$3," "&amp;$A92)-2,1)),MID(" "&amp;$A92,SEARCH(T$3," "&amp;$A92)-2,4)=COUNTIF($E$3:T$3,T$3)&amp;" "&amp;T$3,ISNUMBER(SEARCH(T$3,$A92))),IF(VLOOKUP(9E+307,$D$4:$D91,1)*(VLOOKUP(9E+307,$D$4:T91,COLUMN(Q88))&lt;&gt;""),$C92&amp;"",$C92),"")</f>
        <v/>
      </c>
      <c r="U92" s="3" t="str">
        <f>IF(IF(ISNUMBER(-MID(" "&amp;$A92,SEARCH(U$3," "&amp;$A92)-2,1)),MID(" "&amp;$A92,SEARCH(U$3," "&amp;$A92)-2,4)=COUNTIF($E$3:U$3,U$3)&amp;" "&amp;U$3,ISNUMBER(SEARCH(U$3,$A92))),IF(VLOOKUP(9E+307,$D$4:$D91,1)*(VLOOKUP(9E+307,$D$4:U91,COLUMN(R88))&lt;&gt;""),$C92&amp;"",$C92),"")</f>
        <v/>
      </c>
      <c r="V92" s="3" t="str">
        <f>IF(IF(ISNUMBER(-MID(" "&amp;$A92,SEARCH(V$3," "&amp;$A92)-2,1)),MID(" "&amp;$A92,SEARCH(V$3," "&amp;$A92)-2,4)=COUNTIF($E$3:V$3,V$3)&amp;" "&amp;V$3,ISNUMBER(SEARCH(V$3,$A92))),IF(VLOOKUP(9E+307,$D$4:$D91,1)*(VLOOKUP(9E+307,$D$4:V91,COLUMN(S88))&lt;&gt;""),$C92&amp;"",$C92),"")</f>
        <v/>
      </c>
      <c r="W92" s="3" t="str">
        <f>IF(IF(ISNUMBER(-MID(" "&amp;$A92,SEARCH(W$3," "&amp;$A92)-2,1)),MID(" "&amp;$A92,SEARCH(W$3," "&amp;$A92)-2,4)=COUNTIF($E$3:W$3,W$3)&amp;" "&amp;W$3,ISNUMBER(SEARCH(W$3,$A92))),IF(VLOOKUP(9E+307,$D$4:$D91,1)*(VLOOKUP(9E+307,$D$4:W91,COLUMN(T88))&lt;&gt;""),$C92&amp;"",$C92),"")</f>
        <v/>
      </c>
      <c r="X92" s="3" t="str">
        <f>IF(IF(ISNUMBER(-MID(" "&amp;$A92,SEARCH(X$3," "&amp;$A92)-2,1)),MID(" "&amp;$A92,SEARCH(X$3," "&amp;$A92)-2,4)=COUNTIF($E$3:X$3,X$3)&amp;" "&amp;X$3,ISNUMBER(SEARCH(X$3,$A92))),IF(VLOOKUP(9E+307,$D$4:$D91,1)*(VLOOKUP(9E+307,$D$4:X91,COLUMN(U88))&lt;&gt;""),$C92&amp;"",$C92),"")</f>
        <v/>
      </c>
      <c r="Y92" s="3" t="str">
        <f>IF(IF(ISNUMBER(-MID(" "&amp;$A92,SEARCH(Y$3," "&amp;$A92)-2,1)),MID(" "&amp;$A92,SEARCH(Y$3," "&amp;$A92)-2,4)=COUNTIF($E$3:Y$3,Y$3)&amp;" "&amp;Y$3,ISNUMBER(SEARCH(Y$3,$A92))),IF(VLOOKUP(9E+307,$D$4:$D91,1)*(VLOOKUP(9E+307,$D$4:Y91,COLUMN(V88))&lt;&gt;""),$C92&amp;"",$C92),"")</f>
        <v/>
      </c>
      <c r="Z92" s="3" t="str">
        <f>IF(IF(ISNUMBER(-MID(" "&amp;$A92,SEARCH(Z$3," "&amp;$A92)-2,1)),MID(" "&amp;$A92,SEARCH(Z$3," "&amp;$A92)-2,4)=COUNTIF($E$3:Z$3,Z$3)&amp;" "&amp;Z$3,ISNUMBER(SEARCH(Z$3,$A92))),IF(VLOOKUP(9E+307,$D$4:$D91,1)*(VLOOKUP(9E+307,$D$4:Z91,COLUMN(W88))&lt;&gt;""),$C92&amp;"",$C92),"")</f>
        <v/>
      </c>
      <c r="AA92" s="3" t="str">
        <f>IF(IF(ISNUMBER(-MID(" "&amp;$A92,SEARCH(AA$3," "&amp;$A92)-2,1)),MID(" "&amp;$A92,SEARCH(AA$3," "&amp;$A92)-2,4)=COUNTIF($E$3:AA$3,AA$3)&amp;" "&amp;AA$3,ISNUMBER(SEARCH(AA$3,$A92))),IF(VLOOKUP(9E+307,$D$4:$D91,1)*(VLOOKUP(9E+307,$D$4:AA91,COLUMN(X88))&lt;&gt;""),$C92&amp;"",$C92),"")</f>
        <v/>
      </c>
      <c r="AB92" s="3" t="str">
        <f>IF(IF(ISNUMBER(-MID(" "&amp;$A92,SEARCH(AB$3," "&amp;$A92)-2,1)),MID(" "&amp;$A92,SEARCH(AB$3," "&amp;$A92)-2,4)=COUNTIF($E$3:AB$3,AB$3)&amp;" "&amp;AB$3,ISNUMBER(SEARCH(AB$3,$A92))),IF(VLOOKUP(9E+307,$D$4:$D91,1)*(VLOOKUP(9E+307,$D$4:AB91,COLUMN(Y88))&lt;&gt;""),$C92&amp;"",$C92),"")</f>
        <v/>
      </c>
      <c r="AC92" s="3" t="str">
        <f>IF(IF(ISNUMBER(-MID(" "&amp;$A92,SEARCH(AC$3," "&amp;$A92)-2,1)),MID(" "&amp;$A92,SEARCH(AC$3," "&amp;$A92)-2,4)=COUNTIF($E$3:AC$3,AC$3)&amp;" "&amp;AC$3,ISNUMBER(SEARCH(AC$3,$A92))),IF(VLOOKUP(9E+307,$D$4:$D91,1)*(VLOOKUP(9E+307,$D$4:AC91,COLUMN(Z88))&lt;&gt;""),$C92&amp;"",$C92),"")</f>
        <v/>
      </c>
      <c r="AD92" s="3" t="str">
        <f>IF(IF(ISNUMBER(-MID(" "&amp;$A92,SEARCH(AD$3," "&amp;$A92)-2,1)),MID(" "&amp;$A92,SEARCH(AD$3," "&amp;$A92)-2,4)=COUNTIF($E$3:AD$3,AD$3)&amp;" "&amp;AD$3,ISNUMBER(SEARCH(AD$3,$A92))),IF(VLOOKUP(9E+307,$D$4:$D91,1)*(VLOOKUP(9E+307,$D$4:AD91,COLUMN(AA88))&lt;&gt;""),$C92&amp;"",$C92),"")</f>
        <v/>
      </c>
      <c r="AE92" s="3" t="str">
        <f>IF(IF(ISNUMBER(-MID(" "&amp;$A92,SEARCH(AE$3," "&amp;$A92)-2,1)),MID(" "&amp;$A92,SEARCH(AE$3," "&amp;$A92)-2,4)=COUNTIF($E$3:AE$3,AE$3)&amp;" "&amp;AE$3,ISNUMBER(SEARCH(AE$3,$A92))),IF(VLOOKUP(9E+307,$D$4:$D91,1)*(VLOOKUP(9E+307,$D$4:AE91,COLUMN(AB88))&lt;&gt;""),$C92&amp;"",$C92),"")</f>
        <v/>
      </c>
      <c r="AF92" s="3" t="str">
        <f>IF(IF(ISNUMBER(-MID(" "&amp;$A92,SEARCH(AF$3," "&amp;$A92)-2,1)),MID(" "&amp;$A92,SEARCH(AF$3," "&amp;$A92)-2,4)=COUNTIF($E$3:AF$3,AF$3)&amp;" "&amp;AF$3,ISNUMBER(SEARCH(AF$3,$A92))),IF(VLOOKUP(9E+307,$D$4:$D91,1)*(VLOOKUP(9E+307,$D$4:AF91,COLUMN(AC88))&lt;&gt;""),$C92&amp;"",$C92),"")</f>
        <v/>
      </c>
      <c r="AG92" s="3" t="str">
        <f>IF(IF(ISNUMBER(-MID(" "&amp;$A92,SEARCH(AG$3," "&amp;$A92)-2,1)),MID(" "&amp;$A92,SEARCH(AG$3," "&amp;$A92)-2,4)=COUNTIF($E$3:AG$3,AG$3)&amp;" "&amp;AG$3,ISNUMBER(SEARCH(AG$3,$A92))),IF(VLOOKUP(9E+307,$D$4:$D91,1)*(VLOOKUP(9E+307,$D$4:AG91,COLUMN(AD88))&lt;&gt;""),$C92&amp;"",$C92),"")</f>
        <v/>
      </c>
      <c r="AH92" s="3" t="str">
        <f>IF(IF(ISNUMBER(-MID(" "&amp;$A92,SEARCH(AH$3," "&amp;$A92)-2,1)),MID(" "&amp;$A92,SEARCH(AH$3," "&amp;$A92)-2,4)=COUNTIF($E$3:AH$3,AH$3)&amp;" "&amp;AH$3,ISNUMBER(SEARCH(AH$3,$A92))),IF(VLOOKUP(9E+307,$D$4:$D91,1)*(VLOOKUP(9E+307,$D$4:AH91,COLUMN(AE88))&lt;&gt;""),$C92&amp;"",$C92),"")</f>
        <v/>
      </c>
      <c r="AI92" s="3" t="str">
        <f>IF(IF(ISNUMBER(-MID(" "&amp;$A92,SEARCH(AI$3," "&amp;$A92)-2,1)),MID(" "&amp;$A92,SEARCH(AI$3," "&amp;$A92)-2,4)=COUNTIF($E$3:AI$3,AI$3)&amp;" "&amp;AI$3,ISNUMBER(SEARCH(AI$3,$A92))),IF(VLOOKUP(9E+307,$D$4:$D91,1)*(VLOOKUP(9E+307,$D$4:AI91,COLUMN(AF88))&lt;&gt;""),$C92&amp;"",$C92),"")</f>
        <v/>
      </c>
      <c r="AJ92" s="1">
        <f>SUM(E92:INDEX(E92:AI92,31-Лист1!$I$6))</f>
        <v>0</v>
      </c>
      <c r="AK92" s="1">
        <f>COUNT(E92:INDEX(E92:AI92,31-Лист1!$I$6))</f>
        <v>0</v>
      </c>
      <c r="AL92" s="60"/>
    </row>
    <row r="93" spans="1:38" s="32" customFormat="1" ht="12" customHeight="1" x14ac:dyDescent="0.25">
      <c r="A93" s="36"/>
      <c r="B93" s="30"/>
      <c r="C93" s="31"/>
      <c r="D93" s="31"/>
      <c r="E93" s="3" t="str">
        <f>IF(IF(ISNUMBER(-MID(" "&amp;$A93,SEARCH(E$3," "&amp;$A93)-2,1)),MID(" "&amp;$A93,SEARCH(E$3," "&amp;$A93)-2,4)=COUNTIF($E$3:E$3,E$3)&amp;" "&amp;E$3,ISNUMBER(SEARCH(E$3,$A93))),IF(VLOOKUP(9E+307,$D$4:$D92,1)*(VLOOKUP(9E+307,$D$4:E92,COLUMN(B89))&lt;&gt;""),$C93&amp;"",$C93),"")</f>
        <v/>
      </c>
      <c r="F93" s="3" t="str">
        <f>IF(IF(ISNUMBER(-MID(" "&amp;$A93,SEARCH(F$3," "&amp;$A93)-2,1)),MID(" "&amp;$A93,SEARCH(F$3," "&amp;$A93)-2,4)=COUNTIF($E$3:F$3,F$3)&amp;" "&amp;F$3,ISNUMBER(SEARCH(F$3,$A93))),IF(VLOOKUP(9E+307,$D$4:$D92,1)*(VLOOKUP(9E+307,$D$4:F92,COLUMN(C89))&lt;&gt;""),$C93&amp;"",$C93),"")</f>
        <v/>
      </c>
      <c r="G93" s="3" t="str">
        <f>IF(IF(ISNUMBER(-MID(" "&amp;$A93,SEARCH(G$3," "&amp;$A93)-2,1)),MID(" "&amp;$A93,SEARCH(G$3," "&amp;$A93)-2,4)=COUNTIF($E$3:G$3,G$3)&amp;" "&amp;G$3,ISNUMBER(SEARCH(G$3,$A93))),IF(VLOOKUP(9E+307,$D$4:$D92,1)*(VLOOKUP(9E+307,$D$4:G92,COLUMN(D89))&lt;&gt;""),$C93&amp;"",$C93),"")</f>
        <v/>
      </c>
      <c r="H93" s="3" t="str">
        <f>IF(IF(ISNUMBER(-MID(" "&amp;$A93,SEARCH(H$3," "&amp;$A93)-2,1)),MID(" "&amp;$A93,SEARCH(H$3," "&amp;$A93)-2,4)=COUNTIF($E$3:H$3,H$3)&amp;" "&amp;H$3,ISNUMBER(SEARCH(H$3,$A93))),IF(VLOOKUP(9E+307,$D$4:$D92,1)*(VLOOKUP(9E+307,$D$4:H92,COLUMN(E89))&lt;&gt;""),$C93&amp;"",$C93),"")</f>
        <v/>
      </c>
      <c r="I93" s="3" t="str">
        <f>IF(IF(ISNUMBER(-MID(" "&amp;$A93,SEARCH(I$3," "&amp;$A93)-2,1)),MID(" "&amp;$A93,SEARCH(I$3," "&amp;$A93)-2,4)=COUNTIF($E$3:I$3,I$3)&amp;" "&amp;I$3,ISNUMBER(SEARCH(I$3,$A93))),IF(VLOOKUP(9E+307,$D$4:$D92,1)*(VLOOKUP(9E+307,$D$4:I92,COLUMN(F89))&lt;&gt;""),$C93&amp;"",$C93),"")</f>
        <v/>
      </c>
      <c r="J93" s="3" t="str">
        <f>IF(IF(ISNUMBER(-MID(" "&amp;$A93,SEARCH(J$3," "&amp;$A93)-2,1)),MID(" "&amp;$A93,SEARCH(J$3," "&amp;$A93)-2,4)=COUNTIF($E$3:J$3,J$3)&amp;" "&amp;J$3,ISNUMBER(SEARCH(J$3,$A93))),IF(VLOOKUP(9E+307,$D$4:$D92,1)*(VLOOKUP(9E+307,$D$4:J92,COLUMN(G89))&lt;&gt;""),$C93&amp;"",$C93),"")</f>
        <v/>
      </c>
      <c r="K93" s="3" t="str">
        <f>IF(IF(ISNUMBER(-MID(" "&amp;$A93,SEARCH(K$3," "&amp;$A93)-2,1)),MID(" "&amp;$A93,SEARCH(K$3," "&amp;$A93)-2,4)=COUNTIF($E$3:K$3,K$3)&amp;" "&amp;K$3,ISNUMBER(SEARCH(K$3,$A93))),IF(VLOOKUP(9E+307,$D$4:$D92,1)*(VLOOKUP(9E+307,$D$4:K92,COLUMN(H89))&lt;&gt;""),$C93&amp;"",$C93),"")</f>
        <v/>
      </c>
      <c r="L93" s="3" t="str">
        <f>IF(IF(ISNUMBER(-MID(" "&amp;$A93,SEARCH(L$3," "&amp;$A93)-2,1)),MID(" "&amp;$A93,SEARCH(L$3," "&amp;$A93)-2,4)=COUNTIF($E$3:L$3,L$3)&amp;" "&amp;L$3,ISNUMBER(SEARCH(L$3,$A93))),IF(VLOOKUP(9E+307,$D$4:$D92,1)*(VLOOKUP(9E+307,$D$4:L92,COLUMN(I89))&lt;&gt;""),$C93&amp;"",$C93),"")</f>
        <v/>
      </c>
      <c r="M93" s="3" t="str">
        <f>IF(IF(ISNUMBER(-MID(" "&amp;$A93,SEARCH(M$3," "&amp;$A93)-2,1)),MID(" "&amp;$A93,SEARCH(M$3," "&amp;$A93)-2,4)=COUNTIF($E$3:M$3,M$3)&amp;" "&amp;M$3,ISNUMBER(SEARCH(M$3,$A93))),IF(VLOOKUP(9E+307,$D$4:$D92,1)*(VLOOKUP(9E+307,$D$4:M92,COLUMN(J89))&lt;&gt;""),$C93&amp;"",$C93),"")</f>
        <v/>
      </c>
      <c r="N93" s="3" t="str">
        <f>IF(IF(ISNUMBER(-MID(" "&amp;$A93,SEARCH(N$3," "&amp;$A93)-2,1)),MID(" "&amp;$A93,SEARCH(N$3," "&amp;$A93)-2,4)=COUNTIF($E$3:N$3,N$3)&amp;" "&amp;N$3,ISNUMBER(SEARCH(N$3,$A93))),IF(VLOOKUP(9E+307,$D$4:$D92,1)*(VLOOKUP(9E+307,$D$4:N92,COLUMN(K89))&lt;&gt;""),$C93&amp;"",$C93),"")</f>
        <v/>
      </c>
      <c r="O93" s="3" t="str">
        <f>IF(IF(ISNUMBER(-MID(" "&amp;$A93,SEARCH(O$3," "&amp;$A93)-2,1)),MID(" "&amp;$A93,SEARCH(O$3," "&amp;$A93)-2,4)=COUNTIF($E$3:O$3,O$3)&amp;" "&amp;O$3,ISNUMBER(SEARCH(O$3,$A93))),IF(VLOOKUP(9E+307,$D$4:$D92,1)*(VLOOKUP(9E+307,$D$4:O92,COLUMN(L89))&lt;&gt;""),$C93&amp;"",$C93),"")</f>
        <v/>
      </c>
      <c r="P93" s="3" t="str">
        <f>IF(IF(ISNUMBER(-MID(" "&amp;$A93,SEARCH(P$3," "&amp;$A93)-2,1)),MID(" "&amp;$A93,SEARCH(P$3," "&amp;$A93)-2,4)=COUNTIF($E$3:P$3,P$3)&amp;" "&amp;P$3,ISNUMBER(SEARCH(P$3,$A93))),IF(VLOOKUP(9E+307,$D$4:$D92,1)*(VLOOKUP(9E+307,$D$4:P92,COLUMN(M89))&lt;&gt;""),$C93&amp;"",$C93),"")</f>
        <v/>
      </c>
      <c r="Q93" s="3" t="str">
        <f>IF(IF(ISNUMBER(-MID(" "&amp;$A93,SEARCH(Q$3," "&amp;$A93)-2,1)),MID(" "&amp;$A93,SEARCH(Q$3," "&amp;$A93)-2,4)=COUNTIF($E$3:Q$3,Q$3)&amp;" "&amp;Q$3,ISNUMBER(SEARCH(Q$3,$A93))),IF(VLOOKUP(9E+307,$D$4:$D92,1)*(VLOOKUP(9E+307,$D$4:Q92,COLUMN(N89))&lt;&gt;""),$C93&amp;"",$C93),"")</f>
        <v/>
      </c>
      <c r="R93" s="3" t="str">
        <f>IF(IF(ISNUMBER(-MID(" "&amp;$A93,SEARCH(R$3," "&amp;$A93)-2,1)),MID(" "&amp;$A93,SEARCH(R$3," "&amp;$A93)-2,4)=COUNTIF($E$3:R$3,R$3)&amp;" "&amp;R$3,ISNUMBER(SEARCH(R$3,$A93))),IF(VLOOKUP(9E+307,$D$4:$D92,1)*(VLOOKUP(9E+307,$D$4:R92,COLUMN(O89))&lt;&gt;""),$C93&amp;"",$C93),"")</f>
        <v/>
      </c>
      <c r="S93" s="3" t="str">
        <f>IF(IF(ISNUMBER(-MID(" "&amp;$A93,SEARCH(S$3," "&amp;$A93)-2,1)),MID(" "&amp;$A93,SEARCH(S$3," "&amp;$A93)-2,4)=COUNTIF($E$3:S$3,S$3)&amp;" "&amp;S$3,ISNUMBER(SEARCH(S$3,$A93))),IF(VLOOKUP(9E+307,$D$4:$D92,1)*(VLOOKUP(9E+307,$D$4:S92,COLUMN(P89))&lt;&gt;""),$C93&amp;"",$C93),"")</f>
        <v/>
      </c>
      <c r="T93" s="3" t="str">
        <f>IF(IF(ISNUMBER(-MID(" "&amp;$A93,SEARCH(T$3," "&amp;$A93)-2,1)),MID(" "&amp;$A93,SEARCH(T$3," "&amp;$A93)-2,4)=COUNTIF($E$3:T$3,T$3)&amp;" "&amp;T$3,ISNUMBER(SEARCH(T$3,$A93))),IF(VLOOKUP(9E+307,$D$4:$D92,1)*(VLOOKUP(9E+307,$D$4:T92,COLUMN(Q89))&lt;&gt;""),$C93&amp;"",$C93),"")</f>
        <v/>
      </c>
      <c r="U93" s="3" t="str">
        <f>IF(IF(ISNUMBER(-MID(" "&amp;$A93,SEARCH(U$3," "&amp;$A93)-2,1)),MID(" "&amp;$A93,SEARCH(U$3," "&amp;$A93)-2,4)=COUNTIF($E$3:U$3,U$3)&amp;" "&amp;U$3,ISNUMBER(SEARCH(U$3,$A93))),IF(VLOOKUP(9E+307,$D$4:$D92,1)*(VLOOKUP(9E+307,$D$4:U92,COLUMN(R89))&lt;&gt;""),$C93&amp;"",$C93),"")</f>
        <v/>
      </c>
      <c r="V93" s="3" t="str">
        <f>IF(IF(ISNUMBER(-MID(" "&amp;$A93,SEARCH(V$3," "&amp;$A93)-2,1)),MID(" "&amp;$A93,SEARCH(V$3," "&amp;$A93)-2,4)=COUNTIF($E$3:V$3,V$3)&amp;" "&amp;V$3,ISNUMBER(SEARCH(V$3,$A93))),IF(VLOOKUP(9E+307,$D$4:$D92,1)*(VLOOKUP(9E+307,$D$4:V92,COLUMN(S89))&lt;&gt;""),$C93&amp;"",$C93),"")</f>
        <v/>
      </c>
      <c r="W93" s="3" t="str">
        <f>IF(IF(ISNUMBER(-MID(" "&amp;$A93,SEARCH(W$3," "&amp;$A93)-2,1)),MID(" "&amp;$A93,SEARCH(W$3," "&amp;$A93)-2,4)=COUNTIF($E$3:W$3,W$3)&amp;" "&amp;W$3,ISNUMBER(SEARCH(W$3,$A93))),IF(VLOOKUP(9E+307,$D$4:$D92,1)*(VLOOKUP(9E+307,$D$4:W92,COLUMN(T89))&lt;&gt;""),$C93&amp;"",$C93),"")</f>
        <v/>
      </c>
      <c r="X93" s="3" t="str">
        <f>IF(IF(ISNUMBER(-MID(" "&amp;$A93,SEARCH(X$3," "&amp;$A93)-2,1)),MID(" "&amp;$A93,SEARCH(X$3," "&amp;$A93)-2,4)=COUNTIF($E$3:X$3,X$3)&amp;" "&amp;X$3,ISNUMBER(SEARCH(X$3,$A93))),IF(VLOOKUP(9E+307,$D$4:$D92,1)*(VLOOKUP(9E+307,$D$4:X92,COLUMN(U89))&lt;&gt;""),$C93&amp;"",$C93),"")</f>
        <v/>
      </c>
      <c r="Y93" s="3" t="str">
        <f>IF(IF(ISNUMBER(-MID(" "&amp;$A93,SEARCH(Y$3," "&amp;$A93)-2,1)),MID(" "&amp;$A93,SEARCH(Y$3," "&amp;$A93)-2,4)=COUNTIF($E$3:Y$3,Y$3)&amp;" "&amp;Y$3,ISNUMBER(SEARCH(Y$3,$A93))),IF(VLOOKUP(9E+307,$D$4:$D92,1)*(VLOOKUP(9E+307,$D$4:Y92,COLUMN(V89))&lt;&gt;""),$C93&amp;"",$C93),"")</f>
        <v/>
      </c>
      <c r="Z93" s="3" t="str">
        <f>IF(IF(ISNUMBER(-MID(" "&amp;$A93,SEARCH(Z$3," "&amp;$A93)-2,1)),MID(" "&amp;$A93,SEARCH(Z$3," "&amp;$A93)-2,4)=COUNTIF($E$3:Z$3,Z$3)&amp;" "&amp;Z$3,ISNUMBER(SEARCH(Z$3,$A93))),IF(VLOOKUP(9E+307,$D$4:$D92,1)*(VLOOKUP(9E+307,$D$4:Z92,COLUMN(W89))&lt;&gt;""),$C93&amp;"",$C93),"")</f>
        <v/>
      </c>
      <c r="AA93" s="3" t="str">
        <f>IF(IF(ISNUMBER(-MID(" "&amp;$A93,SEARCH(AA$3," "&amp;$A93)-2,1)),MID(" "&amp;$A93,SEARCH(AA$3," "&amp;$A93)-2,4)=COUNTIF($E$3:AA$3,AA$3)&amp;" "&amp;AA$3,ISNUMBER(SEARCH(AA$3,$A93))),IF(VLOOKUP(9E+307,$D$4:$D92,1)*(VLOOKUP(9E+307,$D$4:AA92,COLUMN(X89))&lt;&gt;""),$C93&amp;"",$C93),"")</f>
        <v/>
      </c>
      <c r="AB93" s="3" t="str">
        <f>IF(IF(ISNUMBER(-MID(" "&amp;$A93,SEARCH(AB$3," "&amp;$A93)-2,1)),MID(" "&amp;$A93,SEARCH(AB$3," "&amp;$A93)-2,4)=COUNTIF($E$3:AB$3,AB$3)&amp;" "&amp;AB$3,ISNUMBER(SEARCH(AB$3,$A93))),IF(VLOOKUP(9E+307,$D$4:$D92,1)*(VLOOKUP(9E+307,$D$4:AB92,COLUMN(Y89))&lt;&gt;""),$C93&amp;"",$C93),"")</f>
        <v/>
      </c>
      <c r="AC93" s="3" t="str">
        <f>IF(IF(ISNUMBER(-MID(" "&amp;$A93,SEARCH(AC$3," "&amp;$A93)-2,1)),MID(" "&amp;$A93,SEARCH(AC$3," "&amp;$A93)-2,4)=COUNTIF($E$3:AC$3,AC$3)&amp;" "&amp;AC$3,ISNUMBER(SEARCH(AC$3,$A93))),IF(VLOOKUP(9E+307,$D$4:$D92,1)*(VLOOKUP(9E+307,$D$4:AC92,COLUMN(Z89))&lt;&gt;""),$C93&amp;"",$C93),"")</f>
        <v/>
      </c>
      <c r="AD93" s="3" t="str">
        <f>IF(IF(ISNUMBER(-MID(" "&amp;$A93,SEARCH(AD$3," "&amp;$A93)-2,1)),MID(" "&amp;$A93,SEARCH(AD$3," "&amp;$A93)-2,4)=COUNTIF($E$3:AD$3,AD$3)&amp;" "&amp;AD$3,ISNUMBER(SEARCH(AD$3,$A93))),IF(VLOOKUP(9E+307,$D$4:$D92,1)*(VLOOKUP(9E+307,$D$4:AD92,COLUMN(AA89))&lt;&gt;""),$C93&amp;"",$C93),"")</f>
        <v/>
      </c>
      <c r="AE93" s="3" t="str">
        <f>IF(IF(ISNUMBER(-MID(" "&amp;$A93,SEARCH(AE$3," "&amp;$A93)-2,1)),MID(" "&amp;$A93,SEARCH(AE$3," "&amp;$A93)-2,4)=COUNTIF($E$3:AE$3,AE$3)&amp;" "&amp;AE$3,ISNUMBER(SEARCH(AE$3,$A93))),IF(VLOOKUP(9E+307,$D$4:$D92,1)*(VLOOKUP(9E+307,$D$4:AE92,COLUMN(AB89))&lt;&gt;""),$C93&amp;"",$C93),"")</f>
        <v/>
      </c>
      <c r="AF93" s="3" t="str">
        <f>IF(IF(ISNUMBER(-MID(" "&amp;$A93,SEARCH(AF$3," "&amp;$A93)-2,1)),MID(" "&amp;$A93,SEARCH(AF$3," "&amp;$A93)-2,4)=COUNTIF($E$3:AF$3,AF$3)&amp;" "&amp;AF$3,ISNUMBER(SEARCH(AF$3,$A93))),IF(VLOOKUP(9E+307,$D$4:$D92,1)*(VLOOKUP(9E+307,$D$4:AF92,COLUMN(AC89))&lt;&gt;""),$C93&amp;"",$C93),"")</f>
        <v/>
      </c>
      <c r="AG93" s="3" t="str">
        <f>IF(IF(ISNUMBER(-MID(" "&amp;$A93,SEARCH(AG$3," "&amp;$A93)-2,1)),MID(" "&amp;$A93,SEARCH(AG$3," "&amp;$A93)-2,4)=COUNTIF($E$3:AG$3,AG$3)&amp;" "&amp;AG$3,ISNUMBER(SEARCH(AG$3,$A93))),IF(VLOOKUP(9E+307,$D$4:$D92,1)*(VLOOKUP(9E+307,$D$4:AG92,COLUMN(AD89))&lt;&gt;""),$C93&amp;"",$C93),"")</f>
        <v/>
      </c>
      <c r="AH93" s="3" t="str">
        <f>IF(IF(ISNUMBER(-MID(" "&amp;$A93,SEARCH(AH$3," "&amp;$A93)-2,1)),MID(" "&amp;$A93,SEARCH(AH$3," "&amp;$A93)-2,4)=COUNTIF($E$3:AH$3,AH$3)&amp;" "&amp;AH$3,ISNUMBER(SEARCH(AH$3,$A93))),IF(VLOOKUP(9E+307,$D$4:$D92,1)*(VLOOKUP(9E+307,$D$4:AH92,COLUMN(AE89))&lt;&gt;""),$C93&amp;"",$C93),"")</f>
        <v/>
      </c>
      <c r="AI93" s="3" t="str">
        <f>IF(IF(ISNUMBER(-MID(" "&amp;$A93,SEARCH(AI$3," "&amp;$A93)-2,1)),MID(" "&amp;$A93,SEARCH(AI$3," "&amp;$A93)-2,4)=COUNTIF($E$3:AI$3,AI$3)&amp;" "&amp;AI$3,ISNUMBER(SEARCH(AI$3,$A93))),IF(VLOOKUP(9E+307,$D$4:$D92,1)*(VLOOKUP(9E+307,$D$4:AI92,COLUMN(AF89))&lt;&gt;""),$C93&amp;"",$C93),"")</f>
        <v/>
      </c>
      <c r="AJ93" s="1">
        <f>SUM(E93:INDEX(E93:AI93,31-Лист1!$I$6))</f>
        <v>0</v>
      </c>
      <c r="AK93" s="1">
        <f>COUNT(E93:INDEX(E93:AI93,31-Лист1!$I$6))</f>
        <v>0</v>
      </c>
      <c r="AL93" s="60"/>
    </row>
    <row r="94" spans="1:38" ht="12" customHeight="1" x14ac:dyDescent="0.25">
      <c r="A94" s="38"/>
      <c r="B94" s="39" t="s">
        <v>30</v>
      </c>
      <c r="C94" s="2"/>
      <c r="D94" s="40">
        <f>COUNTA(E94:AI94)</f>
        <v>0</v>
      </c>
      <c r="E94" s="12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5"/>
    </row>
    <row r="95" spans="1:38" s="32" customFormat="1" ht="12" customHeight="1" x14ac:dyDescent="0.25">
      <c r="A95" s="36"/>
      <c r="B95" s="30"/>
      <c r="C95" s="31"/>
      <c r="D95" s="31"/>
      <c r="E95" s="3" t="str">
        <f>IF(IF(ISNUMBER(-MID(" "&amp;$A95,SEARCH(E$3," "&amp;$A95)-2,1)),MID(" "&amp;$A95,SEARCH(E$3," "&amp;$A95)-2,4)=COUNTIF($E$3:E$3,E$3)&amp;" "&amp;E$3,ISNUMBER(SEARCH(E$3,$A95))),IF(VLOOKUP(9E+307,$D$4:$D94,1)*(VLOOKUP(9E+307,$D$4:E94,COLUMN(B91))&lt;&gt;""),$C95&amp;"",$C95),"")</f>
        <v/>
      </c>
      <c r="F95" s="3" t="str">
        <f>IF(IF(ISNUMBER(-MID(" "&amp;$A95,SEARCH(F$3," "&amp;$A95)-2,1)),MID(" "&amp;$A95,SEARCH(F$3," "&amp;$A95)-2,4)=COUNTIF($E$3:F$3,F$3)&amp;" "&amp;F$3,ISNUMBER(SEARCH(F$3,$A95))),IF(VLOOKUP(9E+307,$D$4:$D94,1)*(VLOOKUP(9E+307,$D$4:F94,COLUMN(C91))&lt;&gt;""),$C95&amp;"",$C95),"")</f>
        <v/>
      </c>
      <c r="G95" s="3" t="str">
        <f>IF(IF(ISNUMBER(-MID(" "&amp;$A95,SEARCH(G$3," "&amp;$A95)-2,1)),MID(" "&amp;$A95,SEARCH(G$3," "&amp;$A95)-2,4)=COUNTIF($E$3:G$3,G$3)&amp;" "&amp;G$3,ISNUMBER(SEARCH(G$3,$A95))),IF(VLOOKUP(9E+307,$D$4:$D94,1)*(VLOOKUP(9E+307,$D$4:G94,COLUMN(D91))&lt;&gt;""),$C95&amp;"",$C95),"")</f>
        <v/>
      </c>
      <c r="H95" s="3" t="str">
        <f>IF(IF(ISNUMBER(-MID(" "&amp;$A95,SEARCH(H$3," "&amp;$A95)-2,1)),MID(" "&amp;$A95,SEARCH(H$3," "&amp;$A95)-2,4)=COUNTIF($E$3:H$3,H$3)&amp;" "&amp;H$3,ISNUMBER(SEARCH(H$3,$A95))),IF(VLOOKUP(9E+307,$D$4:$D94,1)*(VLOOKUP(9E+307,$D$4:H94,COLUMN(E91))&lt;&gt;""),$C95&amp;"",$C95),"")</f>
        <v/>
      </c>
      <c r="I95" s="3" t="str">
        <f>IF(IF(ISNUMBER(-MID(" "&amp;$A95,SEARCH(I$3," "&amp;$A95)-2,1)),MID(" "&amp;$A95,SEARCH(I$3," "&amp;$A95)-2,4)=COUNTIF($E$3:I$3,I$3)&amp;" "&amp;I$3,ISNUMBER(SEARCH(I$3,$A95))),IF(VLOOKUP(9E+307,$D$4:$D94,1)*(VLOOKUP(9E+307,$D$4:I94,COLUMN(F91))&lt;&gt;""),$C95&amp;"",$C95),"")</f>
        <v/>
      </c>
      <c r="J95" s="3" t="str">
        <f>IF(IF(ISNUMBER(-MID(" "&amp;$A95,SEARCH(J$3," "&amp;$A95)-2,1)),MID(" "&amp;$A95,SEARCH(J$3," "&amp;$A95)-2,4)=COUNTIF($E$3:J$3,J$3)&amp;" "&amp;J$3,ISNUMBER(SEARCH(J$3,$A95))),IF(VLOOKUP(9E+307,$D$4:$D94,1)*(VLOOKUP(9E+307,$D$4:J94,COLUMN(G91))&lt;&gt;""),$C95&amp;"",$C95),"")</f>
        <v/>
      </c>
      <c r="K95" s="3" t="str">
        <f>IF(IF(ISNUMBER(-MID(" "&amp;$A95,SEARCH(K$3," "&amp;$A95)-2,1)),MID(" "&amp;$A95,SEARCH(K$3," "&amp;$A95)-2,4)=COUNTIF($E$3:K$3,K$3)&amp;" "&amp;K$3,ISNUMBER(SEARCH(K$3,$A95))),IF(VLOOKUP(9E+307,$D$4:$D94,1)*(VLOOKUP(9E+307,$D$4:K94,COLUMN(H91))&lt;&gt;""),$C95&amp;"",$C95),"")</f>
        <v/>
      </c>
      <c r="L95" s="3" t="str">
        <f>IF(IF(ISNUMBER(-MID(" "&amp;$A95,SEARCH(L$3," "&amp;$A95)-2,1)),MID(" "&amp;$A95,SEARCH(L$3," "&amp;$A95)-2,4)=COUNTIF($E$3:L$3,L$3)&amp;" "&amp;L$3,ISNUMBER(SEARCH(L$3,$A95))),IF(VLOOKUP(9E+307,$D$4:$D94,1)*(VLOOKUP(9E+307,$D$4:L94,COLUMN(I91))&lt;&gt;""),$C95&amp;"",$C95),"")</f>
        <v/>
      </c>
      <c r="M95" s="3" t="str">
        <f>IF(IF(ISNUMBER(-MID(" "&amp;$A95,SEARCH(M$3," "&amp;$A95)-2,1)),MID(" "&amp;$A95,SEARCH(M$3," "&amp;$A95)-2,4)=COUNTIF($E$3:M$3,M$3)&amp;" "&amp;M$3,ISNUMBER(SEARCH(M$3,$A95))),IF(VLOOKUP(9E+307,$D$4:$D94,1)*(VLOOKUP(9E+307,$D$4:M94,COLUMN(J91))&lt;&gt;""),$C95&amp;"",$C95),"")</f>
        <v/>
      </c>
      <c r="N95" s="3" t="str">
        <f>IF(IF(ISNUMBER(-MID(" "&amp;$A95,SEARCH(N$3," "&amp;$A95)-2,1)),MID(" "&amp;$A95,SEARCH(N$3," "&amp;$A95)-2,4)=COUNTIF($E$3:N$3,N$3)&amp;" "&amp;N$3,ISNUMBER(SEARCH(N$3,$A95))),IF(VLOOKUP(9E+307,$D$4:$D94,1)*(VLOOKUP(9E+307,$D$4:N94,COLUMN(K91))&lt;&gt;""),$C95&amp;"",$C95),"")</f>
        <v/>
      </c>
      <c r="O95" s="3" t="str">
        <f>IF(IF(ISNUMBER(-MID(" "&amp;$A95,SEARCH(O$3," "&amp;$A95)-2,1)),MID(" "&amp;$A95,SEARCH(O$3," "&amp;$A95)-2,4)=COUNTIF($E$3:O$3,O$3)&amp;" "&amp;O$3,ISNUMBER(SEARCH(O$3,$A95))),IF(VLOOKUP(9E+307,$D$4:$D94,1)*(VLOOKUP(9E+307,$D$4:O94,COLUMN(L91))&lt;&gt;""),$C95&amp;"",$C95),"")</f>
        <v/>
      </c>
      <c r="P95" s="3" t="str">
        <f>IF(IF(ISNUMBER(-MID(" "&amp;$A95,SEARCH(P$3," "&amp;$A95)-2,1)),MID(" "&amp;$A95,SEARCH(P$3," "&amp;$A95)-2,4)=COUNTIF($E$3:P$3,P$3)&amp;" "&amp;P$3,ISNUMBER(SEARCH(P$3,$A95))),IF(VLOOKUP(9E+307,$D$4:$D94,1)*(VLOOKUP(9E+307,$D$4:P94,COLUMN(M91))&lt;&gt;""),$C95&amp;"",$C95),"")</f>
        <v/>
      </c>
      <c r="Q95" s="3" t="str">
        <f>IF(IF(ISNUMBER(-MID(" "&amp;$A95,SEARCH(Q$3," "&amp;$A95)-2,1)),MID(" "&amp;$A95,SEARCH(Q$3," "&amp;$A95)-2,4)=COUNTIF($E$3:Q$3,Q$3)&amp;" "&amp;Q$3,ISNUMBER(SEARCH(Q$3,$A95))),IF(VLOOKUP(9E+307,$D$4:$D94,1)*(VLOOKUP(9E+307,$D$4:Q94,COLUMN(N91))&lt;&gt;""),$C95&amp;"",$C95),"")</f>
        <v/>
      </c>
      <c r="R95" s="3" t="str">
        <f>IF(IF(ISNUMBER(-MID(" "&amp;$A95,SEARCH(R$3," "&amp;$A95)-2,1)),MID(" "&amp;$A95,SEARCH(R$3," "&amp;$A95)-2,4)=COUNTIF($E$3:R$3,R$3)&amp;" "&amp;R$3,ISNUMBER(SEARCH(R$3,$A95))),IF(VLOOKUP(9E+307,$D$4:$D94,1)*(VLOOKUP(9E+307,$D$4:R94,COLUMN(O91))&lt;&gt;""),$C95&amp;"",$C95),"")</f>
        <v/>
      </c>
      <c r="S95" s="3" t="str">
        <f>IF(IF(ISNUMBER(-MID(" "&amp;$A95,SEARCH(S$3," "&amp;$A95)-2,1)),MID(" "&amp;$A95,SEARCH(S$3," "&amp;$A95)-2,4)=COUNTIF($E$3:S$3,S$3)&amp;" "&amp;S$3,ISNUMBER(SEARCH(S$3,$A95))),IF(VLOOKUP(9E+307,$D$4:$D94,1)*(VLOOKUP(9E+307,$D$4:S94,COLUMN(P91))&lt;&gt;""),$C95&amp;"",$C95),"")</f>
        <v/>
      </c>
      <c r="T95" s="3" t="str">
        <f>IF(IF(ISNUMBER(-MID(" "&amp;$A95,SEARCH(T$3," "&amp;$A95)-2,1)),MID(" "&amp;$A95,SEARCH(T$3," "&amp;$A95)-2,4)=COUNTIF($E$3:T$3,T$3)&amp;" "&amp;T$3,ISNUMBER(SEARCH(T$3,$A95))),IF(VLOOKUP(9E+307,$D$4:$D94,1)*(VLOOKUP(9E+307,$D$4:T94,COLUMN(Q91))&lt;&gt;""),$C95&amp;"",$C95),"")</f>
        <v/>
      </c>
      <c r="U95" s="3" t="str">
        <f>IF(IF(ISNUMBER(-MID(" "&amp;$A95,SEARCH(U$3," "&amp;$A95)-2,1)),MID(" "&amp;$A95,SEARCH(U$3," "&amp;$A95)-2,4)=COUNTIF($E$3:U$3,U$3)&amp;" "&amp;U$3,ISNUMBER(SEARCH(U$3,$A95))),IF(VLOOKUP(9E+307,$D$4:$D94,1)*(VLOOKUP(9E+307,$D$4:U94,COLUMN(R91))&lt;&gt;""),$C95&amp;"",$C95),"")</f>
        <v/>
      </c>
      <c r="V95" s="3" t="str">
        <f>IF(IF(ISNUMBER(-MID(" "&amp;$A95,SEARCH(V$3," "&amp;$A95)-2,1)),MID(" "&amp;$A95,SEARCH(V$3," "&amp;$A95)-2,4)=COUNTIF($E$3:V$3,V$3)&amp;" "&amp;V$3,ISNUMBER(SEARCH(V$3,$A95))),IF(VLOOKUP(9E+307,$D$4:$D94,1)*(VLOOKUP(9E+307,$D$4:V94,COLUMN(S91))&lt;&gt;""),$C95&amp;"",$C95),"")</f>
        <v/>
      </c>
      <c r="W95" s="3" t="str">
        <f>IF(IF(ISNUMBER(-MID(" "&amp;$A95,SEARCH(W$3," "&amp;$A95)-2,1)),MID(" "&amp;$A95,SEARCH(W$3," "&amp;$A95)-2,4)=COUNTIF($E$3:W$3,W$3)&amp;" "&amp;W$3,ISNUMBER(SEARCH(W$3,$A95))),IF(VLOOKUP(9E+307,$D$4:$D94,1)*(VLOOKUP(9E+307,$D$4:W94,COLUMN(T91))&lt;&gt;""),$C95&amp;"",$C95),"")</f>
        <v/>
      </c>
      <c r="X95" s="3" t="str">
        <f>IF(IF(ISNUMBER(-MID(" "&amp;$A95,SEARCH(X$3," "&amp;$A95)-2,1)),MID(" "&amp;$A95,SEARCH(X$3," "&amp;$A95)-2,4)=COUNTIF($E$3:X$3,X$3)&amp;" "&amp;X$3,ISNUMBER(SEARCH(X$3,$A95))),IF(VLOOKUP(9E+307,$D$4:$D94,1)*(VLOOKUP(9E+307,$D$4:X94,COLUMN(U91))&lt;&gt;""),$C95&amp;"",$C95),"")</f>
        <v/>
      </c>
      <c r="Y95" s="3" t="str">
        <f>IF(IF(ISNUMBER(-MID(" "&amp;$A95,SEARCH(Y$3," "&amp;$A95)-2,1)),MID(" "&amp;$A95,SEARCH(Y$3," "&amp;$A95)-2,4)=COUNTIF($E$3:Y$3,Y$3)&amp;" "&amp;Y$3,ISNUMBER(SEARCH(Y$3,$A95))),IF(VLOOKUP(9E+307,$D$4:$D94,1)*(VLOOKUP(9E+307,$D$4:Y94,COLUMN(V91))&lt;&gt;""),$C95&amp;"",$C95),"")</f>
        <v/>
      </c>
      <c r="Z95" s="3" t="str">
        <f>IF(IF(ISNUMBER(-MID(" "&amp;$A95,SEARCH(Z$3," "&amp;$A95)-2,1)),MID(" "&amp;$A95,SEARCH(Z$3," "&amp;$A95)-2,4)=COUNTIF($E$3:Z$3,Z$3)&amp;" "&amp;Z$3,ISNUMBER(SEARCH(Z$3,$A95))),IF(VLOOKUP(9E+307,$D$4:$D94,1)*(VLOOKUP(9E+307,$D$4:Z94,COLUMN(W91))&lt;&gt;""),$C95&amp;"",$C95),"")</f>
        <v/>
      </c>
      <c r="AA95" s="3" t="str">
        <f>IF(IF(ISNUMBER(-MID(" "&amp;$A95,SEARCH(AA$3," "&amp;$A95)-2,1)),MID(" "&amp;$A95,SEARCH(AA$3," "&amp;$A95)-2,4)=COUNTIF($E$3:AA$3,AA$3)&amp;" "&amp;AA$3,ISNUMBER(SEARCH(AA$3,$A95))),IF(VLOOKUP(9E+307,$D$4:$D94,1)*(VLOOKUP(9E+307,$D$4:AA94,COLUMN(X91))&lt;&gt;""),$C95&amp;"",$C95),"")</f>
        <v/>
      </c>
      <c r="AB95" s="3" t="str">
        <f>IF(IF(ISNUMBER(-MID(" "&amp;$A95,SEARCH(AB$3," "&amp;$A95)-2,1)),MID(" "&amp;$A95,SEARCH(AB$3," "&amp;$A95)-2,4)=COUNTIF($E$3:AB$3,AB$3)&amp;" "&amp;AB$3,ISNUMBER(SEARCH(AB$3,$A95))),IF(VLOOKUP(9E+307,$D$4:$D94,1)*(VLOOKUP(9E+307,$D$4:AB94,COLUMN(Y91))&lt;&gt;""),$C95&amp;"",$C95),"")</f>
        <v/>
      </c>
      <c r="AC95" s="3" t="str">
        <f>IF(IF(ISNUMBER(-MID(" "&amp;$A95,SEARCH(AC$3," "&amp;$A95)-2,1)),MID(" "&amp;$A95,SEARCH(AC$3," "&amp;$A95)-2,4)=COUNTIF($E$3:AC$3,AC$3)&amp;" "&amp;AC$3,ISNUMBER(SEARCH(AC$3,$A95))),IF(VLOOKUP(9E+307,$D$4:$D94,1)*(VLOOKUP(9E+307,$D$4:AC94,COLUMN(Z91))&lt;&gt;""),$C95&amp;"",$C95),"")</f>
        <v/>
      </c>
      <c r="AD95" s="3" t="str">
        <f>IF(IF(ISNUMBER(-MID(" "&amp;$A95,SEARCH(AD$3," "&amp;$A95)-2,1)),MID(" "&amp;$A95,SEARCH(AD$3," "&amp;$A95)-2,4)=COUNTIF($E$3:AD$3,AD$3)&amp;" "&amp;AD$3,ISNUMBER(SEARCH(AD$3,$A95))),IF(VLOOKUP(9E+307,$D$4:$D94,1)*(VLOOKUP(9E+307,$D$4:AD94,COLUMN(AA91))&lt;&gt;""),$C95&amp;"",$C95),"")</f>
        <v/>
      </c>
      <c r="AE95" s="3" t="str">
        <f>IF(IF(ISNUMBER(-MID(" "&amp;$A95,SEARCH(AE$3," "&amp;$A95)-2,1)),MID(" "&amp;$A95,SEARCH(AE$3," "&amp;$A95)-2,4)=COUNTIF($E$3:AE$3,AE$3)&amp;" "&amp;AE$3,ISNUMBER(SEARCH(AE$3,$A95))),IF(VLOOKUP(9E+307,$D$4:$D94,1)*(VLOOKUP(9E+307,$D$4:AE94,COLUMN(AB91))&lt;&gt;""),$C95&amp;"",$C95),"")</f>
        <v/>
      </c>
      <c r="AF95" s="3" t="str">
        <f>IF(IF(ISNUMBER(-MID(" "&amp;$A95,SEARCH(AF$3," "&amp;$A95)-2,1)),MID(" "&amp;$A95,SEARCH(AF$3," "&amp;$A95)-2,4)=COUNTIF($E$3:AF$3,AF$3)&amp;" "&amp;AF$3,ISNUMBER(SEARCH(AF$3,$A95))),IF(VLOOKUP(9E+307,$D$4:$D94,1)*(VLOOKUP(9E+307,$D$4:AF94,COLUMN(AC91))&lt;&gt;""),$C95&amp;"",$C95),"")</f>
        <v/>
      </c>
      <c r="AG95" s="3" t="str">
        <f>IF(IF(ISNUMBER(-MID(" "&amp;$A95,SEARCH(AG$3," "&amp;$A95)-2,1)),MID(" "&amp;$A95,SEARCH(AG$3," "&amp;$A95)-2,4)=COUNTIF($E$3:AG$3,AG$3)&amp;" "&amp;AG$3,ISNUMBER(SEARCH(AG$3,$A95))),IF(VLOOKUP(9E+307,$D$4:$D94,1)*(VLOOKUP(9E+307,$D$4:AG94,COLUMN(AD91))&lt;&gt;""),$C95&amp;"",$C95),"")</f>
        <v/>
      </c>
      <c r="AH95" s="3" t="str">
        <f>IF(IF(ISNUMBER(-MID(" "&amp;$A95,SEARCH(AH$3," "&amp;$A95)-2,1)),MID(" "&amp;$A95,SEARCH(AH$3," "&amp;$A95)-2,4)=COUNTIF($E$3:AH$3,AH$3)&amp;" "&amp;AH$3,ISNUMBER(SEARCH(AH$3,$A95))),IF(VLOOKUP(9E+307,$D$4:$D94,1)*(VLOOKUP(9E+307,$D$4:AH94,COLUMN(AE91))&lt;&gt;""),$C95&amp;"",$C95),"")</f>
        <v/>
      </c>
      <c r="AI95" s="3" t="str">
        <f>IF(IF(ISNUMBER(-MID(" "&amp;$A95,SEARCH(AI$3," "&amp;$A95)-2,1)),MID(" "&amp;$A95,SEARCH(AI$3," "&amp;$A95)-2,4)=COUNTIF($E$3:AI$3,AI$3)&amp;" "&amp;AI$3,ISNUMBER(SEARCH(AI$3,$A95))),IF(VLOOKUP(9E+307,$D$4:$D94,1)*(VLOOKUP(9E+307,$D$4:AI94,COLUMN(AF91))&lt;&gt;""),$C95&amp;"",$C95),"")</f>
        <v/>
      </c>
      <c r="AJ95" s="1">
        <f>SUM(E95:INDEX(E95:AI95,31-Лист1!$I$6))</f>
        <v>0</v>
      </c>
      <c r="AK95" s="1">
        <f>COUNT(E95:INDEX(E95:AI95,31-Лист1!$I$6))</f>
        <v>0</v>
      </c>
      <c r="AL95" s="59">
        <f>SUM(AK95:AK97)</f>
        <v>0</v>
      </c>
    </row>
    <row r="96" spans="1:38" s="32" customFormat="1" ht="12" customHeight="1" x14ac:dyDescent="0.25">
      <c r="A96" s="36"/>
      <c r="B96" s="30"/>
      <c r="C96" s="31"/>
      <c r="D96" s="31"/>
      <c r="E96" s="3" t="str">
        <f>IF(IF(ISNUMBER(-MID(" "&amp;$A96,SEARCH(E$3," "&amp;$A96)-2,1)),MID(" "&amp;$A96,SEARCH(E$3," "&amp;$A96)-2,4)=COUNTIF($E$3:E$3,E$3)&amp;" "&amp;E$3,ISNUMBER(SEARCH(E$3,$A96))),IF(VLOOKUP(9E+307,$D$4:$D95,1)*(VLOOKUP(9E+307,$D$4:E95,COLUMN(B92))&lt;&gt;""),$C96&amp;"",$C96),"")</f>
        <v/>
      </c>
      <c r="F96" s="3" t="str">
        <f>IF(IF(ISNUMBER(-MID(" "&amp;$A96,SEARCH(F$3," "&amp;$A96)-2,1)),MID(" "&amp;$A96,SEARCH(F$3," "&amp;$A96)-2,4)=COUNTIF($E$3:F$3,F$3)&amp;" "&amp;F$3,ISNUMBER(SEARCH(F$3,$A96))),IF(VLOOKUP(9E+307,$D$4:$D95,1)*(VLOOKUP(9E+307,$D$4:F95,COLUMN(C92))&lt;&gt;""),$C96&amp;"",$C96),"")</f>
        <v/>
      </c>
      <c r="G96" s="3" t="str">
        <f>IF(IF(ISNUMBER(-MID(" "&amp;$A96,SEARCH(G$3," "&amp;$A96)-2,1)),MID(" "&amp;$A96,SEARCH(G$3," "&amp;$A96)-2,4)=COUNTIF($E$3:G$3,G$3)&amp;" "&amp;G$3,ISNUMBER(SEARCH(G$3,$A96))),IF(VLOOKUP(9E+307,$D$4:$D95,1)*(VLOOKUP(9E+307,$D$4:G95,COLUMN(D92))&lt;&gt;""),$C96&amp;"",$C96),"")</f>
        <v/>
      </c>
      <c r="H96" s="3" t="str">
        <f>IF(IF(ISNUMBER(-MID(" "&amp;$A96,SEARCH(H$3," "&amp;$A96)-2,1)),MID(" "&amp;$A96,SEARCH(H$3," "&amp;$A96)-2,4)=COUNTIF($E$3:H$3,H$3)&amp;" "&amp;H$3,ISNUMBER(SEARCH(H$3,$A96))),IF(VLOOKUP(9E+307,$D$4:$D95,1)*(VLOOKUP(9E+307,$D$4:H95,COLUMN(E92))&lt;&gt;""),$C96&amp;"",$C96),"")</f>
        <v/>
      </c>
      <c r="I96" s="3" t="str">
        <f>IF(IF(ISNUMBER(-MID(" "&amp;$A96,SEARCH(I$3," "&amp;$A96)-2,1)),MID(" "&amp;$A96,SEARCH(I$3," "&amp;$A96)-2,4)=COUNTIF($E$3:I$3,I$3)&amp;" "&amp;I$3,ISNUMBER(SEARCH(I$3,$A96))),IF(VLOOKUP(9E+307,$D$4:$D95,1)*(VLOOKUP(9E+307,$D$4:I95,COLUMN(F92))&lt;&gt;""),$C96&amp;"",$C96),"")</f>
        <v/>
      </c>
      <c r="J96" s="3" t="str">
        <f>IF(IF(ISNUMBER(-MID(" "&amp;$A96,SEARCH(J$3," "&amp;$A96)-2,1)),MID(" "&amp;$A96,SEARCH(J$3," "&amp;$A96)-2,4)=COUNTIF($E$3:J$3,J$3)&amp;" "&amp;J$3,ISNUMBER(SEARCH(J$3,$A96))),IF(VLOOKUP(9E+307,$D$4:$D95,1)*(VLOOKUP(9E+307,$D$4:J95,COLUMN(G92))&lt;&gt;""),$C96&amp;"",$C96),"")</f>
        <v/>
      </c>
      <c r="K96" s="3" t="str">
        <f>IF(IF(ISNUMBER(-MID(" "&amp;$A96,SEARCH(K$3," "&amp;$A96)-2,1)),MID(" "&amp;$A96,SEARCH(K$3," "&amp;$A96)-2,4)=COUNTIF($E$3:K$3,K$3)&amp;" "&amp;K$3,ISNUMBER(SEARCH(K$3,$A96))),IF(VLOOKUP(9E+307,$D$4:$D95,1)*(VLOOKUP(9E+307,$D$4:K95,COLUMN(H92))&lt;&gt;""),$C96&amp;"",$C96),"")</f>
        <v/>
      </c>
      <c r="L96" s="3" t="str">
        <f>IF(IF(ISNUMBER(-MID(" "&amp;$A96,SEARCH(L$3," "&amp;$A96)-2,1)),MID(" "&amp;$A96,SEARCH(L$3," "&amp;$A96)-2,4)=COUNTIF($E$3:L$3,L$3)&amp;" "&amp;L$3,ISNUMBER(SEARCH(L$3,$A96))),IF(VLOOKUP(9E+307,$D$4:$D95,1)*(VLOOKUP(9E+307,$D$4:L95,COLUMN(I92))&lt;&gt;""),$C96&amp;"",$C96),"")</f>
        <v/>
      </c>
      <c r="M96" s="3" t="str">
        <f>IF(IF(ISNUMBER(-MID(" "&amp;$A96,SEARCH(M$3," "&amp;$A96)-2,1)),MID(" "&amp;$A96,SEARCH(M$3," "&amp;$A96)-2,4)=COUNTIF($E$3:M$3,M$3)&amp;" "&amp;M$3,ISNUMBER(SEARCH(M$3,$A96))),IF(VLOOKUP(9E+307,$D$4:$D95,1)*(VLOOKUP(9E+307,$D$4:M95,COLUMN(J92))&lt;&gt;""),$C96&amp;"",$C96),"")</f>
        <v/>
      </c>
      <c r="N96" s="3" t="str">
        <f>IF(IF(ISNUMBER(-MID(" "&amp;$A96,SEARCH(N$3," "&amp;$A96)-2,1)),MID(" "&amp;$A96,SEARCH(N$3," "&amp;$A96)-2,4)=COUNTIF($E$3:N$3,N$3)&amp;" "&amp;N$3,ISNUMBER(SEARCH(N$3,$A96))),IF(VLOOKUP(9E+307,$D$4:$D95,1)*(VLOOKUP(9E+307,$D$4:N95,COLUMN(K92))&lt;&gt;""),$C96&amp;"",$C96),"")</f>
        <v/>
      </c>
      <c r="O96" s="3" t="str">
        <f>IF(IF(ISNUMBER(-MID(" "&amp;$A96,SEARCH(O$3," "&amp;$A96)-2,1)),MID(" "&amp;$A96,SEARCH(O$3," "&amp;$A96)-2,4)=COUNTIF($E$3:O$3,O$3)&amp;" "&amp;O$3,ISNUMBER(SEARCH(O$3,$A96))),IF(VLOOKUP(9E+307,$D$4:$D95,1)*(VLOOKUP(9E+307,$D$4:O95,COLUMN(L92))&lt;&gt;""),$C96&amp;"",$C96),"")</f>
        <v/>
      </c>
      <c r="P96" s="3" t="str">
        <f>IF(IF(ISNUMBER(-MID(" "&amp;$A96,SEARCH(P$3," "&amp;$A96)-2,1)),MID(" "&amp;$A96,SEARCH(P$3," "&amp;$A96)-2,4)=COUNTIF($E$3:P$3,P$3)&amp;" "&amp;P$3,ISNUMBER(SEARCH(P$3,$A96))),IF(VLOOKUP(9E+307,$D$4:$D95,1)*(VLOOKUP(9E+307,$D$4:P95,COLUMN(M92))&lt;&gt;""),$C96&amp;"",$C96),"")</f>
        <v/>
      </c>
      <c r="Q96" s="3" t="str">
        <f>IF(IF(ISNUMBER(-MID(" "&amp;$A96,SEARCH(Q$3," "&amp;$A96)-2,1)),MID(" "&amp;$A96,SEARCH(Q$3," "&amp;$A96)-2,4)=COUNTIF($E$3:Q$3,Q$3)&amp;" "&amp;Q$3,ISNUMBER(SEARCH(Q$3,$A96))),IF(VLOOKUP(9E+307,$D$4:$D95,1)*(VLOOKUP(9E+307,$D$4:Q95,COLUMN(N92))&lt;&gt;""),$C96&amp;"",$C96),"")</f>
        <v/>
      </c>
      <c r="R96" s="3" t="str">
        <f>IF(IF(ISNUMBER(-MID(" "&amp;$A96,SEARCH(R$3," "&amp;$A96)-2,1)),MID(" "&amp;$A96,SEARCH(R$3," "&amp;$A96)-2,4)=COUNTIF($E$3:R$3,R$3)&amp;" "&amp;R$3,ISNUMBER(SEARCH(R$3,$A96))),IF(VLOOKUP(9E+307,$D$4:$D95,1)*(VLOOKUP(9E+307,$D$4:R95,COLUMN(O92))&lt;&gt;""),$C96&amp;"",$C96),"")</f>
        <v/>
      </c>
      <c r="S96" s="3" t="str">
        <f>IF(IF(ISNUMBER(-MID(" "&amp;$A96,SEARCH(S$3," "&amp;$A96)-2,1)),MID(" "&amp;$A96,SEARCH(S$3," "&amp;$A96)-2,4)=COUNTIF($E$3:S$3,S$3)&amp;" "&amp;S$3,ISNUMBER(SEARCH(S$3,$A96))),IF(VLOOKUP(9E+307,$D$4:$D95,1)*(VLOOKUP(9E+307,$D$4:S95,COLUMN(P92))&lt;&gt;""),$C96&amp;"",$C96),"")</f>
        <v/>
      </c>
      <c r="T96" s="3" t="str">
        <f>IF(IF(ISNUMBER(-MID(" "&amp;$A96,SEARCH(T$3," "&amp;$A96)-2,1)),MID(" "&amp;$A96,SEARCH(T$3," "&amp;$A96)-2,4)=COUNTIF($E$3:T$3,T$3)&amp;" "&amp;T$3,ISNUMBER(SEARCH(T$3,$A96))),IF(VLOOKUP(9E+307,$D$4:$D95,1)*(VLOOKUP(9E+307,$D$4:T95,COLUMN(Q92))&lt;&gt;""),$C96&amp;"",$C96),"")</f>
        <v/>
      </c>
      <c r="U96" s="3" t="str">
        <f>IF(IF(ISNUMBER(-MID(" "&amp;$A96,SEARCH(U$3," "&amp;$A96)-2,1)),MID(" "&amp;$A96,SEARCH(U$3," "&amp;$A96)-2,4)=COUNTIF($E$3:U$3,U$3)&amp;" "&amp;U$3,ISNUMBER(SEARCH(U$3,$A96))),IF(VLOOKUP(9E+307,$D$4:$D95,1)*(VLOOKUP(9E+307,$D$4:U95,COLUMN(R92))&lt;&gt;""),$C96&amp;"",$C96),"")</f>
        <v/>
      </c>
      <c r="V96" s="3" t="str">
        <f>IF(IF(ISNUMBER(-MID(" "&amp;$A96,SEARCH(V$3," "&amp;$A96)-2,1)),MID(" "&amp;$A96,SEARCH(V$3," "&amp;$A96)-2,4)=COUNTIF($E$3:V$3,V$3)&amp;" "&amp;V$3,ISNUMBER(SEARCH(V$3,$A96))),IF(VLOOKUP(9E+307,$D$4:$D95,1)*(VLOOKUP(9E+307,$D$4:V95,COLUMN(S92))&lt;&gt;""),$C96&amp;"",$C96),"")</f>
        <v/>
      </c>
      <c r="W96" s="3" t="str">
        <f>IF(IF(ISNUMBER(-MID(" "&amp;$A96,SEARCH(W$3," "&amp;$A96)-2,1)),MID(" "&amp;$A96,SEARCH(W$3," "&amp;$A96)-2,4)=COUNTIF($E$3:W$3,W$3)&amp;" "&amp;W$3,ISNUMBER(SEARCH(W$3,$A96))),IF(VLOOKUP(9E+307,$D$4:$D95,1)*(VLOOKUP(9E+307,$D$4:W95,COLUMN(T92))&lt;&gt;""),$C96&amp;"",$C96),"")</f>
        <v/>
      </c>
      <c r="X96" s="3" t="str">
        <f>IF(IF(ISNUMBER(-MID(" "&amp;$A96,SEARCH(X$3," "&amp;$A96)-2,1)),MID(" "&amp;$A96,SEARCH(X$3," "&amp;$A96)-2,4)=COUNTIF($E$3:X$3,X$3)&amp;" "&amp;X$3,ISNUMBER(SEARCH(X$3,$A96))),IF(VLOOKUP(9E+307,$D$4:$D95,1)*(VLOOKUP(9E+307,$D$4:X95,COLUMN(U92))&lt;&gt;""),$C96&amp;"",$C96),"")</f>
        <v/>
      </c>
      <c r="Y96" s="3" t="str">
        <f>IF(IF(ISNUMBER(-MID(" "&amp;$A96,SEARCH(Y$3," "&amp;$A96)-2,1)),MID(" "&amp;$A96,SEARCH(Y$3," "&amp;$A96)-2,4)=COUNTIF($E$3:Y$3,Y$3)&amp;" "&amp;Y$3,ISNUMBER(SEARCH(Y$3,$A96))),IF(VLOOKUP(9E+307,$D$4:$D95,1)*(VLOOKUP(9E+307,$D$4:Y95,COLUMN(V92))&lt;&gt;""),$C96&amp;"",$C96),"")</f>
        <v/>
      </c>
      <c r="Z96" s="3" t="str">
        <f>IF(IF(ISNUMBER(-MID(" "&amp;$A96,SEARCH(Z$3," "&amp;$A96)-2,1)),MID(" "&amp;$A96,SEARCH(Z$3," "&amp;$A96)-2,4)=COUNTIF($E$3:Z$3,Z$3)&amp;" "&amp;Z$3,ISNUMBER(SEARCH(Z$3,$A96))),IF(VLOOKUP(9E+307,$D$4:$D95,1)*(VLOOKUP(9E+307,$D$4:Z95,COLUMN(W92))&lt;&gt;""),$C96&amp;"",$C96),"")</f>
        <v/>
      </c>
      <c r="AA96" s="3" t="str">
        <f>IF(IF(ISNUMBER(-MID(" "&amp;$A96,SEARCH(AA$3," "&amp;$A96)-2,1)),MID(" "&amp;$A96,SEARCH(AA$3," "&amp;$A96)-2,4)=COUNTIF($E$3:AA$3,AA$3)&amp;" "&amp;AA$3,ISNUMBER(SEARCH(AA$3,$A96))),IF(VLOOKUP(9E+307,$D$4:$D95,1)*(VLOOKUP(9E+307,$D$4:AA95,COLUMN(X92))&lt;&gt;""),$C96&amp;"",$C96),"")</f>
        <v/>
      </c>
      <c r="AB96" s="3" t="str">
        <f>IF(IF(ISNUMBER(-MID(" "&amp;$A96,SEARCH(AB$3," "&amp;$A96)-2,1)),MID(" "&amp;$A96,SEARCH(AB$3," "&amp;$A96)-2,4)=COUNTIF($E$3:AB$3,AB$3)&amp;" "&amp;AB$3,ISNUMBER(SEARCH(AB$3,$A96))),IF(VLOOKUP(9E+307,$D$4:$D95,1)*(VLOOKUP(9E+307,$D$4:AB95,COLUMN(Y92))&lt;&gt;""),$C96&amp;"",$C96),"")</f>
        <v/>
      </c>
      <c r="AC96" s="3" t="str">
        <f>IF(IF(ISNUMBER(-MID(" "&amp;$A96,SEARCH(AC$3," "&amp;$A96)-2,1)),MID(" "&amp;$A96,SEARCH(AC$3," "&amp;$A96)-2,4)=COUNTIF($E$3:AC$3,AC$3)&amp;" "&amp;AC$3,ISNUMBER(SEARCH(AC$3,$A96))),IF(VLOOKUP(9E+307,$D$4:$D95,1)*(VLOOKUP(9E+307,$D$4:AC95,COLUMN(Z92))&lt;&gt;""),$C96&amp;"",$C96),"")</f>
        <v/>
      </c>
      <c r="AD96" s="3" t="str">
        <f>IF(IF(ISNUMBER(-MID(" "&amp;$A96,SEARCH(AD$3," "&amp;$A96)-2,1)),MID(" "&amp;$A96,SEARCH(AD$3," "&amp;$A96)-2,4)=COUNTIF($E$3:AD$3,AD$3)&amp;" "&amp;AD$3,ISNUMBER(SEARCH(AD$3,$A96))),IF(VLOOKUP(9E+307,$D$4:$D95,1)*(VLOOKUP(9E+307,$D$4:AD95,COLUMN(AA92))&lt;&gt;""),$C96&amp;"",$C96),"")</f>
        <v/>
      </c>
      <c r="AE96" s="3" t="str">
        <f>IF(IF(ISNUMBER(-MID(" "&amp;$A96,SEARCH(AE$3," "&amp;$A96)-2,1)),MID(" "&amp;$A96,SEARCH(AE$3," "&amp;$A96)-2,4)=COUNTIF($E$3:AE$3,AE$3)&amp;" "&amp;AE$3,ISNUMBER(SEARCH(AE$3,$A96))),IF(VLOOKUP(9E+307,$D$4:$D95,1)*(VLOOKUP(9E+307,$D$4:AE95,COLUMN(AB92))&lt;&gt;""),$C96&amp;"",$C96),"")</f>
        <v/>
      </c>
      <c r="AF96" s="3" t="str">
        <f>IF(IF(ISNUMBER(-MID(" "&amp;$A96,SEARCH(AF$3," "&amp;$A96)-2,1)),MID(" "&amp;$A96,SEARCH(AF$3," "&amp;$A96)-2,4)=COUNTIF($E$3:AF$3,AF$3)&amp;" "&amp;AF$3,ISNUMBER(SEARCH(AF$3,$A96))),IF(VLOOKUP(9E+307,$D$4:$D95,1)*(VLOOKUP(9E+307,$D$4:AF95,COLUMN(AC92))&lt;&gt;""),$C96&amp;"",$C96),"")</f>
        <v/>
      </c>
      <c r="AG96" s="3" t="str">
        <f>IF(IF(ISNUMBER(-MID(" "&amp;$A96,SEARCH(AG$3," "&amp;$A96)-2,1)),MID(" "&amp;$A96,SEARCH(AG$3," "&amp;$A96)-2,4)=COUNTIF($E$3:AG$3,AG$3)&amp;" "&amp;AG$3,ISNUMBER(SEARCH(AG$3,$A96))),IF(VLOOKUP(9E+307,$D$4:$D95,1)*(VLOOKUP(9E+307,$D$4:AG95,COLUMN(AD92))&lt;&gt;""),$C96&amp;"",$C96),"")</f>
        <v/>
      </c>
      <c r="AH96" s="3" t="str">
        <f>IF(IF(ISNUMBER(-MID(" "&amp;$A96,SEARCH(AH$3," "&amp;$A96)-2,1)),MID(" "&amp;$A96,SEARCH(AH$3," "&amp;$A96)-2,4)=COUNTIF($E$3:AH$3,AH$3)&amp;" "&amp;AH$3,ISNUMBER(SEARCH(AH$3,$A96))),IF(VLOOKUP(9E+307,$D$4:$D95,1)*(VLOOKUP(9E+307,$D$4:AH95,COLUMN(AE92))&lt;&gt;""),$C96&amp;"",$C96),"")</f>
        <v/>
      </c>
      <c r="AI96" s="3" t="str">
        <f>IF(IF(ISNUMBER(-MID(" "&amp;$A96,SEARCH(AI$3," "&amp;$A96)-2,1)),MID(" "&amp;$A96,SEARCH(AI$3," "&amp;$A96)-2,4)=COUNTIF($E$3:AI$3,AI$3)&amp;" "&amp;AI$3,ISNUMBER(SEARCH(AI$3,$A96))),IF(VLOOKUP(9E+307,$D$4:$D95,1)*(VLOOKUP(9E+307,$D$4:AI95,COLUMN(AF92))&lt;&gt;""),$C96&amp;"",$C96),"")</f>
        <v/>
      </c>
      <c r="AJ96" s="1">
        <f>SUM(E96:INDEX(E96:AI96,31-Лист1!$I$6))</f>
        <v>0</v>
      </c>
      <c r="AK96" s="1">
        <f>COUNT(E96:INDEX(E96:AI96,31-Лист1!$I$6))</f>
        <v>0</v>
      </c>
      <c r="AL96" s="60"/>
    </row>
    <row r="97" spans="1:38" s="32" customFormat="1" ht="12" customHeight="1" x14ac:dyDescent="0.25">
      <c r="A97" s="36"/>
      <c r="B97" s="30"/>
      <c r="C97" s="31"/>
      <c r="D97" s="31"/>
      <c r="E97" s="3" t="str">
        <f>IF(IF(ISNUMBER(-MID(" "&amp;$A97,SEARCH(E$3," "&amp;$A97)-2,1)),MID(" "&amp;$A97,SEARCH(E$3," "&amp;$A97)-2,4)=COUNTIF($E$3:E$3,E$3)&amp;" "&amp;E$3,ISNUMBER(SEARCH(E$3,$A97))),IF(VLOOKUP(9E+307,$D$4:$D96,1)*(VLOOKUP(9E+307,$D$4:E96,COLUMN(B93))&lt;&gt;""),$C97&amp;"",$C97),"")</f>
        <v/>
      </c>
      <c r="F97" s="3" t="str">
        <f>IF(IF(ISNUMBER(-MID(" "&amp;$A97,SEARCH(F$3," "&amp;$A97)-2,1)),MID(" "&amp;$A97,SEARCH(F$3," "&amp;$A97)-2,4)=COUNTIF($E$3:F$3,F$3)&amp;" "&amp;F$3,ISNUMBER(SEARCH(F$3,$A97))),IF(VLOOKUP(9E+307,$D$4:$D96,1)*(VLOOKUP(9E+307,$D$4:F96,COLUMN(C93))&lt;&gt;""),$C97&amp;"",$C97),"")</f>
        <v/>
      </c>
      <c r="G97" s="3" t="str">
        <f>IF(IF(ISNUMBER(-MID(" "&amp;$A97,SEARCH(G$3," "&amp;$A97)-2,1)),MID(" "&amp;$A97,SEARCH(G$3," "&amp;$A97)-2,4)=COUNTIF($E$3:G$3,G$3)&amp;" "&amp;G$3,ISNUMBER(SEARCH(G$3,$A97))),IF(VLOOKUP(9E+307,$D$4:$D96,1)*(VLOOKUP(9E+307,$D$4:G96,COLUMN(D93))&lt;&gt;""),$C97&amp;"",$C97),"")</f>
        <v/>
      </c>
      <c r="H97" s="3" t="str">
        <f>IF(IF(ISNUMBER(-MID(" "&amp;$A97,SEARCH(H$3," "&amp;$A97)-2,1)),MID(" "&amp;$A97,SEARCH(H$3," "&amp;$A97)-2,4)=COUNTIF($E$3:H$3,H$3)&amp;" "&amp;H$3,ISNUMBER(SEARCH(H$3,$A97))),IF(VLOOKUP(9E+307,$D$4:$D96,1)*(VLOOKUP(9E+307,$D$4:H96,COLUMN(E93))&lt;&gt;""),$C97&amp;"",$C97),"")</f>
        <v/>
      </c>
      <c r="I97" s="3" t="str">
        <f>IF(IF(ISNUMBER(-MID(" "&amp;$A97,SEARCH(I$3," "&amp;$A97)-2,1)),MID(" "&amp;$A97,SEARCH(I$3," "&amp;$A97)-2,4)=COUNTIF($E$3:I$3,I$3)&amp;" "&amp;I$3,ISNUMBER(SEARCH(I$3,$A97))),IF(VLOOKUP(9E+307,$D$4:$D96,1)*(VLOOKUP(9E+307,$D$4:I96,COLUMN(F93))&lt;&gt;""),$C97&amp;"",$C97),"")</f>
        <v/>
      </c>
      <c r="J97" s="3" t="str">
        <f>IF(IF(ISNUMBER(-MID(" "&amp;$A97,SEARCH(J$3," "&amp;$A97)-2,1)),MID(" "&amp;$A97,SEARCH(J$3," "&amp;$A97)-2,4)=COUNTIF($E$3:J$3,J$3)&amp;" "&amp;J$3,ISNUMBER(SEARCH(J$3,$A97))),IF(VLOOKUP(9E+307,$D$4:$D96,1)*(VLOOKUP(9E+307,$D$4:J96,COLUMN(G93))&lt;&gt;""),$C97&amp;"",$C97),"")</f>
        <v/>
      </c>
      <c r="K97" s="3" t="str">
        <f>IF(IF(ISNUMBER(-MID(" "&amp;$A97,SEARCH(K$3," "&amp;$A97)-2,1)),MID(" "&amp;$A97,SEARCH(K$3," "&amp;$A97)-2,4)=COUNTIF($E$3:K$3,K$3)&amp;" "&amp;K$3,ISNUMBER(SEARCH(K$3,$A97))),IF(VLOOKUP(9E+307,$D$4:$D96,1)*(VLOOKUP(9E+307,$D$4:K96,COLUMN(H93))&lt;&gt;""),$C97&amp;"",$C97),"")</f>
        <v/>
      </c>
      <c r="L97" s="3" t="str">
        <f>IF(IF(ISNUMBER(-MID(" "&amp;$A97,SEARCH(L$3," "&amp;$A97)-2,1)),MID(" "&amp;$A97,SEARCH(L$3," "&amp;$A97)-2,4)=COUNTIF($E$3:L$3,L$3)&amp;" "&amp;L$3,ISNUMBER(SEARCH(L$3,$A97))),IF(VLOOKUP(9E+307,$D$4:$D96,1)*(VLOOKUP(9E+307,$D$4:L96,COLUMN(I93))&lt;&gt;""),$C97&amp;"",$C97),"")</f>
        <v/>
      </c>
      <c r="M97" s="3" t="str">
        <f>IF(IF(ISNUMBER(-MID(" "&amp;$A97,SEARCH(M$3," "&amp;$A97)-2,1)),MID(" "&amp;$A97,SEARCH(M$3," "&amp;$A97)-2,4)=COUNTIF($E$3:M$3,M$3)&amp;" "&amp;M$3,ISNUMBER(SEARCH(M$3,$A97))),IF(VLOOKUP(9E+307,$D$4:$D96,1)*(VLOOKUP(9E+307,$D$4:M96,COLUMN(J93))&lt;&gt;""),$C97&amp;"",$C97),"")</f>
        <v/>
      </c>
      <c r="N97" s="3" t="str">
        <f>IF(IF(ISNUMBER(-MID(" "&amp;$A97,SEARCH(N$3," "&amp;$A97)-2,1)),MID(" "&amp;$A97,SEARCH(N$3," "&amp;$A97)-2,4)=COUNTIF($E$3:N$3,N$3)&amp;" "&amp;N$3,ISNUMBER(SEARCH(N$3,$A97))),IF(VLOOKUP(9E+307,$D$4:$D96,1)*(VLOOKUP(9E+307,$D$4:N96,COLUMN(K93))&lt;&gt;""),$C97&amp;"",$C97),"")</f>
        <v/>
      </c>
      <c r="O97" s="3" t="str">
        <f>IF(IF(ISNUMBER(-MID(" "&amp;$A97,SEARCH(O$3," "&amp;$A97)-2,1)),MID(" "&amp;$A97,SEARCH(O$3," "&amp;$A97)-2,4)=COUNTIF($E$3:O$3,O$3)&amp;" "&amp;O$3,ISNUMBER(SEARCH(O$3,$A97))),IF(VLOOKUP(9E+307,$D$4:$D96,1)*(VLOOKUP(9E+307,$D$4:O96,COLUMN(L93))&lt;&gt;""),$C97&amp;"",$C97),"")</f>
        <v/>
      </c>
      <c r="P97" s="3" t="str">
        <f>IF(IF(ISNUMBER(-MID(" "&amp;$A97,SEARCH(P$3," "&amp;$A97)-2,1)),MID(" "&amp;$A97,SEARCH(P$3," "&amp;$A97)-2,4)=COUNTIF($E$3:P$3,P$3)&amp;" "&amp;P$3,ISNUMBER(SEARCH(P$3,$A97))),IF(VLOOKUP(9E+307,$D$4:$D96,1)*(VLOOKUP(9E+307,$D$4:P96,COLUMN(M93))&lt;&gt;""),$C97&amp;"",$C97),"")</f>
        <v/>
      </c>
      <c r="Q97" s="3" t="str">
        <f>IF(IF(ISNUMBER(-MID(" "&amp;$A97,SEARCH(Q$3," "&amp;$A97)-2,1)),MID(" "&amp;$A97,SEARCH(Q$3," "&amp;$A97)-2,4)=COUNTIF($E$3:Q$3,Q$3)&amp;" "&amp;Q$3,ISNUMBER(SEARCH(Q$3,$A97))),IF(VLOOKUP(9E+307,$D$4:$D96,1)*(VLOOKUP(9E+307,$D$4:Q96,COLUMN(N93))&lt;&gt;""),$C97&amp;"",$C97),"")</f>
        <v/>
      </c>
      <c r="R97" s="3" t="str">
        <f>IF(IF(ISNUMBER(-MID(" "&amp;$A97,SEARCH(R$3," "&amp;$A97)-2,1)),MID(" "&amp;$A97,SEARCH(R$3," "&amp;$A97)-2,4)=COUNTIF($E$3:R$3,R$3)&amp;" "&amp;R$3,ISNUMBER(SEARCH(R$3,$A97))),IF(VLOOKUP(9E+307,$D$4:$D96,1)*(VLOOKUP(9E+307,$D$4:R96,COLUMN(O93))&lt;&gt;""),$C97&amp;"",$C97),"")</f>
        <v/>
      </c>
      <c r="S97" s="3" t="str">
        <f>IF(IF(ISNUMBER(-MID(" "&amp;$A97,SEARCH(S$3," "&amp;$A97)-2,1)),MID(" "&amp;$A97,SEARCH(S$3," "&amp;$A97)-2,4)=COUNTIF($E$3:S$3,S$3)&amp;" "&amp;S$3,ISNUMBER(SEARCH(S$3,$A97))),IF(VLOOKUP(9E+307,$D$4:$D96,1)*(VLOOKUP(9E+307,$D$4:S96,COLUMN(P93))&lt;&gt;""),$C97&amp;"",$C97),"")</f>
        <v/>
      </c>
      <c r="T97" s="3" t="str">
        <f>IF(IF(ISNUMBER(-MID(" "&amp;$A97,SEARCH(T$3," "&amp;$A97)-2,1)),MID(" "&amp;$A97,SEARCH(T$3," "&amp;$A97)-2,4)=COUNTIF($E$3:T$3,T$3)&amp;" "&amp;T$3,ISNUMBER(SEARCH(T$3,$A97))),IF(VLOOKUP(9E+307,$D$4:$D96,1)*(VLOOKUP(9E+307,$D$4:T96,COLUMN(Q93))&lt;&gt;""),$C97&amp;"",$C97),"")</f>
        <v/>
      </c>
      <c r="U97" s="3" t="str">
        <f>IF(IF(ISNUMBER(-MID(" "&amp;$A97,SEARCH(U$3," "&amp;$A97)-2,1)),MID(" "&amp;$A97,SEARCH(U$3," "&amp;$A97)-2,4)=COUNTIF($E$3:U$3,U$3)&amp;" "&amp;U$3,ISNUMBER(SEARCH(U$3,$A97))),IF(VLOOKUP(9E+307,$D$4:$D96,1)*(VLOOKUP(9E+307,$D$4:U96,COLUMN(R93))&lt;&gt;""),$C97&amp;"",$C97),"")</f>
        <v/>
      </c>
      <c r="V97" s="3" t="str">
        <f>IF(IF(ISNUMBER(-MID(" "&amp;$A97,SEARCH(V$3," "&amp;$A97)-2,1)),MID(" "&amp;$A97,SEARCH(V$3," "&amp;$A97)-2,4)=COUNTIF($E$3:V$3,V$3)&amp;" "&amp;V$3,ISNUMBER(SEARCH(V$3,$A97))),IF(VLOOKUP(9E+307,$D$4:$D96,1)*(VLOOKUP(9E+307,$D$4:V96,COLUMN(S93))&lt;&gt;""),$C97&amp;"",$C97),"")</f>
        <v/>
      </c>
      <c r="W97" s="3" t="str">
        <f>IF(IF(ISNUMBER(-MID(" "&amp;$A97,SEARCH(W$3," "&amp;$A97)-2,1)),MID(" "&amp;$A97,SEARCH(W$3," "&amp;$A97)-2,4)=COUNTIF($E$3:W$3,W$3)&amp;" "&amp;W$3,ISNUMBER(SEARCH(W$3,$A97))),IF(VLOOKUP(9E+307,$D$4:$D96,1)*(VLOOKUP(9E+307,$D$4:W96,COLUMN(T93))&lt;&gt;""),$C97&amp;"",$C97),"")</f>
        <v/>
      </c>
      <c r="X97" s="3" t="str">
        <f>IF(IF(ISNUMBER(-MID(" "&amp;$A97,SEARCH(X$3," "&amp;$A97)-2,1)),MID(" "&amp;$A97,SEARCH(X$3," "&amp;$A97)-2,4)=COUNTIF($E$3:X$3,X$3)&amp;" "&amp;X$3,ISNUMBER(SEARCH(X$3,$A97))),IF(VLOOKUP(9E+307,$D$4:$D96,1)*(VLOOKUP(9E+307,$D$4:X96,COLUMN(U93))&lt;&gt;""),$C97&amp;"",$C97),"")</f>
        <v/>
      </c>
      <c r="Y97" s="3" t="str">
        <f>IF(IF(ISNUMBER(-MID(" "&amp;$A97,SEARCH(Y$3," "&amp;$A97)-2,1)),MID(" "&amp;$A97,SEARCH(Y$3," "&amp;$A97)-2,4)=COUNTIF($E$3:Y$3,Y$3)&amp;" "&amp;Y$3,ISNUMBER(SEARCH(Y$3,$A97))),IF(VLOOKUP(9E+307,$D$4:$D96,1)*(VLOOKUP(9E+307,$D$4:Y96,COLUMN(V93))&lt;&gt;""),$C97&amp;"",$C97),"")</f>
        <v/>
      </c>
      <c r="Z97" s="3" t="str">
        <f>IF(IF(ISNUMBER(-MID(" "&amp;$A97,SEARCH(Z$3," "&amp;$A97)-2,1)),MID(" "&amp;$A97,SEARCH(Z$3," "&amp;$A97)-2,4)=COUNTIF($E$3:Z$3,Z$3)&amp;" "&amp;Z$3,ISNUMBER(SEARCH(Z$3,$A97))),IF(VLOOKUP(9E+307,$D$4:$D96,1)*(VLOOKUP(9E+307,$D$4:Z96,COLUMN(W93))&lt;&gt;""),$C97&amp;"",$C97),"")</f>
        <v/>
      </c>
      <c r="AA97" s="3" t="str">
        <f>IF(IF(ISNUMBER(-MID(" "&amp;$A97,SEARCH(AA$3," "&amp;$A97)-2,1)),MID(" "&amp;$A97,SEARCH(AA$3," "&amp;$A97)-2,4)=COUNTIF($E$3:AA$3,AA$3)&amp;" "&amp;AA$3,ISNUMBER(SEARCH(AA$3,$A97))),IF(VLOOKUP(9E+307,$D$4:$D96,1)*(VLOOKUP(9E+307,$D$4:AA96,COLUMN(X93))&lt;&gt;""),$C97&amp;"",$C97),"")</f>
        <v/>
      </c>
      <c r="AB97" s="3" t="str">
        <f>IF(IF(ISNUMBER(-MID(" "&amp;$A97,SEARCH(AB$3," "&amp;$A97)-2,1)),MID(" "&amp;$A97,SEARCH(AB$3," "&amp;$A97)-2,4)=COUNTIF($E$3:AB$3,AB$3)&amp;" "&amp;AB$3,ISNUMBER(SEARCH(AB$3,$A97))),IF(VLOOKUP(9E+307,$D$4:$D96,1)*(VLOOKUP(9E+307,$D$4:AB96,COLUMN(Y93))&lt;&gt;""),$C97&amp;"",$C97),"")</f>
        <v/>
      </c>
      <c r="AC97" s="3" t="str">
        <f>IF(IF(ISNUMBER(-MID(" "&amp;$A97,SEARCH(AC$3," "&amp;$A97)-2,1)),MID(" "&amp;$A97,SEARCH(AC$3," "&amp;$A97)-2,4)=COUNTIF($E$3:AC$3,AC$3)&amp;" "&amp;AC$3,ISNUMBER(SEARCH(AC$3,$A97))),IF(VLOOKUP(9E+307,$D$4:$D96,1)*(VLOOKUP(9E+307,$D$4:AC96,COLUMN(Z93))&lt;&gt;""),$C97&amp;"",$C97),"")</f>
        <v/>
      </c>
      <c r="AD97" s="3" t="str">
        <f>IF(IF(ISNUMBER(-MID(" "&amp;$A97,SEARCH(AD$3," "&amp;$A97)-2,1)),MID(" "&amp;$A97,SEARCH(AD$3," "&amp;$A97)-2,4)=COUNTIF($E$3:AD$3,AD$3)&amp;" "&amp;AD$3,ISNUMBER(SEARCH(AD$3,$A97))),IF(VLOOKUP(9E+307,$D$4:$D96,1)*(VLOOKUP(9E+307,$D$4:AD96,COLUMN(AA93))&lt;&gt;""),$C97&amp;"",$C97),"")</f>
        <v/>
      </c>
      <c r="AE97" s="3" t="str">
        <f>IF(IF(ISNUMBER(-MID(" "&amp;$A97,SEARCH(AE$3," "&amp;$A97)-2,1)),MID(" "&amp;$A97,SEARCH(AE$3," "&amp;$A97)-2,4)=COUNTIF($E$3:AE$3,AE$3)&amp;" "&amp;AE$3,ISNUMBER(SEARCH(AE$3,$A97))),IF(VLOOKUP(9E+307,$D$4:$D96,1)*(VLOOKUP(9E+307,$D$4:AE96,COLUMN(AB93))&lt;&gt;""),$C97&amp;"",$C97),"")</f>
        <v/>
      </c>
      <c r="AF97" s="3" t="str">
        <f>IF(IF(ISNUMBER(-MID(" "&amp;$A97,SEARCH(AF$3," "&amp;$A97)-2,1)),MID(" "&amp;$A97,SEARCH(AF$3," "&amp;$A97)-2,4)=COUNTIF($E$3:AF$3,AF$3)&amp;" "&amp;AF$3,ISNUMBER(SEARCH(AF$3,$A97))),IF(VLOOKUP(9E+307,$D$4:$D96,1)*(VLOOKUP(9E+307,$D$4:AF96,COLUMN(AC93))&lt;&gt;""),$C97&amp;"",$C97),"")</f>
        <v/>
      </c>
      <c r="AG97" s="3" t="str">
        <f>IF(IF(ISNUMBER(-MID(" "&amp;$A97,SEARCH(AG$3," "&amp;$A97)-2,1)),MID(" "&amp;$A97,SEARCH(AG$3," "&amp;$A97)-2,4)=COUNTIF($E$3:AG$3,AG$3)&amp;" "&amp;AG$3,ISNUMBER(SEARCH(AG$3,$A97))),IF(VLOOKUP(9E+307,$D$4:$D96,1)*(VLOOKUP(9E+307,$D$4:AG96,COLUMN(AD93))&lt;&gt;""),$C97&amp;"",$C97),"")</f>
        <v/>
      </c>
      <c r="AH97" s="3" t="str">
        <f>IF(IF(ISNUMBER(-MID(" "&amp;$A97,SEARCH(AH$3," "&amp;$A97)-2,1)),MID(" "&amp;$A97,SEARCH(AH$3," "&amp;$A97)-2,4)=COUNTIF($E$3:AH$3,AH$3)&amp;" "&amp;AH$3,ISNUMBER(SEARCH(AH$3,$A97))),IF(VLOOKUP(9E+307,$D$4:$D96,1)*(VLOOKUP(9E+307,$D$4:AH96,COLUMN(AE93))&lt;&gt;""),$C97&amp;"",$C97),"")</f>
        <v/>
      </c>
      <c r="AI97" s="3" t="str">
        <f>IF(IF(ISNUMBER(-MID(" "&amp;$A97,SEARCH(AI$3," "&amp;$A97)-2,1)),MID(" "&amp;$A97,SEARCH(AI$3," "&amp;$A97)-2,4)=COUNTIF($E$3:AI$3,AI$3)&amp;" "&amp;AI$3,ISNUMBER(SEARCH(AI$3,$A97))),IF(VLOOKUP(9E+307,$D$4:$D96,1)*(VLOOKUP(9E+307,$D$4:AI96,COLUMN(AF93))&lt;&gt;""),$C97&amp;"",$C97),"")</f>
        <v/>
      </c>
      <c r="AJ97" s="1">
        <f>SUM(E97:INDEX(E97:AI97,31-Лист1!$I$6))</f>
        <v>0</v>
      </c>
      <c r="AK97" s="1">
        <f>COUNT(E97:INDEX(E97:AI97,31-Лист1!$I$6))</f>
        <v>0</v>
      </c>
      <c r="AL97" s="60"/>
    </row>
    <row r="98" spans="1:38" ht="12" customHeight="1" x14ac:dyDescent="0.25">
      <c r="A98" s="38"/>
      <c r="B98" s="39" t="s">
        <v>31</v>
      </c>
      <c r="C98" s="2"/>
      <c r="D98" s="40">
        <f>COUNTA(E98:AI98)</f>
        <v>0</v>
      </c>
      <c r="E98" s="12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5"/>
    </row>
    <row r="99" spans="1:38" s="32" customFormat="1" ht="12" customHeight="1" x14ac:dyDescent="0.25">
      <c r="A99" s="36"/>
      <c r="B99" s="30"/>
      <c r="C99" s="31"/>
      <c r="D99" s="31"/>
      <c r="E99" s="3" t="str">
        <f>IF(IF(ISNUMBER(-MID(" "&amp;$A99,SEARCH(E$3," "&amp;$A99)-2,1)),MID(" "&amp;$A99,SEARCH(E$3," "&amp;$A99)-2,4)=COUNTIF($E$3:E$3,E$3)&amp;" "&amp;E$3,ISNUMBER(SEARCH(E$3,$A99))),IF(VLOOKUP(9E+307,$D$4:$D98,1)*(VLOOKUP(9E+307,$D$4:E98,COLUMN(B95))&lt;&gt;""),$C99&amp;"",$C99),"")</f>
        <v/>
      </c>
      <c r="F99" s="3" t="str">
        <f>IF(IF(ISNUMBER(-MID(" "&amp;$A99,SEARCH(F$3," "&amp;$A99)-2,1)),MID(" "&amp;$A99,SEARCH(F$3," "&amp;$A99)-2,4)=COUNTIF($E$3:F$3,F$3)&amp;" "&amp;F$3,ISNUMBER(SEARCH(F$3,$A99))),IF(VLOOKUP(9E+307,$D$4:$D98,1)*(VLOOKUP(9E+307,$D$4:F98,COLUMN(C95))&lt;&gt;""),$C99&amp;"",$C99),"")</f>
        <v/>
      </c>
      <c r="G99" s="3" t="str">
        <f>IF(IF(ISNUMBER(-MID(" "&amp;$A99,SEARCH(G$3," "&amp;$A99)-2,1)),MID(" "&amp;$A99,SEARCH(G$3," "&amp;$A99)-2,4)=COUNTIF($E$3:G$3,G$3)&amp;" "&amp;G$3,ISNUMBER(SEARCH(G$3,$A99))),IF(VLOOKUP(9E+307,$D$4:$D98,1)*(VLOOKUP(9E+307,$D$4:G98,COLUMN(D95))&lt;&gt;""),$C99&amp;"",$C99),"")</f>
        <v/>
      </c>
      <c r="H99" s="3" t="str">
        <f>IF(IF(ISNUMBER(-MID(" "&amp;$A99,SEARCH(H$3," "&amp;$A99)-2,1)),MID(" "&amp;$A99,SEARCH(H$3," "&amp;$A99)-2,4)=COUNTIF($E$3:H$3,H$3)&amp;" "&amp;H$3,ISNUMBER(SEARCH(H$3,$A99))),IF(VLOOKUP(9E+307,$D$4:$D98,1)*(VLOOKUP(9E+307,$D$4:H98,COLUMN(E95))&lt;&gt;""),$C99&amp;"",$C99),"")</f>
        <v/>
      </c>
      <c r="I99" s="3" t="str">
        <f>IF(IF(ISNUMBER(-MID(" "&amp;$A99,SEARCH(I$3," "&amp;$A99)-2,1)),MID(" "&amp;$A99,SEARCH(I$3," "&amp;$A99)-2,4)=COUNTIF($E$3:I$3,I$3)&amp;" "&amp;I$3,ISNUMBER(SEARCH(I$3,$A99))),IF(VLOOKUP(9E+307,$D$4:$D98,1)*(VLOOKUP(9E+307,$D$4:I98,COLUMN(F95))&lt;&gt;""),$C99&amp;"",$C99),"")</f>
        <v/>
      </c>
      <c r="J99" s="3" t="str">
        <f>IF(IF(ISNUMBER(-MID(" "&amp;$A99,SEARCH(J$3," "&amp;$A99)-2,1)),MID(" "&amp;$A99,SEARCH(J$3," "&amp;$A99)-2,4)=COUNTIF($E$3:J$3,J$3)&amp;" "&amp;J$3,ISNUMBER(SEARCH(J$3,$A99))),IF(VLOOKUP(9E+307,$D$4:$D98,1)*(VLOOKUP(9E+307,$D$4:J98,COLUMN(G95))&lt;&gt;""),$C99&amp;"",$C99),"")</f>
        <v/>
      </c>
      <c r="K99" s="3" t="str">
        <f>IF(IF(ISNUMBER(-MID(" "&amp;$A99,SEARCH(K$3," "&amp;$A99)-2,1)),MID(" "&amp;$A99,SEARCH(K$3," "&amp;$A99)-2,4)=COUNTIF($E$3:K$3,K$3)&amp;" "&amp;K$3,ISNUMBER(SEARCH(K$3,$A99))),IF(VLOOKUP(9E+307,$D$4:$D98,1)*(VLOOKUP(9E+307,$D$4:K98,COLUMN(H95))&lt;&gt;""),$C99&amp;"",$C99),"")</f>
        <v/>
      </c>
      <c r="L99" s="3" t="str">
        <f>IF(IF(ISNUMBER(-MID(" "&amp;$A99,SEARCH(L$3," "&amp;$A99)-2,1)),MID(" "&amp;$A99,SEARCH(L$3," "&amp;$A99)-2,4)=COUNTIF($E$3:L$3,L$3)&amp;" "&amp;L$3,ISNUMBER(SEARCH(L$3,$A99))),IF(VLOOKUP(9E+307,$D$4:$D98,1)*(VLOOKUP(9E+307,$D$4:L98,COLUMN(I95))&lt;&gt;""),$C99&amp;"",$C99),"")</f>
        <v/>
      </c>
      <c r="M99" s="3" t="str">
        <f>IF(IF(ISNUMBER(-MID(" "&amp;$A99,SEARCH(M$3," "&amp;$A99)-2,1)),MID(" "&amp;$A99,SEARCH(M$3," "&amp;$A99)-2,4)=COUNTIF($E$3:M$3,M$3)&amp;" "&amp;M$3,ISNUMBER(SEARCH(M$3,$A99))),IF(VLOOKUP(9E+307,$D$4:$D98,1)*(VLOOKUP(9E+307,$D$4:M98,COLUMN(J95))&lt;&gt;""),$C99&amp;"",$C99),"")</f>
        <v/>
      </c>
      <c r="N99" s="3" t="str">
        <f>IF(IF(ISNUMBER(-MID(" "&amp;$A99,SEARCH(N$3," "&amp;$A99)-2,1)),MID(" "&amp;$A99,SEARCH(N$3," "&amp;$A99)-2,4)=COUNTIF($E$3:N$3,N$3)&amp;" "&amp;N$3,ISNUMBER(SEARCH(N$3,$A99))),IF(VLOOKUP(9E+307,$D$4:$D98,1)*(VLOOKUP(9E+307,$D$4:N98,COLUMN(K95))&lt;&gt;""),$C99&amp;"",$C99),"")</f>
        <v/>
      </c>
      <c r="O99" s="3" t="str">
        <f>IF(IF(ISNUMBER(-MID(" "&amp;$A99,SEARCH(O$3," "&amp;$A99)-2,1)),MID(" "&amp;$A99,SEARCH(O$3," "&amp;$A99)-2,4)=COUNTIF($E$3:O$3,O$3)&amp;" "&amp;O$3,ISNUMBER(SEARCH(O$3,$A99))),IF(VLOOKUP(9E+307,$D$4:$D98,1)*(VLOOKUP(9E+307,$D$4:O98,COLUMN(L95))&lt;&gt;""),$C99&amp;"",$C99),"")</f>
        <v/>
      </c>
      <c r="P99" s="3" t="str">
        <f>IF(IF(ISNUMBER(-MID(" "&amp;$A99,SEARCH(P$3," "&amp;$A99)-2,1)),MID(" "&amp;$A99,SEARCH(P$3," "&amp;$A99)-2,4)=COUNTIF($E$3:P$3,P$3)&amp;" "&amp;P$3,ISNUMBER(SEARCH(P$3,$A99))),IF(VLOOKUP(9E+307,$D$4:$D98,1)*(VLOOKUP(9E+307,$D$4:P98,COLUMN(M95))&lt;&gt;""),$C99&amp;"",$C99),"")</f>
        <v/>
      </c>
      <c r="Q99" s="3" t="str">
        <f>IF(IF(ISNUMBER(-MID(" "&amp;$A99,SEARCH(Q$3," "&amp;$A99)-2,1)),MID(" "&amp;$A99,SEARCH(Q$3," "&amp;$A99)-2,4)=COUNTIF($E$3:Q$3,Q$3)&amp;" "&amp;Q$3,ISNUMBER(SEARCH(Q$3,$A99))),IF(VLOOKUP(9E+307,$D$4:$D98,1)*(VLOOKUP(9E+307,$D$4:Q98,COLUMN(N95))&lt;&gt;""),$C99&amp;"",$C99),"")</f>
        <v/>
      </c>
      <c r="R99" s="3" t="str">
        <f>IF(IF(ISNUMBER(-MID(" "&amp;$A99,SEARCH(R$3," "&amp;$A99)-2,1)),MID(" "&amp;$A99,SEARCH(R$3," "&amp;$A99)-2,4)=COUNTIF($E$3:R$3,R$3)&amp;" "&amp;R$3,ISNUMBER(SEARCH(R$3,$A99))),IF(VLOOKUP(9E+307,$D$4:$D98,1)*(VLOOKUP(9E+307,$D$4:R98,COLUMN(O95))&lt;&gt;""),$C99&amp;"",$C99),"")</f>
        <v/>
      </c>
      <c r="S99" s="3" t="str">
        <f>IF(IF(ISNUMBER(-MID(" "&amp;$A99,SEARCH(S$3," "&amp;$A99)-2,1)),MID(" "&amp;$A99,SEARCH(S$3," "&amp;$A99)-2,4)=COUNTIF($E$3:S$3,S$3)&amp;" "&amp;S$3,ISNUMBER(SEARCH(S$3,$A99))),IF(VLOOKUP(9E+307,$D$4:$D98,1)*(VLOOKUP(9E+307,$D$4:S98,COLUMN(P95))&lt;&gt;""),$C99&amp;"",$C99),"")</f>
        <v/>
      </c>
      <c r="T99" s="3" t="str">
        <f>IF(IF(ISNUMBER(-MID(" "&amp;$A99,SEARCH(T$3," "&amp;$A99)-2,1)),MID(" "&amp;$A99,SEARCH(T$3," "&amp;$A99)-2,4)=COUNTIF($E$3:T$3,T$3)&amp;" "&amp;T$3,ISNUMBER(SEARCH(T$3,$A99))),IF(VLOOKUP(9E+307,$D$4:$D98,1)*(VLOOKUP(9E+307,$D$4:T98,COLUMN(Q95))&lt;&gt;""),$C99&amp;"",$C99),"")</f>
        <v/>
      </c>
      <c r="U99" s="3" t="str">
        <f>IF(IF(ISNUMBER(-MID(" "&amp;$A99,SEARCH(U$3," "&amp;$A99)-2,1)),MID(" "&amp;$A99,SEARCH(U$3," "&amp;$A99)-2,4)=COUNTIF($E$3:U$3,U$3)&amp;" "&amp;U$3,ISNUMBER(SEARCH(U$3,$A99))),IF(VLOOKUP(9E+307,$D$4:$D98,1)*(VLOOKUP(9E+307,$D$4:U98,COLUMN(R95))&lt;&gt;""),$C99&amp;"",$C99),"")</f>
        <v/>
      </c>
      <c r="V99" s="3" t="str">
        <f>IF(IF(ISNUMBER(-MID(" "&amp;$A99,SEARCH(V$3," "&amp;$A99)-2,1)),MID(" "&amp;$A99,SEARCH(V$3," "&amp;$A99)-2,4)=COUNTIF($E$3:V$3,V$3)&amp;" "&amp;V$3,ISNUMBER(SEARCH(V$3,$A99))),IF(VLOOKUP(9E+307,$D$4:$D98,1)*(VLOOKUP(9E+307,$D$4:V98,COLUMN(S95))&lt;&gt;""),$C99&amp;"",$C99),"")</f>
        <v/>
      </c>
      <c r="W99" s="3" t="str">
        <f>IF(IF(ISNUMBER(-MID(" "&amp;$A99,SEARCH(W$3," "&amp;$A99)-2,1)),MID(" "&amp;$A99,SEARCH(W$3," "&amp;$A99)-2,4)=COUNTIF($E$3:W$3,W$3)&amp;" "&amp;W$3,ISNUMBER(SEARCH(W$3,$A99))),IF(VLOOKUP(9E+307,$D$4:$D98,1)*(VLOOKUP(9E+307,$D$4:W98,COLUMN(T95))&lt;&gt;""),$C99&amp;"",$C99),"")</f>
        <v/>
      </c>
      <c r="X99" s="3" t="str">
        <f>IF(IF(ISNUMBER(-MID(" "&amp;$A99,SEARCH(X$3," "&amp;$A99)-2,1)),MID(" "&amp;$A99,SEARCH(X$3," "&amp;$A99)-2,4)=COUNTIF($E$3:X$3,X$3)&amp;" "&amp;X$3,ISNUMBER(SEARCH(X$3,$A99))),IF(VLOOKUP(9E+307,$D$4:$D98,1)*(VLOOKUP(9E+307,$D$4:X98,COLUMN(U95))&lt;&gt;""),$C99&amp;"",$C99),"")</f>
        <v/>
      </c>
      <c r="Y99" s="3" t="str">
        <f>IF(IF(ISNUMBER(-MID(" "&amp;$A99,SEARCH(Y$3," "&amp;$A99)-2,1)),MID(" "&amp;$A99,SEARCH(Y$3," "&amp;$A99)-2,4)=COUNTIF($E$3:Y$3,Y$3)&amp;" "&amp;Y$3,ISNUMBER(SEARCH(Y$3,$A99))),IF(VLOOKUP(9E+307,$D$4:$D98,1)*(VLOOKUP(9E+307,$D$4:Y98,COLUMN(V95))&lt;&gt;""),$C99&amp;"",$C99),"")</f>
        <v/>
      </c>
      <c r="Z99" s="3" t="str">
        <f>IF(IF(ISNUMBER(-MID(" "&amp;$A99,SEARCH(Z$3," "&amp;$A99)-2,1)),MID(" "&amp;$A99,SEARCH(Z$3," "&amp;$A99)-2,4)=COUNTIF($E$3:Z$3,Z$3)&amp;" "&amp;Z$3,ISNUMBER(SEARCH(Z$3,$A99))),IF(VLOOKUP(9E+307,$D$4:$D98,1)*(VLOOKUP(9E+307,$D$4:Z98,COLUMN(W95))&lt;&gt;""),$C99&amp;"",$C99),"")</f>
        <v/>
      </c>
      <c r="AA99" s="3" t="str">
        <f>IF(IF(ISNUMBER(-MID(" "&amp;$A99,SEARCH(AA$3," "&amp;$A99)-2,1)),MID(" "&amp;$A99,SEARCH(AA$3," "&amp;$A99)-2,4)=COUNTIF($E$3:AA$3,AA$3)&amp;" "&amp;AA$3,ISNUMBER(SEARCH(AA$3,$A99))),IF(VLOOKUP(9E+307,$D$4:$D98,1)*(VLOOKUP(9E+307,$D$4:AA98,COLUMN(X95))&lt;&gt;""),$C99&amp;"",$C99),"")</f>
        <v/>
      </c>
      <c r="AB99" s="3" t="str">
        <f>IF(IF(ISNUMBER(-MID(" "&amp;$A99,SEARCH(AB$3," "&amp;$A99)-2,1)),MID(" "&amp;$A99,SEARCH(AB$3," "&amp;$A99)-2,4)=COUNTIF($E$3:AB$3,AB$3)&amp;" "&amp;AB$3,ISNUMBER(SEARCH(AB$3,$A99))),IF(VLOOKUP(9E+307,$D$4:$D98,1)*(VLOOKUP(9E+307,$D$4:AB98,COLUMN(Y95))&lt;&gt;""),$C99&amp;"",$C99),"")</f>
        <v/>
      </c>
      <c r="AC99" s="3" t="str">
        <f>IF(IF(ISNUMBER(-MID(" "&amp;$A99,SEARCH(AC$3," "&amp;$A99)-2,1)),MID(" "&amp;$A99,SEARCH(AC$3," "&amp;$A99)-2,4)=COUNTIF($E$3:AC$3,AC$3)&amp;" "&amp;AC$3,ISNUMBER(SEARCH(AC$3,$A99))),IF(VLOOKUP(9E+307,$D$4:$D98,1)*(VLOOKUP(9E+307,$D$4:AC98,COLUMN(Z95))&lt;&gt;""),$C99&amp;"",$C99),"")</f>
        <v/>
      </c>
      <c r="AD99" s="3" t="str">
        <f>IF(IF(ISNUMBER(-MID(" "&amp;$A99,SEARCH(AD$3," "&amp;$A99)-2,1)),MID(" "&amp;$A99,SEARCH(AD$3," "&amp;$A99)-2,4)=COUNTIF($E$3:AD$3,AD$3)&amp;" "&amp;AD$3,ISNUMBER(SEARCH(AD$3,$A99))),IF(VLOOKUP(9E+307,$D$4:$D98,1)*(VLOOKUP(9E+307,$D$4:AD98,COLUMN(AA95))&lt;&gt;""),$C99&amp;"",$C99),"")</f>
        <v/>
      </c>
      <c r="AE99" s="3" t="str">
        <f>IF(IF(ISNUMBER(-MID(" "&amp;$A99,SEARCH(AE$3," "&amp;$A99)-2,1)),MID(" "&amp;$A99,SEARCH(AE$3," "&amp;$A99)-2,4)=COUNTIF($E$3:AE$3,AE$3)&amp;" "&amp;AE$3,ISNUMBER(SEARCH(AE$3,$A99))),IF(VLOOKUP(9E+307,$D$4:$D98,1)*(VLOOKUP(9E+307,$D$4:AE98,COLUMN(AB95))&lt;&gt;""),$C99&amp;"",$C99),"")</f>
        <v/>
      </c>
      <c r="AF99" s="3" t="str">
        <f>IF(IF(ISNUMBER(-MID(" "&amp;$A99,SEARCH(AF$3," "&amp;$A99)-2,1)),MID(" "&amp;$A99,SEARCH(AF$3," "&amp;$A99)-2,4)=COUNTIF($E$3:AF$3,AF$3)&amp;" "&amp;AF$3,ISNUMBER(SEARCH(AF$3,$A99))),IF(VLOOKUP(9E+307,$D$4:$D98,1)*(VLOOKUP(9E+307,$D$4:AF98,COLUMN(AC95))&lt;&gt;""),$C99&amp;"",$C99),"")</f>
        <v/>
      </c>
      <c r="AG99" s="3" t="str">
        <f>IF(IF(ISNUMBER(-MID(" "&amp;$A99,SEARCH(AG$3," "&amp;$A99)-2,1)),MID(" "&amp;$A99,SEARCH(AG$3," "&amp;$A99)-2,4)=COUNTIF($E$3:AG$3,AG$3)&amp;" "&amp;AG$3,ISNUMBER(SEARCH(AG$3,$A99))),IF(VLOOKUP(9E+307,$D$4:$D98,1)*(VLOOKUP(9E+307,$D$4:AG98,COLUMN(AD95))&lt;&gt;""),$C99&amp;"",$C99),"")</f>
        <v/>
      </c>
      <c r="AH99" s="3" t="str">
        <f>IF(IF(ISNUMBER(-MID(" "&amp;$A99,SEARCH(AH$3," "&amp;$A99)-2,1)),MID(" "&amp;$A99,SEARCH(AH$3," "&amp;$A99)-2,4)=COUNTIF($E$3:AH$3,AH$3)&amp;" "&amp;AH$3,ISNUMBER(SEARCH(AH$3,$A99))),IF(VLOOKUP(9E+307,$D$4:$D98,1)*(VLOOKUP(9E+307,$D$4:AH98,COLUMN(AE95))&lt;&gt;""),$C99&amp;"",$C99),"")</f>
        <v/>
      </c>
      <c r="AI99" s="3" t="str">
        <f>IF(IF(ISNUMBER(-MID(" "&amp;$A99,SEARCH(AI$3," "&amp;$A99)-2,1)),MID(" "&amp;$A99,SEARCH(AI$3," "&amp;$A99)-2,4)=COUNTIF($E$3:AI$3,AI$3)&amp;" "&amp;AI$3,ISNUMBER(SEARCH(AI$3,$A99))),IF(VLOOKUP(9E+307,$D$4:$D98,1)*(VLOOKUP(9E+307,$D$4:AI98,COLUMN(AF95))&lt;&gt;""),$C99&amp;"",$C99),"")</f>
        <v/>
      </c>
      <c r="AJ99" s="1">
        <f>SUM(E99:INDEX(E99:AI99,31-Лист1!$I$6))</f>
        <v>0</v>
      </c>
      <c r="AK99" s="1">
        <f>COUNT(E99:INDEX(E99:AI99,31-Лист1!$I$6))</f>
        <v>0</v>
      </c>
      <c r="AL99" s="59">
        <f>SUM(AK99:AK101)</f>
        <v>0</v>
      </c>
    </row>
    <row r="100" spans="1:38" s="32" customFormat="1" ht="12" customHeight="1" x14ac:dyDescent="0.25">
      <c r="A100" s="36"/>
      <c r="B100" s="30"/>
      <c r="C100" s="31"/>
      <c r="D100" s="31"/>
      <c r="E100" s="3" t="str">
        <f>IF(IF(ISNUMBER(-MID(" "&amp;$A100,SEARCH(E$3," "&amp;$A100)-2,1)),MID(" "&amp;$A100,SEARCH(E$3," "&amp;$A100)-2,4)=COUNTIF($E$3:E$3,E$3)&amp;" "&amp;E$3,ISNUMBER(SEARCH(E$3,$A100))),IF(VLOOKUP(9E+307,$D$4:$D99,1)*(VLOOKUP(9E+307,$D$4:E99,COLUMN(B96))&lt;&gt;""),$C100&amp;"",$C100),"")</f>
        <v/>
      </c>
      <c r="F100" s="3" t="str">
        <f>IF(IF(ISNUMBER(-MID(" "&amp;$A100,SEARCH(F$3," "&amp;$A100)-2,1)),MID(" "&amp;$A100,SEARCH(F$3," "&amp;$A100)-2,4)=COUNTIF($E$3:F$3,F$3)&amp;" "&amp;F$3,ISNUMBER(SEARCH(F$3,$A100))),IF(VLOOKUP(9E+307,$D$4:$D99,1)*(VLOOKUP(9E+307,$D$4:F99,COLUMN(C96))&lt;&gt;""),$C100&amp;"",$C100),"")</f>
        <v/>
      </c>
      <c r="G100" s="3" t="str">
        <f>IF(IF(ISNUMBER(-MID(" "&amp;$A100,SEARCH(G$3," "&amp;$A100)-2,1)),MID(" "&amp;$A100,SEARCH(G$3," "&amp;$A100)-2,4)=COUNTIF($E$3:G$3,G$3)&amp;" "&amp;G$3,ISNUMBER(SEARCH(G$3,$A100))),IF(VLOOKUP(9E+307,$D$4:$D99,1)*(VLOOKUP(9E+307,$D$4:G99,COLUMN(D96))&lt;&gt;""),$C100&amp;"",$C100),"")</f>
        <v/>
      </c>
      <c r="H100" s="3" t="str">
        <f>IF(IF(ISNUMBER(-MID(" "&amp;$A100,SEARCH(H$3," "&amp;$A100)-2,1)),MID(" "&amp;$A100,SEARCH(H$3," "&amp;$A100)-2,4)=COUNTIF($E$3:H$3,H$3)&amp;" "&amp;H$3,ISNUMBER(SEARCH(H$3,$A100))),IF(VLOOKUP(9E+307,$D$4:$D99,1)*(VLOOKUP(9E+307,$D$4:H99,COLUMN(E96))&lt;&gt;""),$C100&amp;"",$C100),"")</f>
        <v/>
      </c>
      <c r="I100" s="3" t="str">
        <f>IF(IF(ISNUMBER(-MID(" "&amp;$A100,SEARCH(I$3," "&amp;$A100)-2,1)),MID(" "&amp;$A100,SEARCH(I$3," "&amp;$A100)-2,4)=COUNTIF($E$3:I$3,I$3)&amp;" "&amp;I$3,ISNUMBER(SEARCH(I$3,$A100))),IF(VLOOKUP(9E+307,$D$4:$D99,1)*(VLOOKUP(9E+307,$D$4:I99,COLUMN(F96))&lt;&gt;""),$C100&amp;"",$C100),"")</f>
        <v/>
      </c>
      <c r="J100" s="3" t="str">
        <f>IF(IF(ISNUMBER(-MID(" "&amp;$A100,SEARCH(J$3," "&amp;$A100)-2,1)),MID(" "&amp;$A100,SEARCH(J$3," "&amp;$A100)-2,4)=COUNTIF($E$3:J$3,J$3)&amp;" "&amp;J$3,ISNUMBER(SEARCH(J$3,$A100))),IF(VLOOKUP(9E+307,$D$4:$D99,1)*(VLOOKUP(9E+307,$D$4:J99,COLUMN(G96))&lt;&gt;""),$C100&amp;"",$C100),"")</f>
        <v/>
      </c>
      <c r="K100" s="3" t="str">
        <f>IF(IF(ISNUMBER(-MID(" "&amp;$A100,SEARCH(K$3," "&amp;$A100)-2,1)),MID(" "&amp;$A100,SEARCH(K$3," "&amp;$A100)-2,4)=COUNTIF($E$3:K$3,K$3)&amp;" "&amp;K$3,ISNUMBER(SEARCH(K$3,$A100))),IF(VLOOKUP(9E+307,$D$4:$D99,1)*(VLOOKUP(9E+307,$D$4:K99,COLUMN(H96))&lt;&gt;""),$C100&amp;"",$C100),"")</f>
        <v/>
      </c>
      <c r="L100" s="3" t="str">
        <f>IF(IF(ISNUMBER(-MID(" "&amp;$A100,SEARCH(L$3," "&amp;$A100)-2,1)),MID(" "&amp;$A100,SEARCH(L$3," "&amp;$A100)-2,4)=COUNTIF($E$3:L$3,L$3)&amp;" "&amp;L$3,ISNUMBER(SEARCH(L$3,$A100))),IF(VLOOKUP(9E+307,$D$4:$D99,1)*(VLOOKUP(9E+307,$D$4:L99,COLUMN(I96))&lt;&gt;""),$C100&amp;"",$C100),"")</f>
        <v/>
      </c>
      <c r="M100" s="3" t="str">
        <f>IF(IF(ISNUMBER(-MID(" "&amp;$A100,SEARCH(M$3," "&amp;$A100)-2,1)),MID(" "&amp;$A100,SEARCH(M$3," "&amp;$A100)-2,4)=COUNTIF($E$3:M$3,M$3)&amp;" "&amp;M$3,ISNUMBER(SEARCH(M$3,$A100))),IF(VLOOKUP(9E+307,$D$4:$D99,1)*(VLOOKUP(9E+307,$D$4:M99,COLUMN(J96))&lt;&gt;""),$C100&amp;"",$C100),"")</f>
        <v/>
      </c>
      <c r="N100" s="3" t="str">
        <f>IF(IF(ISNUMBER(-MID(" "&amp;$A100,SEARCH(N$3," "&amp;$A100)-2,1)),MID(" "&amp;$A100,SEARCH(N$3," "&amp;$A100)-2,4)=COUNTIF($E$3:N$3,N$3)&amp;" "&amp;N$3,ISNUMBER(SEARCH(N$3,$A100))),IF(VLOOKUP(9E+307,$D$4:$D99,1)*(VLOOKUP(9E+307,$D$4:N99,COLUMN(K96))&lt;&gt;""),$C100&amp;"",$C100),"")</f>
        <v/>
      </c>
      <c r="O100" s="3" t="str">
        <f>IF(IF(ISNUMBER(-MID(" "&amp;$A100,SEARCH(O$3," "&amp;$A100)-2,1)),MID(" "&amp;$A100,SEARCH(O$3," "&amp;$A100)-2,4)=COUNTIF($E$3:O$3,O$3)&amp;" "&amp;O$3,ISNUMBER(SEARCH(O$3,$A100))),IF(VLOOKUP(9E+307,$D$4:$D99,1)*(VLOOKUP(9E+307,$D$4:O99,COLUMN(L96))&lt;&gt;""),$C100&amp;"",$C100),"")</f>
        <v/>
      </c>
      <c r="P100" s="3" t="str">
        <f>IF(IF(ISNUMBER(-MID(" "&amp;$A100,SEARCH(P$3," "&amp;$A100)-2,1)),MID(" "&amp;$A100,SEARCH(P$3," "&amp;$A100)-2,4)=COUNTIF($E$3:P$3,P$3)&amp;" "&amp;P$3,ISNUMBER(SEARCH(P$3,$A100))),IF(VLOOKUP(9E+307,$D$4:$D99,1)*(VLOOKUP(9E+307,$D$4:P99,COLUMN(M96))&lt;&gt;""),$C100&amp;"",$C100),"")</f>
        <v/>
      </c>
      <c r="Q100" s="3" t="str">
        <f>IF(IF(ISNUMBER(-MID(" "&amp;$A100,SEARCH(Q$3," "&amp;$A100)-2,1)),MID(" "&amp;$A100,SEARCH(Q$3," "&amp;$A100)-2,4)=COUNTIF($E$3:Q$3,Q$3)&amp;" "&amp;Q$3,ISNUMBER(SEARCH(Q$3,$A100))),IF(VLOOKUP(9E+307,$D$4:$D99,1)*(VLOOKUP(9E+307,$D$4:Q99,COLUMN(N96))&lt;&gt;""),$C100&amp;"",$C100),"")</f>
        <v/>
      </c>
      <c r="R100" s="3" t="str">
        <f>IF(IF(ISNUMBER(-MID(" "&amp;$A100,SEARCH(R$3," "&amp;$A100)-2,1)),MID(" "&amp;$A100,SEARCH(R$3," "&amp;$A100)-2,4)=COUNTIF($E$3:R$3,R$3)&amp;" "&amp;R$3,ISNUMBER(SEARCH(R$3,$A100))),IF(VLOOKUP(9E+307,$D$4:$D99,1)*(VLOOKUP(9E+307,$D$4:R99,COLUMN(O96))&lt;&gt;""),$C100&amp;"",$C100),"")</f>
        <v/>
      </c>
      <c r="S100" s="3" t="str">
        <f>IF(IF(ISNUMBER(-MID(" "&amp;$A100,SEARCH(S$3," "&amp;$A100)-2,1)),MID(" "&amp;$A100,SEARCH(S$3," "&amp;$A100)-2,4)=COUNTIF($E$3:S$3,S$3)&amp;" "&amp;S$3,ISNUMBER(SEARCH(S$3,$A100))),IF(VLOOKUP(9E+307,$D$4:$D99,1)*(VLOOKUP(9E+307,$D$4:S99,COLUMN(P96))&lt;&gt;""),$C100&amp;"",$C100),"")</f>
        <v/>
      </c>
      <c r="T100" s="3" t="str">
        <f>IF(IF(ISNUMBER(-MID(" "&amp;$A100,SEARCH(T$3," "&amp;$A100)-2,1)),MID(" "&amp;$A100,SEARCH(T$3," "&amp;$A100)-2,4)=COUNTIF($E$3:T$3,T$3)&amp;" "&amp;T$3,ISNUMBER(SEARCH(T$3,$A100))),IF(VLOOKUP(9E+307,$D$4:$D99,1)*(VLOOKUP(9E+307,$D$4:T99,COLUMN(Q96))&lt;&gt;""),$C100&amp;"",$C100),"")</f>
        <v/>
      </c>
      <c r="U100" s="3" t="str">
        <f>IF(IF(ISNUMBER(-MID(" "&amp;$A100,SEARCH(U$3," "&amp;$A100)-2,1)),MID(" "&amp;$A100,SEARCH(U$3," "&amp;$A100)-2,4)=COUNTIF($E$3:U$3,U$3)&amp;" "&amp;U$3,ISNUMBER(SEARCH(U$3,$A100))),IF(VLOOKUP(9E+307,$D$4:$D99,1)*(VLOOKUP(9E+307,$D$4:U99,COLUMN(R96))&lt;&gt;""),$C100&amp;"",$C100),"")</f>
        <v/>
      </c>
      <c r="V100" s="3" t="str">
        <f>IF(IF(ISNUMBER(-MID(" "&amp;$A100,SEARCH(V$3," "&amp;$A100)-2,1)),MID(" "&amp;$A100,SEARCH(V$3," "&amp;$A100)-2,4)=COUNTIF($E$3:V$3,V$3)&amp;" "&amp;V$3,ISNUMBER(SEARCH(V$3,$A100))),IF(VLOOKUP(9E+307,$D$4:$D99,1)*(VLOOKUP(9E+307,$D$4:V99,COLUMN(S96))&lt;&gt;""),$C100&amp;"",$C100),"")</f>
        <v/>
      </c>
      <c r="W100" s="3" t="str">
        <f>IF(IF(ISNUMBER(-MID(" "&amp;$A100,SEARCH(W$3," "&amp;$A100)-2,1)),MID(" "&amp;$A100,SEARCH(W$3," "&amp;$A100)-2,4)=COUNTIF($E$3:W$3,W$3)&amp;" "&amp;W$3,ISNUMBER(SEARCH(W$3,$A100))),IF(VLOOKUP(9E+307,$D$4:$D99,1)*(VLOOKUP(9E+307,$D$4:W99,COLUMN(T96))&lt;&gt;""),$C100&amp;"",$C100),"")</f>
        <v/>
      </c>
      <c r="X100" s="3" t="str">
        <f>IF(IF(ISNUMBER(-MID(" "&amp;$A100,SEARCH(X$3," "&amp;$A100)-2,1)),MID(" "&amp;$A100,SEARCH(X$3," "&amp;$A100)-2,4)=COUNTIF($E$3:X$3,X$3)&amp;" "&amp;X$3,ISNUMBER(SEARCH(X$3,$A100))),IF(VLOOKUP(9E+307,$D$4:$D99,1)*(VLOOKUP(9E+307,$D$4:X99,COLUMN(U96))&lt;&gt;""),$C100&amp;"",$C100),"")</f>
        <v/>
      </c>
      <c r="Y100" s="3" t="str">
        <f>IF(IF(ISNUMBER(-MID(" "&amp;$A100,SEARCH(Y$3," "&amp;$A100)-2,1)),MID(" "&amp;$A100,SEARCH(Y$3," "&amp;$A100)-2,4)=COUNTIF($E$3:Y$3,Y$3)&amp;" "&amp;Y$3,ISNUMBER(SEARCH(Y$3,$A100))),IF(VLOOKUP(9E+307,$D$4:$D99,1)*(VLOOKUP(9E+307,$D$4:Y99,COLUMN(V96))&lt;&gt;""),$C100&amp;"",$C100),"")</f>
        <v/>
      </c>
      <c r="Z100" s="3" t="str">
        <f>IF(IF(ISNUMBER(-MID(" "&amp;$A100,SEARCH(Z$3," "&amp;$A100)-2,1)),MID(" "&amp;$A100,SEARCH(Z$3," "&amp;$A100)-2,4)=COUNTIF($E$3:Z$3,Z$3)&amp;" "&amp;Z$3,ISNUMBER(SEARCH(Z$3,$A100))),IF(VLOOKUP(9E+307,$D$4:$D99,1)*(VLOOKUP(9E+307,$D$4:Z99,COLUMN(W96))&lt;&gt;""),$C100&amp;"",$C100),"")</f>
        <v/>
      </c>
      <c r="AA100" s="3" t="str">
        <f>IF(IF(ISNUMBER(-MID(" "&amp;$A100,SEARCH(AA$3," "&amp;$A100)-2,1)),MID(" "&amp;$A100,SEARCH(AA$3," "&amp;$A100)-2,4)=COUNTIF($E$3:AA$3,AA$3)&amp;" "&amp;AA$3,ISNUMBER(SEARCH(AA$3,$A100))),IF(VLOOKUP(9E+307,$D$4:$D99,1)*(VLOOKUP(9E+307,$D$4:AA99,COLUMN(X96))&lt;&gt;""),$C100&amp;"",$C100),"")</f>
        <v/>
      </c>
      <c r="AB100" s="3" t="str">
        <f>IF(IF(ISNUMBER(-MID(" "&amp;$A100,SEARCH(AB$3," "&amp;$A100)-2,1)),MID(" "&amp;$A100,SEARCH(AB$3," "&amp;$A100)-2,4)=COUNTIF($E$3:AB$3,AB$3)&amp;" "&amp;AB$3,ISNUMBER(SEARCH(AB$3,$A100))),IF(VLOOKUP(9E+307,$D$4:$D99,1)*(VLOOKUP(9E+307,$D$4:AB99,COLUMN(Y96))&lt;&gt;""),$C100&amp;"",$C100),"")</f>
        <v/>
      </c>
      <c r="AC100" s="3" t="str">
        <f>IF(IF(ISNUMBER(-MID(" "&amp;$A100,SEARCH(AC$3," "&amp;$A100)-2,1)),MID(" "&amp;$A100,SEARCH(AC$3," "&amp;$A100)-2,4)=COUNTIF($E$3:AC$3,AC$3)&amp;" "&amp;AC$3,ISNUMBER(SEARCH(AC$3,$A100))),IF(VLOOKUP(9E+307,$D$4:$D99,1)*(VLOOKUP(9E+307,$D$4:AC99,COLUMN(Z96))&lt;&gt;""),$C100&amp;"",$C100),"")</f>
        <v/>
      </c>
      <c r="AD100" s="3" t="str">
        <f>IF(IF(ISNUMBER(-MID(" "&amp;$A100,SEARCH(AD$3," "&amp;$A100)-2,1)),MID(" "&amp;$A100,SEARCH(AD$3," "&amp;$A100)-2,4)=COUNTIF($E$3:AD$3,AD$3)&amp;" "&amp;AD$3,ISNUMBER(SEARCH(AD$3,$A100))),IF(VLOOKUP(9E+307,$D$4:$D99,1)*(VLOOKUP(9E+307,$D$4:AD99,COLUMN(AA96))&lt;&gt;""),$C100&amp;"",$C100),"")</f>
        <v/>
      </c>
      <c r="AE100" s="3" t="str">
        <f>IF(IF(ISNUMBER(-MID(" "&amp;$A100,SEARCH(AE$3," "&amp;$A100)-2,1)),MID(" "&amp;$A100,SEARCH(AE$3," "&amp;$A100)-2,4)=COUNTIF($E$3:AE$3,AE$3)&amp;" "&amp;AE$3,ISNUMBER(SEARCH(AE$3,$A100))),IF(VLOOKUP(9E+307,$D$4:$D99,1)*(VLOOKUP(9E+307,$D$4:AE99,COLUMN(AB96))&lt;&gt;""),$C100&amp;"",$C100),"")</f>
        <v/>
      </c>
      <c r="AF100" s="3" t="str">
        <f>IF(IF(ISNUMBER(-MID(" "&amp;$A100,SEARCH(AF$3," "&amp;$A100)-2,1)),MID(" "&amp;$A100,SEARCH(AF$3," "&amp;$A100)-2,4)=COUNTIF($E$3:AF$3,AF$3)&amp;" "&amp;AF$3,ISNUMBER(SEARCH(AF$3,$A100))),IF(VLOOKUP(9E+307,$D$4:$D99,1)*(VLOOKUP(9E+307,$D$4:AF99,COLUMN(AC96))&lt;&gt;""),$C100&amp;"",$C100),"")</f>
        <v/>
      </c>
      <c r="AG100" s="3" t="str">
        <f>IF(IF(ISNUMBER(-MID(" "&amp;$A100,SEARCH(AG$3," "&amp;$A100)-2,1)),MID(" "&amp;$A100,SEARCH(AG$3," "&amp;$A100)-2,4)=COUNTIF($E$3:AG$3,AG$3)&amp;" "&amp;AG$3,ISNUMBER(SEARCH(AG$3,$A100))),IF(VLOOKUP(9E+307,$D$4:$D99,1)*(VLOOKUP(9E+307,$D$4:AG99,COLUMN(AD96))&lt;&gt;""),$C100&amp;"",$C100),"")</f>
        <v/>
      </c>
      <c r="AH100" s="3" t="str">
        <f>IF(IF(ISNUMBER(-MID(" "&amp;$A100,SEARCH(AH$3," "&amp;$A100)-2,1)),MID(" "&amp;$A100,SEARCH(AH$3," "&amp;$A100)-2,4)=COUNTIF($E$3:AH$3,AH$3)&amp;" "&amp;AH$3,ISNUMBER(SEARCH(AH$3,$A100))),IF(VLOOKUP(9E+307,$D$4:$D99,1)*(VLOOKUP(9E+307,$D$4:AH99,COLUMN(AE96))&lt;&gt;""),$C100&amp;"",$C100),"")</f>
        <v/>
      </c>
      <c r="AI100" s="3" t="str">
        <f>IF(IF(ISNUMBER(-MID(" "&amp;$A100,SEARCH(AI$3," "&amp;$A100)-2,1)),MID(" "&amp;$A100,SEARCH(AI$3," "&amp;$A100)-2,4)=COUNTIF($E$3:AI$3,AI$3)&amp;" "&amp;AI$3,ISNUMBER(SEARCH(AI$3,$A100))),IF(VLOOKUP(9E+307,$D$4:$D99,1)*(VLOOKUP(9E+307,$D$4:AI99,COLUMN(AF96))&lt;&gt;""),$C100&amp;"",$C100),"")</f>
        <v/>
      </c>
      <c r="AJ100" s="1">
        <f>SUM(E100:INDEX(E100:AI100,31-Лист1!$I$6))</f>
        <v>0</v>
      </c>
      <c r="AK100" s="1">
        <f>COUNT(E100:INDEX(E100:AI100,31-Лист1!$I$6))</f>
        <v>0</v>
      </c>
      <c r="AL100" s="60"/>
    </row>
    <row r="101" spans="1:38" s="32" customFormat="1" ht="12" customHeight="1" x14ac:dyDescent="0.25">
      <c r="A101" s="36"/>
      <c r="B101" s="30"/>
      <c r="C101" s="31"/>
      <c r="D101" s="31"/>
      <c r="E101" s="3" t="str">
        <f>IF(IF(ISNUMBER(-MID(" "&amp;$A101,SEARCH(E$3," "&amp;$A101)-2,1)),MID(" "&amp;$A101,SEARCH(E$3," "&amp;$A101)-2,4)=COUNTIF($E$3:E$3,E$3)&amp;" "&amp;E$3,ISNUMBER(SEARCH(E$3,$A101))),IF(VLOOKUP(9E+307,$D$4:$D100,1)*(VLOOKUP(9E+307,$D$4:E100,COLUMN(B97))&lt;&gt;""),$C101&amp;"",$C101),"")</f>
        <v/>
      </c>
      <c r="F101" s="3" t="str">
        <f>IF(IF(ISNUMBER(-MID(" "&amp;$A101,SEARCH(F$3," "&amp;$A101)-2,1)),MID(" "&amp;$A101,SEARCH(F$3," "&amp;$A101)-2,4)=COUNTIF($E$3:F$3,F$3)&amp;" "&amp;F$3,ISNUMBER(SEARCH(F$3,$A101))),IF(VLOOKUP(9E+307,$D$4:$D100,1)*(VLOOKUP(9E+307,$D$4:F100,COLUMN(C97))&lt;&gt;""),$C101&amp;"",$C101),"")</f>
        <v/>
      </c>
      <c r="G101" s="3" t="str">
        <f>IF(IF(ISNUMBER(-MID(" "&amp;$A101,SEARCH(G$3," "&amp;$A101)-2,1)),MID(" "&amp;$A101,SEARCH(G$3," "&amp;$A101)-2,4)=COUNTIF($E$3:G$3,G$3)&amp;" "&amp;G$3,ISNUMBER(SEARCH(G$3,$A101))),IF(VLOOKUP(9E+307,$D$4:$D100,1)*(VLOOKUP(9E+307,$D$4:G100,COLUMN(D97))&lt;&gt;""),$C101&amp;"",$C101),"")</f>
        <v/>
      </c>
      <c r="H101" s="3" t="str">
        <f>IF(IF(ISNUMBER(-MID(" "&amp;$A101,SEARCH(H$3," "&amp;$A101)-2,1)),MID(" "&amp;$A101,SEARCH(H$3," "&amp;$A101)-2,4)=COUNTIF($E$3:H$3,H$3)&amp;" "&amp;H$3,ISNUMBER(SEARCH(H$3,$A101))),IF(VLOOKUP(9E+307,$D$4:$D100,1)*(VLOOKUP(9E+307,$D$4:H100,COLUMN(E97))&lt;&gt;""),$C101&amp;"",$C101),"")</f>
        <v/>
      </c>
      <c r="I101" s="3" t="str">
        <f>IF(IF(ISNUMBER(-MID(" "&amp;$A101,SEARCH(I$3," "&amp;$A101)-2,1)),MID(" "&amp;$A101,SEARCH(I$3," "&amp;$A101)-2,4)=COUNTIF($E$3:I$3,I$3)&amp;" "&amp;I$3,ISNUMBER(SEARCH(I$3,$A101))),IF(VLOOKUP(9E+307,$D$4:$D100,1)*(VLOOKUP(9E+307,$D$4:I100,COLUMN(F97))&lt;&gt;""),$C101&amp;"",$C101),"")</f>
        <v/>
      </c>
      <c r="J101" s="3" t="str">
        <f>IF(IF(ISNUMBER(-MID(" "&amp;$A101,SEARCH(J$3," "&amp;$A101)-2,1)),MID(" "&amp;$A101,SEARCH(J$3," "&amp;$A101)-2,4)=COUNTIF($E$3:J$3,J$3)&amp;" "&amp;J$3,ISNUMBER(SEARCH(J$3,$A101))),IF(VLOOKUP(9E+307,$D$4:$D100,1)*(VLOOKUP(9E+307,$D$4:J100,COLUMN(G97))&lt;&gt;""),$C101&amp;"",$C101),"")</f>
        <v/>
      </c>
      <c r="K101" s="3" t="str">
        <f>IF(IF(ISNUMBER(-MID(" "&amp;$A101,SEARCH(K$3," "&amp;$A101)-2,1)),MID(" "&amp;$A101,SEARCH(K$3," "&amp;$A101)-2,4)=COUNTIF($E$3:K$3,K$3)&amp;" "&amp;K$3,ISNUMBER(SEARCH(K$3,$A101))),IF(VLOOKUP(9E+307,$D$4:$D100,1)*(VLOOKUP(9E+307,$D$4:K100,COLUMN(H97))&lt;&gt;""),$C101&amp;"",$C101),"")</f>
        <v/>
      </c>
      <c r="L101" s="3" t="str">
        <f>IF(IF(ISNUMBER(-MID(" "&amp;$A101,SEARCH(L$3," "&amp;$A101)-2,1)),MID(" "&amp;$A101,SEARCH(L$3," "&amp;$A101)-2,4)=COUNTIF($E$3:L$3,L$3)&amp;" "&amp;L$3,ISNUMBER(SEARCH(L$3,$A101))),IF(VLOOKUP(9E+307,$D$4:$D100,1)*(VLOOKUP(9E+307,$D$4:L100,COLUMN(I97))&lt;&gt;""),$C101&amp;"",$C101),"")</f>
        <v/>
      </c>
      <c r="M101" s="3" t="str">
        <f>IF(IF(ISNUMBER(-MID(" "&amp;$A101,SEARCH(M$3," "&amp;$A101)-2,1)),MID(" "&amp;$A101,SEARCH(M$3," "&amp;$A101)-2,4)=COUNTIF($E$3:M$3,M$3)&amp;" "&amp;M$3,ISNUMBER(SEARCH(M$3,$A101))),IF(VLOOKUP(9E+307,$D$4:$D100,1)*(VLOOKUP(9E+307,$D$4:M100,COLUMN(J97))&lt;&gt;""),$C101&amp;"",$C101),"")</f>
        <v/>
      </c>
      <c r="N101" s="3" t="str">
        <f>IF(IF(ISNUMBER(-MID(" "&amp;$A101,SEARCH(N$3," "&amp;$A101)-2,1)),MID(" "&amp;$A101,SEARCH(N$3," "&amp;$A101)-2,4)=COUNTIF($E$3:N$3,N$3)&amp;" "&amp;N$3,ISNUMBER(SEARCH(N$3,$A101))),IF(VLOOKUP(9E+307,$D$4:$D100,1)*(VLOOKUP(9E+307,$D$4:N100,COLUMN(K97))&lt;&gt;""),$C101&amp;"",$C101),"")</f>
        <v/>
      </c>
      <c r="O101" s="3" t="str">
        <f>IF(IF(ISNUMBER(-MID(" "&amp;$A101,SEARCH(O$3," "&amp;$A101)-2,1)),MID(" "&amp;$A101,SEARCH(O$3," "&amp;$A101)-2,4)=COUNTIF($E$3:O$3,O$3)&amp;" "&amp;O$3,ISNUMBER(SEARCH(O$3,$A101))),IF(VLOOKUP(9E+307,$D$4:$D100,1)*(VLOOKUP(9E+307,$D$4:O100,COLUMN(L97))&lt;&gt;""),$C101&amp;"",$C101),"")</f>
        <v/>
      </c>
      <c r="P101" s="3" t="str">
        <f>IF(IF(ISNUMBER(-MID(" "&amp;$A101,SEARCH(P$3," "&amp;$A101)-2,1)),MID(" "&amp;$A101,SEARCH(P$3," "&amp;$A101)-2,4)=COUNTIF($E$3:P$3,P$3)&amp;" "&amp;P$3,ISNUMBER(SEARCH(P$3,$A101))),IF(VLOOKUP(9E+307,$D$4:$D100,1)*(VLOOKUP(9E+307,$D$4:P100,COLUMN(M97))&lt;&gt;""),$C101&amp;"",$C101),"")</f>
        <v/>
      </c>
      <c r="Q101" s="3" t="str">
        <f>IF(IF(ISNUMBER(-MID(" "&amp;$A101,SEARCH(Q$3," "&amp;$A101)-2,1)),MID(" "&amp;$A101,SEARCH(Q$3," "&amp;$A101)-2,4)=COUNTIF($E$3:Q$3,Q$3)&amp;" "&amp;Q$3,ISNUMBER(SEARCH(Q$3,$A101))),IF(VLOOKUP(9E+307,$D$4:$D100,1)*(VLOOKUP(9E+307,$D$4:Q100,COLUMN(N97))&lt;&gt;""),$C101&amp;"",$C101),"")</f>
        <v/>
      </c>
      <c r="R101" s="3" t="str">
        <f>IF(IF(ISNUMBER(-MID(" "&amp;$A101,SEARCH(R$3," "&amp;$A101)-2,1)),MID(" "&amp;$A101,SEARCH(R$3," "&amp;$A101)-2,4)=COUNTIF($E$3:R$3,R$3)&amp;" "&amp;R$3,ISNUMBER(SEARCH(R$3,$A101))),IF(VLOOKUP(9E+307,$D$4:$D100,1)*(VLOOKUP(9E+307,$D$4:R100,COLUMN(O97))&lt;&gt;""),$C101&amp;"",$C101),"")</f>
        <v/>
      </c>
      <c r="S101" s="3" t="str">
        <f>IF(IF(ISNUMBER(-MID(" "&amp;$A101,SEARCH(S$3," "&amp;$A101)-2,1)),MID(" "&amp;$A101,SEARCH(S$3," "&amp;$A101)-2,4)=COUNTIF($E$3:S$3,S$3)&amp;" "&amp;S$3,ISNUMBER(SEARCH(S$3,$A101))),IF(VLOOKUP(9E+307,$D$4:$D100,1)*(VLOOKUP(9E+307,$D$4:S100,COLUMN(P97))&lt;&gt;""),$C101&amp;"",$C101),"")</f>
        <v/>
      </c>
      <c r="T101" s="3" t="str">
        <f>IF(IF(ISNUMBER(-MID(" "&amp;$A101,SEARCH(T$3," "&amp;$A101)-2,1)),MID(" "&amp;$A101,SEARCH(T$3," "&amp;$A101)-2,4)=COUNTIF($E$3:T$3,T$3)&amp;" "&amp;T$3,ISNUMBER(SEARCH(T$3,$A101))),IF(VLOOKUP(9E+307,$D$4:$D100,1)*(VLOOKUP(9E+307,$D$4:T100,COLUMN(Q97))&lt;&gt;""),$C101&amp;"",$C101),"")</f>
        <v/>
      </c>
      <c r="U101" s="3" t="str">
        <f>IF(IF(ISNUMBER(-MID(" "&amp;$A101,SEARCH(U$3," "&amp;$A101)-2,1)),MID(" "&amp;$A101,SEARCH(U$3," "&amp;$A101)-2,4)=COUNTIF($E$3:U$3,U$3)&amp;" "&amp;U$3,ISNUMBER(SEARCH(U$3,$A101))),IF(VLOOKUP(9E+307,$D$4:$D100,1)*(VLOOKUP(9E+307,$D$4:U100,COLUMN(R97))&lt;&gt;""),$C101&amp;"",$C101),"")</f>
        <v/>
      </c>
      <c r="V101" s="3" t="str">
        <f>IF(IF(ISNUMBER(-MID(" "&amp;$A101,SEARCH(V$3," "&amp;$A101)-2,1)),MID(" "&amp;$A101,SEARCH(V$3," "&amp;$A101)-2,4)=COUNTIF($E$3:V$3,V$3)&amp;" "&amp;V$3,ISNUMBER(SEARCH(V$3,$A101))),IF(VLOOKUP(9E+307,$D$4:$D100,1)*(VLOOKUP(9E+307,$D$4:V100,COLUMN(S97))&lt;&gt;""),$C101&amp;"",$C101),"")</f>
        <v/>
      </c>
      <c r="W101" s="3" t="str">
        <f>IF(IF(ISNUMBER(-MID(" "&amp;$A101,SEARCH(W$3," "&amp;$A101)-2,1)),MID(" "&amp;$A101,SEARCH(W$3," "&amp;$A101)-2,4)=COUNTIF($E$3:W$3,W$3)&amp;" "&amp;W$3,ISNUMBER(SEARCH(W$3,$A101))),IF(VLOOKUP(9E+307,$D$4:$D100,1)*(VLOOKUP(9E+307,$D$4:W100,COLUMN(T97))&lt;&gt;""),$C101&amp;"",$C101),"")</f>
        <v/>
      </c>
      <c r="X101" s="3" t="str">
        <f>IF(IF(ISNUMBER(-MID(" "&amp;$A101,SEARCH(X$3," "&amp;$A101)-2,1)),MID(" "&amp;$A101,SEARCH(X$3," "&amp;$A101)-2,4)=COUNTIF($E$3:X$3,X$3)&amp;" "&amp;X$3,ISNUMBER(SEARCH(X$3,$A101))),IF(VLOOKUP(9E+307,$D$4:$D100,1)*(VLOOKUP(9E+307,$D$4:X100,COLUMN(U97))&lt;&gt;""),$C101&amp;"",$C101),"")</f>
        <v/>
      </c>
      <c r="Y101" s="3" t="str">
        <f>IF(IF(ISNUMBER(-MID(" "&amp;$A101,SEARCH(Y$3," "&amp;$A101)-2,1)),MID(" "&amp;$A101,SEARCH(Y$3," "&amp;$A101)-2,4)=COUNTIF($E$3:Y$3,Y$3)&amp;" "&amp;Y$3,ISNUMBER(SEARCH(Y$3,$A101))),IF(VLOOKUP(9E+307,$D$4:$D100,1)*(VLOOKUP(9E+307,$D$4:Y100,COLUMN(V97))&lt;&gt;""),$C101&amp;"",$C101),"")</f>
        <v/>
      </c>
      <c r="Z101" s="3" t="str">
        <f>IF(IF(ISNUMBER(-MID(" "&amp;$A101,SEARCH(Z$3," "&amp;$A101)-2,1)),MID(" "&amp;$A101,SEARCH(Z$3," "&amp;$A101)-2,4)=COUNTIF($E$3:Z$3,Z$3)&amp;" "&amp;Z$3,ISNUMBER(SEARCH(Z$3,$A101))),IF(VLOOKUP(9E+307,$D$4:$D100,1)*(VLOOKUP(9E+307,$D$4:Z100,COLUMN(W97))&lt;&gt;""),$C101&amp;"",$C101),"")</f>
        <v/>
      </c>
      <c r="AA101" s="3" t="str">
        <f>IF(IF(ISNUMBER(-MID(" "&amp;$A101,SEARCH(AA$3," "&amp;$A101)-2,1)),MID(" "&amp;$A101,SEARCH(AA$3," "&amp;$A101)-2,4)=COUNTIF($E$3:AA$3,AA$3)&amp;" "&amp;AA$3,ISNUMBER(SEARCH(AA$3,$A101))),IF(VLOOKUP(9E+307,$D$4:$D100,1)*(VLOOKUP(9E+307,$D$4:AA100,COLUMN(X97))&lt;&gt;""),$C101&amp;"",$C101),"")</f>
        <v/>
      </c>
      <c r="AB101" s="3" t="str">
        <f>IF(IF(ISNUMBER(-MID(" "&amp;$A101,SEARCH(AB$3," "&amp;$A101)-2,1)),MID(" "&amp;$A101,SEARCH(AB$3," "&amp;$A101)-2,4)=COUNTIF($E$3:AB$3,AB$3)&amp;" "&amp;AB$3,ISNUMBER(SEARCH(AB$3,$A101))),IF(VLOOKUP(9E+307,$D$4:$D100,1)*(VLOOKUP(9E+307,$D$4:AB100,COLUMN(Y97))&lt;&gt;""),$C101&amp;"",$C101),"")</f>
        <v/>
      </c>
      <c r="AC101" s="3" t="str">
        <f>IF(IF(ISNUMBER(-MID(" "&amp;$A101,SEARCH(AC$3," "&amp;$A101)-2,1)),MID(" "&amp;$A101,SEARCH(AC$3," "&amp;$A101)-2,4)=COUNTIF($E$3:AC$3,AC$3)&amp;" "&amp;AC$3,ISNUMBER(SEARCH(AC$3,$A101))),IF(VLOOKUP(9E+307,$D$4:$D100,1)*(VLOOKUP(9E+307,$D$4:AC100,COLUMN(Z97))&lt;&gt;""),$C101&amp;"",$C101),"")</f>
        <v/>
      </c>
      <c r="AD101" s="3" t="str">
        <f>IF(IF(ISNUMBER(-MID(" "&amp;$A101,SEARCH(AD$3," "&amp;$A101)-2,1)),MID(" "&amp;$A101,SEARCH(AD$3," "&amp;$A101)-2,4)=COUNTIF($E$3:AD$3,AD$3)&amp;" "&amp;AD$3,ISNUMBER(SEARCH(AD$3,$A101))),IF(VLOOKUP(9E+307,$D$4:$D100,1)*(VLOOKUP(9E+307,$D$4:AD100,COLUMN(AA97))&lt;&gt;""),$C101&amp;"",$C101),"")</f>
        <v/>
      </c>
      <c r="AE101" s="3" t="str">
        <f>IF(IF(ISNUMBER(-MID(" "&amp;$A101,SEARCH(AE$3," "&amp;$A101)-2,1)),MID(" "&amp;$A101,SEARCH(AE$3," "&amp;$A101)-2,4)=COUNTIF($E$3:AE$3,AE$3)&amp;" "&amp;AE$3,ISNUMBER(SEARCH(AE$3,$A101))),IF(VLOOKUP(9E+307,$D$4:$D100,1)*(VLOOKUP(9E+307,$D$4:AE100,COLUMN(AB97))&lt;&gt;""),$C101&amp;"",$C101),"")</f>
        <v/>
      </c>
      <c r="AF101" s="3" t="str">
        <f>IF(IF(ISNUMBER(-MID(" "&amp;$A101,SEARCH(AF$3," "&amp;$A101)-2,1)),MID(" "&amp;$A101,SEARCH(AF$3," "&amp;$A101)-2,4)=COUNTIF($E$3:AF$3,AF$3)&amp;" "&amp;AF$3,ISNUMBER(SEARCH(AF$3,$A101))),IF(VLOOKUP(9E+307,$D$4:$D100,1)*(VLOOKUP(9E+307,$D$4:AF100,COLUMN(AC97))&lt;&gt;""),$C101&amp;"",$C101),"")</f>
        <v/>
      </c>
      <c r="AG101" s="3" t="str">
        <f>IF(IF(ISNUMBER(-MID(" "&amp;$A101,SEARCH(AG$3," "&amp;$A101)-2,1)),MID(" "&amp;$A101,SEARCH(AG$3," "&amp;$A101)-2,4)=COUNTIF($E$3:AG$3,AG$3)&amp;" "&amp;AG$3,ISNUMBER(SEARCH(AG$3,$A101))),IF(VLOOKUP(9E+307,$D$4:$D100,1)*(VLOOKUP(9E+307,$D$4:AG100,COLUMN(AD97))&lt;&gt;""),$C101&amp;"",$C101),"")</f>
        <v/>
      </c>
      <c r="AH101" s="3" t="str">
        <f>IF(IF(ISNUMBER(-MID(" "&amp;$A101,SEARCH(AH$3," "&amp;$A101)-2,1)),MID(" "&amp;$A101,SEARCH(AH$3," "&amp;$A101)-2,4)=COUNTIF($E$3:AH$3,AH$3)&amp;" "&amp;AH$3,ISNUMBER(SEARCH(AH$3,$A101))),IF(VLOOKUP(9E+307,$D$4:$D100,1)*(VLOOKUP(9E+307,$D$4:AH100,COLUMN(AE97))&lt;&gt;""),$C101&amp;"",$C101),"")</f>
        <v/>
      </c>
      <c r="AI101" s="3" t="str">
        <f>IF(IF(ISNUMBER(-MID(" "&amp;$A101,SEARCH(AI$3," "&amp;$A101)-2,1)),MID(" "&amp;$A101,SEARCH(AI$3," "&amp;$A101)-2,4)=COUNTIF($E$3:AI$3,AI$3)&amp;" "&amp;AI$3,ISNUMBER(SEARCH(AI$3,$A101))),IF(VLOOKUP(9E+307,$D$4:$D100,1)*(VLOOKUP(9E+307,$D$4:AI100,COLUMN(AF97))&lt;&gt;""),$C101&amp;"",$C101),"")</f>
        <v/>
      </c>
      <c r="AJ101" s="1">
        <f>SUM(E101:INDEX(E101:AI101,31-Лист1!$I$6))</f>
        <v>0</v>
      </c>
      <c r="AK101" s="1">
        <f>COUNT(E101:INDEX(E101:AI101,31-Лист1!$I$6))</f>
        <v>0</v>
      </c>
      <c r="AL101" s="60"/>
    </row>
    <row r="102" spans="1:38" ht="12" customHeight="1" x14ac:dyDescent="0.25">
      <c r="A102" s="38"/>
      <c r="B102" s="39" t="s">
        <v>32</v>
      </c>
      <c r="C102" s="2"/>
      <c r="D102" s="40">
        <f>COUNTA(E102:AI102)</f>
        <v>0</v>
      </c>
      <c r="E102" s="12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5"/>
    </row>
    <row r="103" spans="1:38" s="32" customFormat="1" ht="12" customHeight="1" x14ac:dyDescent="0.25">
      <c r="A103" s="36"/>
      <c r="B103" s="30"/>
      <c r="C103" s="31"/>
      <c r="D103" s="31"/>
      <c r="E103" s="3" t="str">
        <f>IF(IF(ISNUMBER(-MID(" "&amp;$A103,SEARCH(E$3," "&amp;$A103)-2,1)),MID(" "&amp;$A103,SEARCH(E$3," "&amp;$A103)-2,4)=COUNTIF($E$3:E$3,E$3)&amp;" "&amp;E$3,ISNUMBER(SEARCH(E$3,$A103))),IF(VLOOKUP(9E+307,$D$4:$D102,1)*(VLOOKUP(9E+307,$D$4:E102,COLUMN(B99))&lt;&gt;""),$C103&amp;"",$C103),"")</f>
        <v/>
      </c>
      <c r="F103" s="3" t="str">
        <f>IF(IF(ISNUMBER(-MID(" "&amp;$A103,SEARCH(F$3," "&amp;$A103)-2,1)),MID(" "&amp;$A103,SEARCH(F$3," "&amp;$A103)-2,4)=COUNTIF($E$3:F$3,F$3)&amp;" "&amp;F$3,ISNUMBER(SEARCH(F$3,$A103))),IF(VLOOKUP(9E+307,$D$4:$D102,1)*(VLOOKUP(9E+307,$D$4:F102,COLUMN(C99))&lt;&gt;""),$C103&amp;"",$C103),"")</f>
        <v/>
      </c>
      <c r="G103" s="3" t="str">
        <f>IF(IF(ISNUMBER(-MID(" "&amp;$A103,SEARCH(G$3," "&amp;$A103)-2,1)),MID(" "&amp;$A103,SEARCH(G$3," "&amp;$A103)-2,4)=COUNTIF($E$3:G$3,G$3)&amp;" "&amp;G$3,ISNUMBER(SEARCH(G$3,$A103))),IF(VLOOKUP(9E+307,$D$4:$D102,1)*(VLOOKUP(9E+307,$D$4:G102,COLUMN(D99))&lt;&gt;""),$C103&amp;"",$C103),"")</f>
        <v/>
      </c>
      <c r="H103" s="3" t="str">
        <f>IF(IF(ISNUMBER(-MID(" "&amp;$A103,SEARCH(H$3," "&amp;$A103)-2,1)),MID(" "&amp;$A103,SEARCH(H$3," "&amp;$A103)-2,4)=COUNTIF($E$3:H$3,H$3)&amp;" "&amp;H$3,ISNUMBER(SEARCH(H$3,$A103))),IF(VLOOKUP(9E+307,$D$4:$D102,1)*(VLOOKUP(9E+307,$D$4:H102,COLUMN(E99))&lt;&gt;""),$C103&amp;"",$C103),"")</f>
        <v/>
      </c>
      <c r="I103" s="3" t="str">
        <f>IF(IF(ISNUMBER(-MID(" "&amp;$A103,SEARCH(I$3," "&amp;$A103)-2,1)),MID(" "&amp;$A103,SEARCH(I$3," "&amp;$A103)-2,4)=COUNTIF($E$3:I$3,I$3)&amp;" "&amp;I$3,ISNUMBER(SEARCH(I$3,$A103))),IF(VLOOKUP(9E+307,$D$4:$D102,1)*(VLOOKUP(9E+307,$D$4:I102,COLUMN(F99))&lt;&gt;""),$C103&amp;"",$C103),"")</f>
        <v/>
      </c>
      <c r="J103" s="3" t="str">
        <f>IF(IF(ISNUMBER(-MID(" "&amp;$A103,SEARCH(J$3," "&amp;$A103)-2,1)),MID(" "&amp;$A103,SEARCH(J$3," "&amp;$A103)-2,4)=COUNTIF($E$3:J$3,J$3)&amp;" "&amp;J$3,ISNUMBER(SEARCH(J$3,$A103))),IF(VLOOKUP(9E+307,$D$4:$D102,1)*(VLOOKUP(9E+307,$D$4:J102,COLUMN(G99))&lt;&gt;""),$C103&amp;"",$C103),"")</f>
        <v/>
      </c>
      <c r="K103" s="3" t="str">
        <f>IF(IF(ISNUMBER(-MID(" "&amp;$A103,SEARCH(K$3," "&amp;$A103)-2,1)),MID(" "&amp;$A103,SEARCH(K$3," "&amp;$A103)-2,4)=COUNTIF($E$3:K$3,K$3)&amp;" "&amp;K$3,ISNUMBER(SEARCH(K$3,$A103))),IF(VLOOKUP(9E+307,$D$4:$D102,1)*(VLOOKUP(9E+307,$D$4:K102,COLUMN(H99))&lt;&gt;""),$C103&amp;"",$C103),"")</f>
        <v/>
      </c>
      <c r="L103" s="3" t="str">
        <f>IF(IF(ISNUMBER(-MID(" "&amp;$A103,SEARCH(L$3," "&amp;$A103)-2,1)),MID(" "&amp;$A103,SEARCH(L$3," "&amp;$A103)-2,4)=COUNTIF($E$3:L$3,L$3)&amp;" "&amp;L$3,ISNUMBER(SEARCH(L$3,$A103))),IF(VLOOKUP(9E+307,$D$4:$D102,1)*(VLOOKUP(9E+307,$D$4:L102,COLUMN(I99))&lt;&gt;""),$C103&amp;"",$C103),"")</f>
        <v/>
      </c>
      <c r="M103" s="3" t="str">
        <f>IF(IF(ISNUMBER(-MID(" "&amp;$A103,SEARCH(M$3," "&amp;$A103)-2,1)),MID(" "&amp;$A103,SEARCH(M$3," "&amp;$A103)-2,4)=COUNTIF($E$3:M$3,M$3)&amp;" "&amp;M$3,ISNUMBER(SEARCH(M$3,$A103))),IF(VLOOKUP(9E+307,$D$4:$D102,1)*(VLOOKUP(9E+307,$D$4:M102,COLUMN(J99))&lt;&gt;""),$C103&amp;"",$C103),"")</f>
        <v/>
      </c>
      <c r="N103" s="3" t="str">
        <f>IF(IF(ISNUMBER(-MID(" "&amp;$A103,SEARCH(N$3," "&amp;$A103)-2,1)),MID(" "&amp;$A103,SEARCH(N$3," "&amp;$A103)-2,4)=COUNTIF($E$3:N$3,N$3)&amp;" "&amp;N$3,ISNUMBER(SEARCH(N$3,$A103))),IF(VLOOKUP(9E+307,$D$4:$D102,1)*(VLOOKUP(9E+307,$D$4:N102,COLUMN(K99))&lt;&gt;""),$C103&amp;"",$C103),"")</f>
        <v/>
      </c>
      <c r="O103" s="3" t="str">
        <f>IF(IF(ISNUMBER(-MID(" "&amp;$A103,SEARCH(O$3," "&amp;$A103)-2,1)),MID(" "&amp;$A103,SEARCH(O$3," "&amp;$A103)-2,4)=COUNTIF($E$3:O$3,O$3)&amp;" "&amp;O$3,ISNUMBER(SEARCH(O$3,$A103))),IF(VLOOKUP(9E+307,$D$4:$D102,1)*(VLOOKUP(9E+307,$D$4:O102,COLUMN(L99))&lt;&gt;""),$C103&amp;"",$C103),"")</f>
        <v/>
      </c>
      <c r="P103" s="3" t="str">
        <f>IF(IF(ISNUMBER(-MID(" "&amp;$A103,SEARCH(P$3," "&amp;$A103)-2,1)),MID(" "&amp;$A103,SEARCH(P$3," "&amp;$A103)-2,4)=COUNTIF($E$3:P$3,P$3)&amp;" "&amp;P$3,ISNUMBER(SEARCH(P$3,$A103))),IF(VLOOKUP(9E+307,$D$4:$D102,1)*(VLOOKUP(9E+307,$D$4:P102,COLUMN(M99))&lt;&gt;""),$C103&amp;"",$C103),"")</f>
        <v/>
      </c>
      <c r="Q103" s="3" t="str">
        <f>IF(IF(ISNUMBER(-MID(" "&amp;$A103,SEARCH(Q$3," "&amp;$A103)-2,1)),MID(" "&amp;$A103,SEARCH(Q$3," "&amp;$A103)-2,4)=COUNTIF($E$3:Q$3,Q$3)&amp;" "&amp;Q$3,ISNUMBER(SEARCH(Q$3,$A103))),IF(VLOOKUP(9E+307,$D$4:$D102,1)*(VLOOKUP(9E+307,$D$4:Q102,COLUMN(N99))&lt;&gt;""),$C103&amp;"",$C103),"")</f>
        <v/>
      </c>
      <c r="R103" s="3" t="str">
        <f>IF(IF(ISNUMBER(-MID(" "&amp;$A103,SEARCH(R$3," "&amp;$A103)-2,1)),MID(" "&amp;$A103,SEARCH(R$3," "&amp;$A103)-2,4)=COUNTIF($E$3:R$3,R$3)&amp;" "&amp;R$3,ISNUMBER(SEARCH(R$3,$A103))),IF(VLOOKUP(9E+307,$D$4:$D102,1)*(VLOOKUP(9E+307,$D$4:R102,COLUMN(O99))&lt;&gt;""),$C103&amp;"",$C103),"")</f>
        <v/>
      </c>
      <c r="S103" s="3" t="str">
        <f>IF(IF(ISNUMBER(-MID(" "&amp;$A103,SEARCH(S$3," "&amp;$A103)-2,1)),MID(" "&amp;$A103,SEARCH(S$3," "&amp;$A103)-2,4)=COUNTIF($E$3:S$3,S$3)&amp;" "&amp;S$3,ISNUMBER(SEARCH(S$3,$A103))),IF(VLOOKUP(9E+307,$D$4:$D102,1)*(VLOOKUP(9E+307,$D$4:S102,COLUMN(P99))&lt;&gt;""),$C103&amp;"",$C103),"")</f>
        <v/>
      </c>
      <c r="T103" s="3" t="str">
        <f>IF(IF(ISNUMBER(-MID(" "&amp;$A103,SEARCH(T$3," "&amp;$A103)-2,1)),MID(" "&amp;$A103,SEARCH(T$3," "&amp;$A103)-2,4)=COUNTIF($E$3:T$3,T$3)&amp;" "&amp;T$3,ISNUMBER(SEARCH(T$3,$A103))),IF(VLOOKUP(9E+307,$D$4:$D102,1)*(VLOOKUP(9E+307,$D$4:T102,COLUMN(Q99))&lt;&gt;""),$C103&amp;"",$C103),"")</f>
        <v/>
      </c>
      <c r="U103" s="3" t="str">
        <f>IF(IF(ISNUMBER(-MID(" "&amp;$A103,SEARCH(U$3," "&amp;$A103)-2,1)),MID(" "&amp;$A103,SEARCH(U$3," "&amp;$A103)-2,4)=COUNTIF($E$3:U$3,U$3)&amp;" "&amp;U$3,ISNUMBER(SEARCH(U$3,$A103))),IF(VLOOKUP(9E+307,$D$4:$D102,1)*(VLOOKUP(9E+307,$D$4:U102,COLUMN(R99))&lt;&gt;""),$C103&amp;"",$C103),"")</f>
        <v/>
      </c>
      <c r="V103" s="3" t="str">
        <f>IF(IF(ISNUMBER(-MID(" "&amp;$A103,SEARCH(V$3," "&amp;$A103)-2,1)),MID(" "&amp;$A103,SEARCH(V$3," "&amp;$A103)-2,4)=COUNTIF($E$3:V$3,V$3)&amp;" "&amp;V$3,ISNUMBER(SEARCH(V$3,$A103))),IF(VLOOKUP(9E+307,$D$4:$D102,1)*(VLOOKUP(9E+307,$D$4:V102,COLUMN(S99))&lt;&gt;""),$C103&amp;"",$C103),"")</f>
        <v/>
      </c>
      <c r="W103" s="3" t="str">
        <f>IF(IF(ISNUMBER(-MID(" "&amp;$A103,SEARCH(W$3," "&amp;$A103)-2,1)),MID(" "&amp;$A103,SEARCH(W$3," "&amp;$A103)-2,4)=COUNTIF($E$3:W$3,W$3)&amp;" "&amp;W$3,ISNUMBER(SEARCH(W$3,$A103))),IF(VLOOKUP(9E+307,$D$4:$D102,1)*(VLOOKUP(9E+307,$D$4:W102,COLUMN(T99))&lt;&gt;""),$C103&amp;"",$C103),"")</f>
        <v/>
      </c>
      <c r="X103" s="3" t="str">
        <f>IF(IF(ISNUMBER(-MID(" "&amp;$A103,SEARCH(X$3," "&amp;$A103)-2,1)),MID(" "&amp;$A103,SEARCH(X$3," "&amp;$A103)-2,4)=COUNTIF($E$3:X$3,X$3)&amp;" "&amp;X$3,ISNUMBER(SEARCH(X$3,$A103))),IF(VLOOKUP(9E+307,$D$4:$D102,1)*(VLOOKUP(9E+307,$D$4:X102,COLUMN(U99))&lt;&gt;""),$C103&amp;"",$C103),"")</f>
        <v/>
      </c>
      <c r="Y103" s="3" t="str">
        <f>IF(IF(ISNUMBER(-MID(" "&amp;$A103,SEARCH(Y$3," "&amp;$A103)-2,1)),MID(" "&amp;$A103,SEARCH(Y$3," "&amp;$A103)-2,4)=COUNTIF($E$3:Y$3,Y$3)&amp;" "&amp;Y$3,ISNUMBER(SEARCH(Y$3,$A103))),IF(VLOOKUP(9E+307,$D$4:$D102,1)*(VLOOKUP(9E+307,$D$4:Y102,COLUMN(V99))&lt;&gt;""),$C103&amp;"",$C103),"")</f>
        <v/>
      </c>
      <c r="Z103" s="3" t="str">
        <f>IF(IF(ISNUMBER(-MID(" "&amp;$A103,SEARCH(Z$3," "&amp;$A103)-2,1)),MID(" "&amp;$A103,SEARCH(Z$3," "&amp;$A103)-2,4)=COUNTIF($E$3:Z$3,Z$3)&amp;" "&amp;Z$3,ISNUMBER(SEARCH(Z$3,$A103))),IF(VLOOKUP(9E+307,$D$4:$D102,1)*(VLOOKUP(9E+307,$D$4:Z102,COLUMN(W99))&lt;&gt;""),$C103&amp;"",$C103),"")</f>
        <v/>
      </c>
      <c r="AA103" s="3" t="str">
        <f>IF(IF(ISNUMBER(-MID(" "&amp;$A103,SEARCH(AA$3," "&amp;$A103)-2,1)),MID(" "&amp;$A103,SEARCH(AA$3," "&amp;$A103)-2,4)=COUNTIF($E$3:AA$3,AA$3)&amp;" "&amp;AA$3,ISNUMBER(SEARCH(AA$3,$A103))),IF(VLOOKUP(9E+307,$D$4:$D102,1)*(VLOOKUP(9E+307,$D$4:AA102,COLUMN(X99))&lt;&gt;""),$C103&amp;"",$C103),"")</f>
        <v/>
      </c>
      <c r="AB103" s="3" t="str">
        <f>IF(IF(ISNUMBER(-MID(" "&amp;$A103,SEARCH(AB$3," "&amp;$A103)-2,1)),MID(" "&amp;$A103,SEARCH(AB$3," "&amp;$A103)-2,4)=COUNTIF($E$3:AB$3,AB$3)&amp;" "&amp;AB$3,ISNUMBER(SEARCH(AB$3,$A103))),IF(VLOOKUP(9E+307,$D$4:$D102,1)*(VLOOKUP(9E+307,$D$4:AB102,COLUMN(Y99))&lt;&gt;""),$C103&amp;"",$C103),"")</f>
        <v/>
      </c>
      <c r="AC103" s="3" t="str">
        <f>IF(IF(ISNUMBER(-MID(" "&amp;$A103,SEARCH(AC$3," "&amp;$A103)-2,1)),MID(" "&amp;$A103,SEARCH(AC$3," "&amp;$A103)-2,4)=COUNTIF($E$3:AC$3,AC$3)&amp;" "&amp;AC$3,ISNUMBER(SEARCH(AC$3,$A103))),IF(VLOOKUP(9E+307,$D$4:$D102,1)*(VLOOKUP(9E+307,$D$4:AC102,COLUMN(Z99))&lt;&gt;""),$C103&amp;"",$C103),"")</f>
        <v/>
      </c>
      <c r="AD103" s="3" t="str">
        <f>IF(IF(ISNUMBER(-MID(" "&amp;$A103,SEARCH(AD$3," "&amp;$A103)-2,1)),MID(" "&amp;$A103,SEARCH(AD$3," "&amp;$A103)-2,4)=COUNTIF($E$3:AD$3,AD$3)&amp;" "&amp;AD$3,ISNUMBER(SEARCH(AD$3,$A103))),IF(VLOOKUP(9E+307,$D$4:$D102,1)*(VLOOKUP(9E+307,$D$4:AD102,COLUMN(AA99))&lt;&gt;""),$C103&amp;"",$C103),"")</f>
        <v/>
      </c>
      <c r="AE103" s="3" t="str">
        <f>IF(IF(ISNUMBER(-MID(" "&amp;$A103,SEARCH(AE$3," "&amp;$A103)-2,1)),MID(" "&amp;$A103,SEARCH(AE$3," "&amp;$A103)-2,4)=COUNTIF($E$3:AE$3,AE$3)&amp;" "&amp;AE$3,ISNUMBER(SEARCH(AE$3,$A103))),IF(VLOOKUP(9E+307,$D$4:$D102,1)*(VLOOKUP(9E+307,$D$4:AE102,COLUMN(AB99))&lt;&gt;""),$C103&amp;"",$C103),"")</f>
        <v/>
      </c>
      <c r="AF103" s="3" t="str">
        <f>IF(IF(ISNUMBER(-MID(" "&amp;$A103,SEARCH(AF$3," "&amp;$A103)-2,1)),MID(" "&amp;$A103,SEARCH(AF$3," "&amp;$A103)-2,4)=COUNTIF($E$3:AF$3,AF$3)&amp;" "&amp;AF$3,ISNUMBER(SEARCH(AF$3,$A103))),IF(VLOOKUP(9E+307,$D$4:$D102,1)*(VLOOKUP(9E+307,$D$4:AF102,COLUMN(AC99))&lt;&gt;""),$C103&amp;"",$C103),"")</f>
        <v/>
      </c>
      <c r="AG103" s="3" t="str">
        <f>IF(IF(ISNUMBER(-MID(" "&amp;$A103,SEARCH(AG$3," "&amp;$A103)-2,1)),MID(" "&amp;$A103,SEARCH(AG$3," "&amp;$A103)-2,4)=COUNTIF($E$3:AG$3,AG$3)&amp;" "&amp;AG$3,ISNUMBER(SEARCH(AG$3,$A103))),IF(VLOOKUP(9E+307,$D$4:$D102,1)*(VLOOKUP(9E+307,$D$4:AG102,COLUMN(AD99))&lt;&gt;""),$C103&amp;"",$C103),"")</f>
        <v/>
      </c>
      <c r="AH103" s="3" t="str">
        <f>IF(IF(ISNUMBER(-MID(" "&amp;$A103,SEARCH(AH$3," "&amp;$A103)-2,1)),MID(" "&amp;$A103,SEARCH(AH$3," "&amp;$A103)-2,4)=COUNTIF($E$3:AH$3,AH$3)&amp;" "&amp;AH$3,ISNUMBER(SEARCH(AH$3,$A103))),IF(VLOOKUP(9E+307,$D$4:$D102,1)*(VLOOKUP(9E+307,$D$4:AH102,COLUMN(AE99))&lt;&gt;""),$C103&amp;"",$C103),"")</f>
        <v/>
      </c>
      <c r="AI103" s="3" t="str">
        <f>IF(IF(ISNUMBER(-MID(" "&amp;$A103,SEARCH(AI$3," "&amp;$A103)-2,1)),MID(" "&amp;$A103,SEARCH(AI$3," "&amp;$A103)-2,4)=COUNTIF($E$3:AI$3,AI$3)&amp;" "&amp;AI$3,ISNUMBER(SEARCH(AI$3,$A103))),IF(VLOOKUP(9E+307,$D$4:$D102,1)*(VLOOKUP(9E+307,$D$4:AI102,COLUMN(AF99))&lt;&gt;""),$C103&amp;"",$C103),"")</f>
        <v/>
      </c>
      <c r="AJ103" s="1">
        <f>SUM(E103:INDEX(E103:AI103,31-Лист1!$I$6))</f>
        <v>0</v>
      </c>
      <c r="AK103" s="1">
        <f>COUNT(E103:INDEX(E103:AI103,31-Лист1!$I$6))</f>
        <v>0</v>
      </c>
      <c r="AL103" s="59">
        <f>SUM(AK103:AK105)</f>
        <v>0</v>
      </c>
    </row>
    <row r="104" spans="1:38" s="32" customFormat="1" ht="12" customHeight="1" x14ac:dyDescent="0.25">
      <c r="A104" s="36"/>
      <c r="B104" s="30"/>
      <c r="C104" s="31"/>
      <c r="D104" s="31"/>
      <c r="E104" s="3" t="str">
        <f>IF(IF(ISNUMBER(-MID(" "&amp;$A104,SEARCH(E$3," "&amp;$A104)-2,1)),MID(" "&amp;$A104,SEARCH(E$3," "&amp;$A104)-2,4)=COUNTIF($E$3:E$3,E$3)&amp;" "&amp;E$3,ISNUMBER(SEARCH(E$3,$A104))),IF(VLOOKUP(9E+307,$D$4:$D103,1)*(VLOOKUP(9E+307,$D$4:E103,COLUMN(B100))&lt;&gt;""),$C104&amp;"",$C104),"")</f>
        <v/>
      </c>
      <c r="F104" s="3" t="str">
        <f>IF(IF(ISNUMBER(-MID(" "&amp;$A104,SEARCH(F$3," "&amp;$A104)-2,1)),MID(" "&amp;$A104,SEARCH(F$3," "&amp;$A104)-2,4)=COUNTIF($E$3:F$3,F$3)&amp;" "&amp;F$3,ISNUMBER(SEARCH(F$3,$A104))),IF(VLOOKUP(9E+307,$D$4:$D103,1)*(VLOOKUP(9E+307,$D$4:F103,COLUMN(C100))&lt;&gt;""),$C104&amp;"",$C104),"")</f>
        <v/>
      </c>
      <c r="G104" s="3" t="str">
        <f>IF(IF(ISNUMBER(-MID(" "&amp;$A104,SEARCH(G$3," "&amp;$A104)-2,1)),MID(" "&amp;$A104,SEARCH(G$3," "&amp;$A104)-2,4)=COUNTIF($E$3:G$3,G$3)&amp;" "&amp;G$3,ISNUMBER(SEARCH(G$3,$A104))),IF(VLOOKUP(9E+307,$D$4:$D103,1)*(VLOOKUP(9E+307,$D$4:G103,COLUMN(D100))&lt;&gt;""),$C104&amp;"",$C104),"")</f>
        <v/>
      </c>
      <c r="H104" s="3" t="str">
        <f>IF(IF(ISNUMBER(-MID(" "&amp;$A104,SEARCH(H$3," "&amp;$A104)-2,1)),MID(" "&amp;$A104,SEARCH(H$3," "&amp;$A104)-2,4)=COUNTIF($E$3:H$3,H$3)&amp;" "&amp;H$3,ISNUMBER(SEARCH(H$3,$A104))),IF(VLOOKUP(9E+307,$D$4:$D103,1)*(VLOOKUP(9E+307,$D$4:H103,COLUMN(E100))&lt;&gt;""),$C104&amp;"",$C104),"")</f>
        <v/>
      </c>
      <c r="I104" s="3" t="str">
        <f>IF(IF(ISNUMBER(-MID(" "&amp;$A104,SEARCH(I$3," "&amp;$A104)-2,1)),MID(" "&amp;$A104,SEARCH(I$3," "&amp;$A104)-2,4)=COUNTIF($E$3:I$3,I$3)&amp;" "&amp;I$3,ISNUMBER(SEARCH(I$3,$A104))),IF(VLOOKUP(9E+307,$D$4:$D103,1)*(VLOOKUP(9E+307,$D$4:I103,COLUMN(F100))&lt;&gt;""),$C104&amp;"",$C104),"")</f>
        <v/>
      </c>
      <c r="J104" s="3" t="str">
        <f>IF(IF(ISNUMBER(-MID(" "&amp;$A104,SEARCH(J$3," "&amp;$A104)-2,1)),MID(" "&amp;$A104,SEARCH(J$3," "&amp;$A104)-2,4)=COUNTIF($E$3:J$3,J$3)&amp;" "&amp;J$3,ISNUMBER(SEARCH(J$3,$A104))),IF(VLOOKUP(9E+307,$D$4:$D103,1)*(VLOOKUP(9E+307,$D$4:J103,COLUMN(G100))&lt;&gt;""),$C104&amp;"",$C104),"")</f>
        <v/>
      </c>
      <c r="K104" s="3" t="str">
        <f>IF(IF(ISNUMBER(-MID(" "&amp;$A104,SEARCH(K$3," "&amp;$A104)-2,1)),MID(" "&amp;$A104,SEARCH(K$3," "&amp;$A104)-2,4)=COUNTIF($E$3:K$3,K$3)&amp;" "&amp;K$3,ISNUMBER(SEARCH(K$3,$A104))),IF(VLOOKUP(9E+307,$D$4:$D103,1)*(VLOOKUP(9E+307,$D$4:K103,COLUMN(H100))&lt;&gt;""),$C104&amp;"",$C104),"")</f>
        <v/>
      </c>
      <c r="L104" s="3" t="str">
        <f>IF(IF(ISNUMBER(-MID(" "&amp;$A104,SEARCH(L$3," "&amp;$A104)-2,1)),MID(" "&amp;$A104,SEARCH(L$3," "&amp;$A104)-2,4)=COUNTIF($E$3:L$3,L$3)&amp;" "&amp;L$3,ISNUMBER(SEARCH(L$3,$A104))),IF(VLOOKUP(9E+307,$D$4:$D103,1)*(VLOOKUP(9E+307,$D$4:L103,COLUMN(I100))&lt;&gt;""),$C104&amp;"",$C104),"")</f>
        <v/>
      </c>
      <c r="M104" s="3" t="str">
        <f>IF(IF(ISNUMBER(-MID(" "&amp;$A104,SEARCH(M$3," "&amp;$A104)-2,1)),MID(" "&amp;$A104,SEARCH(M$3," "&amp;$A104)-2,4)=COUNTIF($E$3:M$3,M$3)&amp;" "&amp;M$3,ISNUMBER(SEARCH(M$3,$A104))),IF(VLOOKUP(9E+307,$D$4:$D103,1)*(VLOOKUP(9E+307,$D$4:M103,COLUMN(J100))&lt;&gt;""),$C104&amp;"",$C104),"")</f>
        <v/>
      </c>
      <c r="N104" s="3" t="str">
        <f>IF(IF(ISNUMBER(-MID(" "&amp;$A104,SEARCH(N$3," "&amp;$A104)-2,1)),MID(" "&amp;$A104,SEARCH(N$3," "&amp;$A104)-2,4)=COUNTIF($E$3:N$3,N$3)&amp;" "&amp;N$3,ISNUMBER(SEARCH(N$3,$A104))),IF(VLOOKUP(9E+307,$D$4:$D103,1)*(VLOOKUP(9E+307,$D$4:N103,COLUMN(K100))&lt;&gt;""),$C104&amp;"",$C104),"")</f>
        <v/>
      </c>
      <c r="O104" s="3" t="str">
        <f>IF(IF(ISNUMBER(-MID(" "&amp;$A104,SEARCH(O$3," "&amp;$A104)-2,1)),MID(" "&amp;$A104,SEARCH(O$3," "&amp;$A104)-2,4)=COUNTIF($E$3:O$3,O$3)&amp;" "&amp;O$3,ISNUMBER(SEARCH(O$3,$A104))),IF(VLOOKUP(9E+307,$D$4:$D103,1)*(VLOOKUP(9E+307,$D$4:O103,COLUMN(L100))&lt;&gt;""),$C104&amp;"",$C104),"")</f>
        <v/>
      </c>
      <c r="P104" s="3" t="str">
        <f>IF(IF(ISNUMBER(-MID(" "&amp;$A104,SEARCH(P$3," "&amp;$A104)-2,1)),MID(" "&amp;$A104,SEARCH(P$3," "&amp;$A104)-2,4)=COUNTIF($E$3:P$3,P$3)&amp;" "&amp;P$3,ISNUMBER(SEARCH(P$3,$A104))),IF(VLOOKUP(9E+307,$D$4:$D103,1)*(VLOOKUP(9E+307,$D$4:P103,COLUMN(M100))&lt;&gt;""),$C104&amp;"",$C104),"")</f>
        <v/>
      </c>
      <c r="Q104" s="3" t="str">
        <f>IF(IF(ISNUMBER(-MID(" "&amp;$A104,SEARCH(Q$3," "&amp;$A104)-2,1)),MID(" "&amp;$A104,SEARCH(Q$3," "&amp;$A104)-2,4)=COUNTIF($E$3:Q$3,Q$3)&amp;" "&amp;Q$3,ISNUMBER(SEARCH(Q$3,$A104))),IF(VLOOKUP(9E+307,$D$4:$D103,1)*(VLOOKUP(9E+307,$D$4:Q103,COLUMN(N100))&lt;&gt;""),$C104&amp;"",$C104),"")</f>
        <v/>
      </c>
      <c r="R104" s="3" t="str">
        <f>IF(IF(ISNUMBER(-MID(" "&amp;$A104,SEARCH(R$3," "&amp;$A104)-2,1)),MID(" "&amp;$A104,SEARCH(R$3," "&amp;$A104)-2,4)=COUNTIF($E$3:R$3,R$3)&amp;" "&amp;R$3,ISNUMBER(SEARCH(R$3,$A104))),IF(VLOOKUP(9E+307,$D$4:$D103,1)*(VLOOKUP(9E+307,$D$4:R103,COLUMN(O100))&lt;&gt;""),$C104&amp;"",$C104),"")</f>
        <v/>
      </c>
      <c r="S104" s="3" t="str">
        <f>IF(IF(ISNUMBER(-MID(" "&amp;$A104,SEARCH(S$3," "&amp;$A104)-2,1)),MID(" "&amp;$A104,SEARCH(S$3," "&amp;$A104)-2,4)=COUNTIF($E$3:S$3,S$3)&amp;" "&amp;S$3,ISNUMBER(SEARCH(S$3,$A104))),IF(VLOOKUP(9E+307,$D$4:$D103,1)*(VLOOKUP(9E+307,$D$4:S103,COLUMN(P100))&lt;&gt;""),$C104&amp;"",$C104),"")</f>
        <v/>
      </c>
      <c r="T104" s="3" t="str">
        <f>IF(IF(ISNUMBER(-MID(" "&amp;$A104,SEARCH(T$3," "&amp;$A104)-2,1)),MID(" "&amp;$A104,SEARCH(T$3," "&amp;$A104)-2,4)=COUNTIF($E$3:T$3,T$3)&amp;" "&amp;T$3,ISNUMBER(SEARCH(T$3,$A104))),IF(VLOOKUP(9E+307,$D$4:$D103,1)*(VLOOKUP(9E+307,$D$4:T103,COLUMN(Q100))&lt;&gt;""),$C104&amp;"",$C104),"")</f>
        <v/>
      </c>
      <c r="U104" s="3" t="str">
        <f>IF(IF(ISNUMBER(-MID(" "&amp;$A104,SEARCH(U$3," "&amp;$A104)-2,1)),MID(" "&amp;$A104,SEARCH(U$3," "&amp;$A104)-2,4)=COUNTIF($E$3:U$3,U$3)&amp;" "&amp;U$3,ISNUMBER(SEARCH(U$3,$A104))),IF(VLOOKUP(9E+307,$D$4:$D103,1)*(VLOOKUP(9E+307,$D$4:U103,COLUMN(R100))&lt;&gt;""),$C104&amp;"",$C104),"")</f>
        <v/>
      </c>
      <c r="V104" s="3" t="str">
        <f>IF(IF(ISNUMBER(-MID(" "&amp;$A104,SEARCH(V$3," "&amp;$A104)-2,1)),MID(" "&amp;$A104,SEARCH(V$3," "&amp;$A104)-2,4)=COUNTIF($E$3:V$3,V$3)&amp;" "&amp;V$3,ISNUMBER(SEARCH(V$3,$A104))),IF(VLOOKUP(9E+307,$D$4:$D103,1)*(VLOOKUP(9E+307,$D$4:V103,COLUMN(S100))&lt;&gt;""),$C104&amp;"",$C104),"")</f>
        <v/>
      </c>
      <c r="W104" s="3" t="str">
        <f>IF(IF(ISNUMBER(-MID(" "&amp;$A104,SEARCH(W$3," "&amp;$A104)-2,1)),MID(" "&amp;$A104,SEARCH(W$3," "&amp;$A104)-2,4)=COUNTIF($E$3:W$3,W$3)&amp;" "&amp;W$3,ISNUMBER(SEARCH(W$3,$A104))),IF(VLOOKUP(9E+307,$D$4:$D103,1)*(VLOOKUP(9E+307,$D$4:W103,COLUMN(T100))&lt;&gt;""),$C104&amp;"",$C104),"")</f>
        <v/>
      </c>
      <c r="X104" s="3" t="str">
        <f>IF(IF(ISNUMBER(-MID(" "&amp;$A104,SEARCH(X$3," "&amp;$A104)-2,1)),MID(" "&amp;$A104,SEARCH(X$3," "&amp;$A104)-2,4)=COUNTIF($E$3:X$3,X$3)&amp;" "&amp;X$3,ISNUMBER(SEARCH(X$3,$A104))),IF(VLOOKUP(9E+307,$D$4:$D103,1)*(VLOOKUP(9E+307,$D$4:X103,COLUMN(U100))&lt;&gt;""),$C104&amp;"",$C104),"")</f>
        <v/>
      </c>
      <c r="Y104" s="3" t="str">
        <f>IF(IF(ISNUMBER(-MID(" "&amp;$A104,SEARCH(Y$3," "&amp;$A104)-2,1)),MID(" "&amp;$A104,SEARCH(Y$3," "&amp;$A104)-2,4)=COUNTIF($E$3:Y$3,Y$3)&amp;" "&amp;Y$3,ISNUMBER(SEARCH(Y$3,$A104))),IF(VLOOKUP(9E+307,$D$4:$D103,1)*(VLOOKUP(9E+307,$D$4:Y103,COLUMN(V100))&lt;&gt;""),$C104&amp;"",$C104),"")</f>
        <v/>
      </c>
      <c r="Z104" s="3" t="str">
        <f>IF(IF(ISNUMBER(-MID(" "&amp;$A104,SEARCH(Z$3," "&amp;$A104)-2,1)),MID(" "&amp;$A104,SEARCH(Z$3," "&amp;$A104)-2,4)=COUNTIF($E$3:Z$3,Z$3)&amp;" "&amp;Z$3,ISNUMBER(SEARCH(Z$3,$A104))),IF(VLOOKUP(9E+307,$D$4:$D103,1)*(VLOOKUP(9E+307,$D$4:Z103,COLUMN(W100))&lt;&gt;""),$C104&amp;"",$C104),"")</f>
        <v/>
      </c>
      <c r="AA104" s="3" t="str">
        <f>IF(IF(ISNUMBER(-MID(" "&amp;$A104,SEARCH(AA$3," "&amp;$A104)-2,1)),MID(" "&amp;$A104,SEARCH(AA$3," "&amp;$A104)-2,4)=COUNTIF($E$3:AA$3,AA$3)&amp;" "&amp;AA$3,ISNUMBER(SEARCH(AA$3,$A104))),IF(VLOOKUP(9E+307,$D$4:$D103,1)*(VLOOKUP(9E+307,$D$4:AA103,COLUMN(X100))&lt;&gt;""),$C104&amp;"",$C104),"")</f>
        <v/>
      </c>
      <c r="AB104" s="3" t="str">
        <f>IF(IF(ISNUMBER(-MID(" "&amp;$A104,SEARCH(AB$3," "&amp;$A104)-2,1)),MID(" "&amp;$A104,SEARCH(AB$3," "&amp;$A104)-2,4)=COUNTIF($E$3:AB$3,AB$3)&amp;" "&amp;AB$3,ISNUMBER(SEARCH(AB$3,$A104))),IF(VLOOKUP(9E+307,$D$4:$D103,1)*(VLOOKUP(9E+307,$D$4:AB103,COLUMN(Y100))&lt;&gt;""),$C104&amp;"",$C104),"")</f>
        <v/>
      </c>
      <c r="AC104" s="3" t="str">
        <f>IF(IF(ISNUMBER(-MID(" "&amp;$A104,SEARCH(AC$3," "&amp;$A104)-2,1)),MID(" "&amp;$A104,SEARCH(AC$3," "&amp;$A104)-2,4)=COUNTIF($E$3:AC$3,AC$3)&amp;" "&amp;AC$3,ISNUMBER(SEARCH(AC$3,$A104))),IF(VLOOKUP(9E+307,$D$4:$D103,1)*(VLOOKUP(9E+307,$D$4:AC103,COLUMN(Z100))&lt;&gt;""),$C104&amp;"",$C104),"")</f>
        <v/>
      </c>
      <c r="AD104" s="3" t="str">
        <f>IF(IF(ISNUMBER(-MID(" "&amp;$A104,SEARCH(AD$3," "&amp;$A104)-2,1)),MID(" "&amp;$A104,SEARCH(AD$3," "&amp;$A104)-2,4)=COUNTIF($E$3:AD$3,AD$3)&amp;" "&amp;AD$3,ISNUMBER(SEARCH(AD$3,$A104))),IF(VLOOKUP(9E+307,$D$4:$D103,1)*(VLOOKUP(9E+307,$D$4:AD103,COLUMN(AA100))&lt;&gt;""),$C104&amp;"",$C104),"")</f>
        <v/>
      </c>
      <c r="AE104" s="3" t="str">
        <f>IF(IF(ISNUMBER(-MID(" "&amp;$A104,SEARCH(AE$3," "&amp;$A104)-2,1)),MID(" "&amp;$A104,SEARCH(AE$3," "&amp;$A104)-2,4)=COUNTIF($E$3:AE$3,AE$3)&amp;" "&amp;AE$3,ISNUMBER(SEARCH(AE$3,$A104))),IF(VLOOKUP(9E+307,$D$4:$D103,1)*(VLOOKUP(9E+307,$D$4:AE103,COLUMN(AB100))&lt;&gt;""),$C104&amp;"",$C104),"")</f>
        <v/>
      </c>
      <c r="AF104" s="3" t="str">
        <f>IF(IF(ISNUMBER(-MID(" "&amp;$A104,SEARCH(AF$3," "&amp;$A104)-2,1)),MID(" "&amp;$A104,SEARCH(AF$3," "&amp;$A104)-2,4)=COUNTIF($E$3:AF$3,AF$3)&amp;" "&amp;AF$3,ISNUMBER(SEARCH(AF$3,$A104))),IF(VLOOKUP(9E+307,$D$4:$D103,1)*(VLOOKUP(9E+307,$D$4:AF103,COLUMN(AC100))&lt;&gt;""),$C104&amp;"",$C104),"")</f>
        <v/>
      </c>
      <c r="AG104" s="3" t="str">
        <f>IF(IF(ISNUMBER(-MID(" "&amp;$A104,SEARCH(AG$3," "&amp;$A104)-2,1)),MID(" "&amp;$A104,SEARCH(AG$3," "&amp;$A104)-2,4)=COUNTIF($E$3:AG$3,AG$3)&amp;" "&amp;AG$3,ISNUMBER(SEARCH(AG$3,$A104))),IF(VLOOKUP(9E+307,$D$4:$D103,1)*(VLOOKUP(9E+307,$D$4:AG103,COLUMN(AD100))&lt;&gt;""),$C104&amp;"",$C104),"")</f>
        <v/>
      </c>
      <c r="AH104" s="3" t="str">
        <f>IF(IF(ISNUMBER(-MID(" "&amp;$A104,SEARCH(AH$3," "&amp;$A104)-2,1)),MID(" "&amp;$A104,SEARCH(AH$3," "&amp;$A104)-2,4)=COUNTIF($E$3:AH$3,AH$3)&amp;" "&amp;AH$3,ISNUMBER(SEARCH(AH$3,$A104))),IF(VLOOKUP(9E+307,$D$4:$D103,1)*(VLOOKUP(9E+307,$D$4:AH103,COLUMN(AE100))&lt;&gt;""),$C104&amp;"",$C104),"")</f>
        <v/>
      </c>
      <c r="AI104" s="3" t="str">
        <f>IF(IF(ISNUMBER(-MID(" "&amp;$A104,SEARCH(AI$3," "&amp;$A104)-2,1)),MID(" "&amp;$A104,SEARCH(AI$3," "&amp;$A104)-2,4)=COUNTIF($E$3:AI$3,AI$3)&amp;" "&amp;AI$3,ISNUMBER(SEARCH(AI$3,$A104))),IF(VLOOKUP(9E+307,$D$4:$D103,1)*(VLOOKUP(9E+307,$D$4:AI103,COLUMN(AF100))&lt;&gt;""),$C104&amp;"",$C104),"")</f>
        <v/>
      </c>
      <c r="AJ104" s="1">
        <f>SUM(E104:INDEX(E104:AI104,31-Лист1!$I$6))</f>
        <v>0</v>
      </c>
      <c r="AK104" s="1">
        <f>COUNT(E104:INDEX(E104:AI104,31-Лист1!$I$6))</f>
        <v>0</v>
      </c>
      <c r="AL104" s="60"/>
    </row>
    <row r="105" spans="1:38" s="32" customFormat="1" ht="12" customHeight="1" x14ac:dyDescent="0.25">
      <c r="A105" s="36"/>
      <c r="B105" s="30"/>
      <c r="C105" s="31"/>
      <c r="D105" s="31"/>
      <c r="E105" s="3" t="str">
        <f>IF(IF(ISNUMBER(-MID(" "&amp;$A105,SEARCH(E$3," "&amp;$A105)-2,1)),MID(" "&amp;$A105,SEARCH(E$3," "&amp;$A105)-2,4)=COUNTIF($E$3:E$3,E$3)&amp;" "&amp;E$3,ISNUMBER(SEARCH(E$3,$A105))),IF(VLOOKUP(9E+307,$D$4:$D104,1)*(VLOOKUP(9E+307,$D$4:E104,COLUMN(B101))&lt;&gt;""),$C105&amp;"",$C105),"")</f>
        <v/>
      </c>
      <c r="F105" s="3" t="str">
        <f>IF(IF(ISNUMBER(-MID(" "&amp;$A105,SEARCH(F$3," "&amp;$A105)-2,1)),MID(" "&amp;$A105,SEARCH(F$3," "&amp;$A105)-2,4)=COUNTIF($E$3:F$3,F$3)&amp;" "&amp;F$3,ISNUMBER(SEARCH(F$3,$A105))),IF(VLOOKUP(9E+307,$D$4:$D104,1)*(VLOOKUP(9E+307,$D$4:F104,COLUMN(C101))&lt;&gt;""),$C105&amp;"",$C105),"")</f>
        <v/>
      </c>
      <c r="G105" s="3" t="str">
        <f>IF(IF(ISNUMBER(-MID(" "&amp;$A105,SEARCH(G$3," "&amp;$A105)-2,1)),MID(" "&amp;$A105,SEARCH(G$3," "&amp;$A105)-2,4)=COUNTIF($E$3:G$3,G$3)&amp;" "&amp;G$3,ISNUMBER(SEARCH(G$3,$A105))),IF(VLOOKUP(9E+307,$D$4:$D104,1)*(VLOOKUP(9E+307,$D$4:G104,COLUMN(D101))&lt;&gt;""),$C105&amp;"",$C105),"")</f>
        <v/>
      </c>
      <c r="H105" s="3" t="str">
        <f>IF(IF(ISNUMBER(-MID(" "&amp;$A105,SEARCH(H$3," "&amp;$A105)-2,1)),MID(" "&amp;$A105,SEARCH(H$3," "&amp;$A105)-2,4)=COUNTIF($E$3:H$3,H$3)&amp;" "&amp;H$3,ISNUMBER(SEARCH(H$3,$A105))),IF(VLOOKUP(9E+307,$D$4:$D104,1)*(VLOOKUP(9E+307,$D$4:H104,COLUMN(E101))&lt;&gt;""),$C105&amp;"",$C105),"")</f>
        <v/>
      </c>
      <c r="I105" s="3" t="str">
        <f>IF(IF(ISNUMBER(-MID(" "&amp;$A105,SEARCH(I$3," "&amp;$A105)-2,1)),MID(" "&amp;$A105,SEARCH(I$3," "&amp;$A105)-2,4)=COUNTIF($E$3:I$3,I$3)&amp;" "&amp;I$3,ISNUMBER(SEARCH(I$3,$A105))),IF(VLOOKUP(9E+307,$D$4:$D104,1)*(VLOOKUP(9E+307,$D$4:I104,COLUMN(F101))&lt;&gt;""),$C105&amp;"",$C105),"")</f>
        <v/>
      </c>
      <c r="J105" s="3" t="str">
        <f>IF(IF(ISNUMBER(-MID(" "&amp;$A105,SEARCH(J$3," "&amp;$A105)-2,1)),MID(" "&amp;$A105,SEARCH(J$3," "&amp;$A105)-2,4)=COUNTIF($E$3:J$3,J$3)&amp;" "&amp;J$3,ISNUMBER(SEARCH(J$3,$A105))),IF(VLOOKUP(9E+307,$D$4:$D104,1)*(VLOOKUP(9E+307,$D$4:J104,COLUMN(G101))&lt;&gt;""),$C105&amp;"",$C105),"")</f>
        <v/>
      </c>
      <c r="K105" s="3" t="str">
        <f>IF(IF(ISNUMBER(-MID(" "&amp;$A105,SEARCH(K$3," "&amp;$A105)-2,1)),MID(" "&amp;$A105,SEARCH(K$3," "&amp;$A105)-2,4)=COUNTIF($E$3:K$3,K$3)&amp;" "&amp;K$3,ISNUMBER(SEARCH(K$3,$A105))),IF(VLOOKUP(9E+307,$D$4:$D104,1)*(VLOOKUP(9E+307,$D$4:K104,COLUMN(H101))&lt;&gt;""),$C105&amp;"",$C105),"")</f>
        <v/>
      </c>
      <c r="L105" s="3" t="str">
        <f>IF(IF(ISNUMBER(-MID(" "&amp;$A105,SEARCH(L$3," "&amp;$A105)-2,1)),MID(" "&amp;$A105,SEARCH(L$3," "&amp;$A105)-2,4)=COUNTIF($E$3:L$3,L$3)&amp;" "&amp;L$3,ISNUMBER(SEARCH(L$3,$A105))),IF(VLOOKUP(9E+307,$D$4:$D104,1)*(VLOOKUP(9E+307,$D$4:L104,COLUMN(I101))&lt;&gt;""),$C105&amp;"",$C105),"")</f>
        <v/>
      </c>
      <c r="M105" s="3" t="str">
        <f>IF(IF(ISNUMBER(-MID(" "&amp;$A105,SEARCH(M$3," "&amp;$A105)-2,1)),MID(" "&amp;$A105,SEARCH(M$3," "&amp;$A105)-2,4)=COUNTIF($E$3:M$3,M$3)&amp;" "&amp;M$3,ISNUMBER(SEARCH(M$3,$A105))),IF(VLOOKUP(9E+307,$D$4:$D104,1)*(VLOOKUP(9E+307,$D$4:M104,COLUMN(J101))&lt;&gt;""),$C105&amp;"",$C105),"")</f>
        <v/>
      </c>
      <c r="N105" s="3" t="str">
        <f>IF(IF(ISNUMBER(-MID(" "&amp;$A105,SEARCH(N$3," "&amp;$A105)-2,1)),MID(" "&amp;$A105,SEARCH(N$3," "&amp;$A105)-2,4)=COUNTIF($E$3:N$3,N$3)&amp;" "&amp;N$3,ISNUMBER(SEARCH(N$3,$A105))),IF(VLOOKUP(9E+307,$D$4:$D104,1)*(VLOOKUP(9E+307,$D$4:N104,COLUMN(K101))&lt;&gt;""),$C105&amp;"",$C105),"")</f>
        <v/>
      </c>
      <c r="O105" s="3" t="str">
        <f>IF(IF(ISNUMBER(-MID(" "&amp;$A105,SEARCH(O$3," "&amp;$A105)-2,1)),MID(" "&amp;$A105,SEARCH(O$3," "&amp;$A105)-2,4)=COUNTIF($E$3:O$3,O$3)&amp;" "&amp;O$3,ISNUMBER(SEARCH(O$3,$A105))),IF(VLOOKUP(9E+307,$D$4:$D104,1)*(VLOOKUP(9E+307,$D$4:O104,COLUMN(L101))&lt;&gt;""),$C105&amp;"",$C105),"")</f>
        <v/>
      </c>
      <c r="P105" s="3" t="str">
        <f>IF(IF(ISNUMBER(-MID(" "&amp;$A105,SEARCH(P$3," "&amp;$A105)-2,1)),MID(" "&amp;$A105,SEARCH(P$3," "&amp;$A105)-2,4)=COUNTIF($E$3:P$3,P$3)&amp;" "&amp;P$3,ISNUMBER(SEARCH(P$3,$A105))),IF(VLOOKUP(9E+307,$D$4:$D104,1)*(VLOOKUP(9E+307,$D$4:P104,COLUMN(M101))&lt;&gt;""),$C105&amp;"",$C105),"")</f>
        <v/>
      </c>
      <c r="Q105" s="3" t="str">
        <f>IF(IF(ISNUMBER(-MID(" "&amp;$A105,SEARCH(Q$3," "&amp;$A105)-2,1)),MID(" "&amp;$A105,SEARCH(Q$3," "&amp;$A105)-2,4)=COUNTIF($E$3:Q$3,Q$3)&amp;" "&amp;Q$3,ISNUMBER(SEARCH(Q$3,$A105))),IF(VLOOKUP(9E+307,$D$4:$D104,1)*(VLOOKUP(9E+307,$D$4:Q104,COLUMN(N101))&lt;&gt;""),$C105&amp;"",$C105),"")</f>
        <v/>
      </c>
      <c r="R105" s="3" t="str">
        <f>IF(IF(ISNUMBER(-MID(" "&amp;$A105,SEARCH(R$3," "&amp;$A105)-2,1)),MID(" "&amp;$A105,SEARCH(R$3," "&amp;$A105)-2,4)=COUNTIF($E$3:R$3,R$3)&amp;" "&amp;R$3,ISNUMBER(SEARCH(R$3,$A105))),IF(VLOOKUP(9E+307,$D$4:$D104,1)*(VLOOKUP(9E+307,$D$4:R104,COLUMN(O101))&lt;&gt;""),$C105&amp;"",$C105),"")</f>
        <v/>
      </c>
      <c r="S105" s="3" t="str">
        <f>IF(IF(ISNUMBER(-MID(" "&amp;$A105,SEARCH(S$3," "&amp;$A105)-2,1)),MID(" "&amp;$A105,SEARCH(S$3," "&amp;$A105)-2,4)=COUNTIF($E$3:S$3,S$3)&amp;" "&amp;S$3,ISNUMBER(SEARCH(S$3,$A105))),IF(VLOOKUP(9E+307,$D$4:$D104,1)*(VLOOKUP(9E+307,$D$4:S104,COLUMN(P101))&lt;&gt;""),$C105&amp;"",$C105),"")</f>
        <v/>
      </c>
      <c r="T105" s="3" t="str">
        <f>IF(IF(ISNUMBER(-MID(" "&amp;$A105,SEARCH(T$3," "&amp;$A105)-2,1)),MID(" "&amp;$A105,SEARCH(T$3," "&amp;$A105)-2,4)=COUNTIF($E$3:T$3,T$3)&amp;" "&amp;T$3,ISNUMBER(SEARCH(T$3,$A105))),IF(VLOOKUP(9E+307,$D$4:$D104,1)*(VLOOKUP(9E+307,$D$4:T104,COLUMN(Q101))&lt;&gt;""),$C105&amp;"",$C105),"")</f>
        <v/>
      </c>
      <c r="U105" s="3" t="str">
        <f>IF(IF(ISNUMBER(-MID(" "&amp;$A105,SEARCH(U$3," "&amp;$A105)-2,1)),MID(" "&amp;$A105,SEARCH(U$3," "&amp;$A105)-2,4)=COUNTIF($E$3:U$3,U$3)&amp;" "&amp;U$3,ISNUMBER(SEARCH(U$3,$A105))),IF(VLOOKUP(9E+307,$D$4:$D104,1)*(VLOOKUP(9E+307,$D$4:U104,COLUMN(R101))&lt;&gt;""),$C105&amp;"",$C105),"")</f>
        <v/>
      </c>
      <c r="V105" s="3" t="str">
        <f>IF(IF(ISNUMBER(-MID(" "&amp;$A105,SEARCH(V$3," "&amp;$A105)-2,1)),MID(" "&amp;$A105,SEARCH(V$3," "&amp;$A105)-2,4)=COUNTIF($E$3:V$3,V$3)&amp;" "&amp;V$3,ISNUMBER(SEARCH(V$3,$A105))),IF(VLOOKUP(9E+307,$D$4:$D104,1)*(VLOOKUP(9E+307,$D$4:V104,COLUMN(S101))&lt;&gt;""),$C105&amp;"",$C105),"")</f>
        <v/>
      </c>
      <c r="W105" s="3" t="str">
        <f>IF(IF(ISNUMBER(-MID(" "&amp;$A105,SEARCH(W$3," "&amp;$A105)-2,1)),MID(" "&amp;$A105,SEARCH(W$3," "&amp;$A105)-2,4)=COUNTIF($E$3:W$3,W$3)&amp;" "&amp;W$3,ISNUMBER(SEARCH(W$3,$A105))),IF(VLOOKUP(9E+307,$D$4:$D104,1)*(VLOOKUP(9E+307,$D$4:W104,COLUMN(T101))&lt;&gt;""),$C105&amp;"",$C105),"")</f>
        <v/>
      </c>
      <c r="X105" s="3" t="str">
        <f>IF(IF(ISNUMBER(-MID(" "&amp;$A105,SEARCH(X$3," "&amp;$A105)-2,1)),MID(" "&amp;$A105,SEARCH(X$3," "&amp;$A105)-2,4)=COUNTIF($E$3:X$3,X$3)&amp;" "&amp;X$3,ISNUMBER(SEARCH(X$3,$A105))),IF(VLOOKUP(9E+307,$D$4:$D104,1)*(VLOOKUP(9E+307,$D$4:X104,COLUMN(U101))&lt;&gt;""),$C105&amp;"",$C105),"")</f>
        <v/>
      </c>
      <c r="Y105" s="3" t="str">
        <f>IF(IF(ISNUMBER(-MID(" "&amp;$A105,SEARCH(Y$3," "&amp;$A105)-2,1)),MID(" "&amp;$A105,SEARCH(Y$3," "&amp;$A105)-2,4)=COUNTIF($E$3:Y$3,Y$3)&amp;" "&amp;Y$3,ISNUMBER(SEARCH(Y$3,$A105))),IF(VLOOKUP(9E+307,$D$4:$D104,1)*(VLOOKUP(9E+307,$D$4:Y104,COLUMN(V101))&lt;&gt;""),$C105&amp;"",$C105),"")</f>
        <v/>
      </c>
      <c r="Z105" s="3" t="str">
        <f>IF(IF(ISNUMBER(-MID(" "&amp;$A105,SEARCH(Z$3," "&amp;$A105)-2,1)),MID(" "&amp;$A105,SEARCH(Z$3," "&amp;$A105)-2,4)=COUNTIF($E$3:Z$3,Z$3)&amp;" "&amp;Z$3,ISNUMBER(SEARCH(Z$3,$A105))),IF(VLOOKUP(9E+307,$D$4:$D104,1)*(VLOOKUP(9E+307,$D$4:Z104,COLUMN(W101))&lt;&gt;""),$C105&amp;"",$C105),"")</f>
        <v/>
      </c>
      <c r="AA105" s="3" t="str">
        <f>IF(IF(ISNUMBER(-MID(" "&amp;$A105,SEARCH(AA$3," "&amp;$A105)-2,1)),MID(" "&amp;$A105,SEARCH(AA$3," "&amp;$A105)-2,4)=COUNTIF($E$3:AA$3,AA$3)&amp;" "&amp;AA$3,ISNUMBER(SEARCH(AA$3,$A105))),IF(VLOOKUP(9E+307,$D$4:$D104,1)*(VLOOKUP(9E+307,$D$4:AA104,COLUMN(X101))&lt;&gt;""),$C105&amp;"",$C105),"")</f>
        <v/>
      </c>
      <c r="AB105" s="3" t="str">
        <f>IF(IF(ISNUMBER(-MID(" "&amp;$A105,SEARCH(AB$3," "&amp;$A105)-2,1)),MID(" "&amp;$A105,SEARCH(AB$3," "&amp;$A105)-2,4)=COUNTIF($E$3:AB$3,AB$3)&amp;" "&amp;AB$3,ISNUMBER(SEARCH(AB$3,$A105))),IF(VLOOKUP(9E+307,$D$4:$D104,1)*(VLOOKUP(9E+307,$D$4:AB104,COLUMN(Y101))&lt;&gt;""),$C105&amp;"",$C105),"")</f>
        <v/>
      </c>
      <c r="AC105" s="3" t="str">
        <f>IF(IF(ISNUMBER(-MID(" "&amp;$A105,SEARCH(AC$3," "&amp;$A105)-2,1)),MID(" "&amp;$A105,SEARCH(AC$3," "&amp;$A105)-2,4)=COUNTIF($E$3:AC$3,AC$3)&amp;" "&amp;AC$3,ISNUMBER(SEARCH(AC$3,$A105))),IF(VLOOKUP(9E+307,$D$4:$D104,1)*(VLOOKUP(9E+307,$D$4:AC104,COLUMN(Z101))&lt;&gt;""),$C105&amp;"",$C105),"")</f>
        <v/>
      </c>
      <c r="AD105" s="3" t="str">
        <f>IF(IF(ISNUMBER(-MID(" "&amp;$A105,SEARCH(AD$3," "&amp;$A105)-2,1)),MID(" "&amp;$A105,SEARCH(AD$3," "&amp;$A105)-2,4)=COUNTIF($E$3:AD$3,AD$3)&amp;" "&amp;AD$3,ISNUMBER(SEARCH(AD$3,$A105))),IF(VLOOKUP(9E+307,$D$4:$D104,1)*(VLOOKUP(9E+307,$D$4:AD104,COLUMN(AA101))&lt;&gt;""),$C105&amp;"",$C105),"")</f>
        <v/>
      </c>
      <c r="AE105" s="3" t="str">
        <f>IF(IF(ISNUMBER(-MID(" "&amp;$A105,SEARCH(AE$3," "&amp;$A105)-2,1)),MID(" "&amp;$A105,SEARCH(AE$3," "&amp;$A105)-2,4)=COUNTIF($E$3:AE$3,AE$3)&amp;" "&amp;AE$3,ISNUMBER(SEARCH(AE$3,$A105))),IF(VLOOKUP(9E+307,$D$4:$D104,1)*(VLOOKUP(9E+307,$D$4:AE104,COLUMN(AB101))&lt;&gt;""),$C105&amp;"",$C105),"")</f>
        <v/>
      </c>
      <c r="AF105" s="3" t="str">
        <f>IF(IF(ISNUMBER(-MID(" "&amp;$A105,SEARCH(AF$3," "&amp;$A105)-2,1)),MID(" "&amp;$A105,SEARCH(AF$3," "&amp;$A105)-2,4)=COUNTIF($E$3:AF$3,AF$3)&amp;" "&amp;AF$3,ISNUMBER(SEARCH(AF$3,$A105))),IF(VLOOKUP(9E+307,$D$4:$D104,1)*(VLOOKUP(9E+307,$D$4:AF104,COLUMN(AC101))&lt;&gt;""),$C105&amp;"",$C105),"")</f>
        <v/>
      </c>
      <c r="AG105" s="3" t="str">
        <f>IF(IF(ISNUMBER(-MID(" "&amp;$A105,SEARCH(AG$3," "&amp;$A105)-2,1)),MID(" "&amp;$A105,SEARCH(AG$3," "&amp;$A105)-2,4)=COUNTIF($E$3:AG$3,AG$3)&amp;" "&amp;AG$3,ISNUMBER(SEARCH(AG$3,$A105))),IF(VLOOKUP(9E+307,$D$4:$D104,1)*(VLOOKUP(9E+307,$D$4:AG104,COLUMN(AD101))&lt;&gt;""),$C105&amp;"",$C105),"")</f>
        <v/>
      </c>
      <c r="AH105" s="3" t="str">
        <f>IF(IF(ISNUMBER(-MID(" "&amp;$A105,SEARCH(AH$3," "&amp;$A105)-2,1)),MID(" "&amp;$A105,SEARCH(AH$3," "&amp;$A105)-2,4)=COUNTIF($E$3:AH$3,AH$3)&amp;" "&amp;AH$3,ISNUMBER(SEARCH(AH$3,$A105))),IF(VLOOKUP(9E+307,$D$4:$D104,1)*(VLOOKUP(9E+307,$D$4:AH104,COLUMN(AE101))&lt;&gt;""),$C105&amp;"",$C105),"")</f>
        <v/>
      </c>
      <c r="AI105" s="3" t="str">
        <f>IF(IF(ISNUMBER(-MID(" "&amp;$A105,SEARCH(AI$3," "&amp;$A105)-2,1)),MID(" "&amp;$A105,SEARCH(AI$3," "&amp;$A105)-2,4)=COUNTIF($E$3:AI$3,AI$3)&amp;" "&amp;AI$3,ISNUMBER(SEARCH(AI$3,$A105))),IF(VLOOKUP(9E+307,$D$4:$D104,1)*(VLOOKUP(9E+307,$D$4:AI104,COLUMN(AF101))&lt;&gt;""),$C105&amp;"",$C105),"")</f>
        <v/>
      </c>
      <c r="AJ105" s="1">
        <f>SUM(E105:INDEX(E105:AI105,31-Лист1!$I$6))</f>
        <v>0</v>
      </c>
      <c r="AK105" s="1">
        <f>COUNT(E105:INDEX(E105:AI105,31-Лист1!$I$6))</f>
        <v>0</v>
      </c>
      <c r="AL105" s="60"/>
    </row>
    <row r="106" spans="1:38" ht="12" customHeight="1" x14ac:dyDescent="0.25">
      <c r="A106" s="38"/>
      <c r="B106" s="39" t="s">
        <v>33</v>
      </c>
      <c r="C106" s="2"/>
      <c r="D106" s="40">
        <f>COUNTA(E106:AI106)</f>
        <v>0</v>
      </c>
      <c r="E106" s="12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5"/>
    </row>
    <row r="107" spans="1:38" s="32" customFormat="1" ht="12" customHeight="1" x14ac:dyDescent="0.25">
      <c r="A107" s="36"/>
      <c r="B107" s="30"/>
      <c r="C107" s="31"/>
      <c r="D107" s="31"/>
      <c r="E107" s="3" t="str">
        <f>IF(IF(ISNUMBER(-MID(" "&amp;$A107,SEARCH(E$3," "&amp;$A107)-2,1)),MID(" "&amp;$A107,SEARCH(E$3," "&amp;$A107)-2,4)=COUNTIF($E$3:E$3,E$3)&amp;" "&amp;E$3,ISNUMBER(SEARCH(E$3,$A107))),IF(VLOOKUP(9E+307,$D$4:$D106,1)*(VLOOKUP(9E+307,$D$4:E106,COLUMN(B103))&lt;&gt;""),$C107&amp;"",$C107),"")</f>
        <v/>
      </c>
      <c r="F107" s="3" t="str">
        <f>IF(IF(ISNUMBER(-MID(" "&amp;$A107,SEARCH(F$3," "&amp;$A107)-2,1)),MID(" "&amp;$A107,SEARCH(F$3," "&amp;$A107)-2,4)=COUNTIF($E$3:F$3,F$3)&amp;" "&amp;F$3,ISNUMBER(SEARCH(F$3,$A107))),IF(VLOOKUP(9E+307,$D$4:$D106,1)*(VLOOKUP(9E+307,$D$4:F106,COLUMN(C103))&lt;&gt;""),$C107&amp;"",$C107),"")</f>
        <v/>
      </c>
      <c r="G107" s="3" t="str">
        <f>IF(IF(ISNUMBER(-MID(" "&amp;$A107,SEARCH(G$3," "&amp;$A107)-2,1)),MID(" "&amp;$A107,SEARCH(G$3," "&amp;$A107)-2,4)=COUNTIF($E$3:G$3,G$3)&amp;" "&amp;G$3,ISNUMBER(SEARCH(G$3,$A107))),IF(VLOOKUP(9E+307,$D$4:$D106,1)*(VLOOKUP(9E+307,$D$4:G106,COLUMN(D103))&lt;&gt;""),$C107&amp;"",$C107),"")</f>
        <v/>
      </c>
      <c r="H107" s="3" t="str">
        <f>IF(IF(ISNUMBER(-MID(" "&amp;$A107,SEARCH(H$3," "&amp;$A107)-2,1)),MID(" "&amp;$A107,SEARCH(H$3," "&amp;$A107)-2,4)=COUNTIF($E$3:H$3,H$3)&amp;" "&amp;H$3,ISNUMBER(SEARCH(H$3,$A107))),IF(VLOOKUP(9E+307,$D$4:$D106,1)*(VLOOKUP(9E+307,$D$4:H106,COLUMN(E103))&lt;&gt;""),$C107&amp;"",$C107),"")</f>
        <v/>
      </c>
      <c r="I107" s="3" t="str">
        <f>IF(IF(ISNUMBER(-MID(" "&amp;$A107,SEARCH(I$3," "&amp;$A107)-2,1)),MID(" "&amp;$A107,SEARCH(I$3," "&amp;$A107)-2,4)=COUNTIF($E$3:I$3,I$3)&amp;" "&amp;I$3,ISNUMBER(SEARCH(I$3,$A107))),IF(VLOOKUP(9E+307,$D$4:$D106,1)*(VLOOKUP(9E+307,$D$4:I106,COLUMN(F103))&lt;&gt;""),$C107&amp;"",$C107),"")</f>
        <v/>
      </c>
      <c r="J107" s="3" t="str">
        <f>IF(IF(ISNUMBER(-MID(" "&amp;$A107,SEARCH(J$3," "&amp;$A107)-2,1)),MID(" "&amp;$A107,SEARCH(J$3," "&amp;$A107)-2,4)=COUNTIF($E$3:J$3,J$3)&amp;" "&amp;J$3,ISNUMBER(SEARCH(J$3,$A107))),IF(VLOOKUP(9E+307,$D$4:$D106,1)*(VLOOKUP(9E+307,$D$4:J106,COLUMN(G103))&lt;&gt;""),$C107&amp;"",$C107),"")</f>
        <v/>
      </c>
      <c r="K107" s="3" t="str">
        <f>IF(IF(ISNUMBER(-MID(" "&amp;$A107,SEARCH(K$3," "&amp;$A107)-2,1)),MID(" "&amp;$A107,SEARCH(K$3," "&amp;$A107)-2,4)=COUNTIF($E$3:K$3,K$3)&amp;" "&amp;K$3,ISNUMBER(SEARCH(K$3,$A107))),IF(VLOOKUP(9E+307,$D$4:$D106,1)*(VLOOKUP(9E+307,$D$4:K106,COLUMN(H103))&lt;&gt;""),$C107&amp;"",$C107),"")</f>
        <v/>
      </c>
      <c r="L107" s="3" t="str">
        <f>IF(IF(ISNUMBER(-MID(" "&amp;$A107,SEARCH(L$3," "&amp;$A107)-2,1)),MID(" "&amp;$A107,SEARCH(L$3," "&amp;$A107)-2,4)=COUNTIF($E$3:L$3,L$3)&amp;" "&amp;L$3,ISNUMBER(SEARCH(L$3,$A107))),IF(VLOOKUP(9E+307,$D$4:$D106,1)*(VLOOKUP(9E+307,$D$4:L106,COLUMN(I103))&lt;&gt;""),$C107&amp;"",$C107),"")</f>
        <v/>
      </c>
      <c r="M107" s="3" t="str">
        <f>IF(IF(ISNUMBER(-MID(" "&amp;$A107,SEARCH(M$3," "&amp;$A107)-2,1)),MID(" "&amp;$A107,SEARCH(M$3," "&amp;$A107)-2,4)=COUNTIF($E$3:M$3,M$3)&amp;" "&amp;M$3,ISNUMBER(SEARCH(M$3,$A107))),IF(VLOOKUP(9E+307,$D$4:$D106,1)*(VLOOKUP(9E+307,$D$4:M106,COLUMN(J103))&lt;&gt;""),$C107&amp;"",$C107),"")</f>
        <v/>
      </c>
      <c r="N107" s="3" t="str">
        <f>IF(IF(ISNUMBER(-MID(" "&amp;$A107,SEARCH(N$3," "&amp;$A107)-2,1)),MID(" "&amp;$A107,SEARCH(N$3," "&amp;$A107)-2,4)=COUNTIF($E$3:N$3,N$3)&amp;" "&amp;N$3,ISNUMBER(SEARCH(N$3,$A107))),IF(VLOOKUP(9E+307,$D$4:$D106,1)*(VLOOKUP(9E+307,$D$4:N106,COLUMN(K103))&lt;&gt;""),$C107&amp;"",$C107),"")</f>
        <v/>
      </c>
      <c r="O107" s="3" t="str">
        <f>IF(IF(ISNUMBER(-MID(" "&amp;$A107,SEARCH(O$3," "&amp;$A107)-2,1)),MID(" "&amp;$A107,SEARCH(O$3," "&amp;$A107)-2,4)=COUNTIF($E$3:O$3,O$3)&amp;" "&amp;O$3,ISNUMBER(SEARCH(O$3,$A107))),IF(VLOOKUP(9E+307,$D$4:$D106,1)*(VLOOKUP(9E+307,$D$4:O106,COLUMN(L103))&lt;&gt;""),$C107&amp;"",$C107),"")</f>
        <v/>
      </c>
      <c r="P107" s="3" t="str">
        <f>IF(IF(ISNUMBER(-MID(" "&amp;$A107,SEARCH(P$3," "&amp;$A107)-2,1)),MID(" "&amp;$A107,SEARCH(P$3," "&amp;$A107)-2,4)=COUNTIF($E$3:P$3,P$3)&amp;" "&amp;P$3,ISNUMBER(SEARCH(P$3,$A107))),IF(VLOOKUP(9E+307,$D$4:$D106,1)*(VLOOKUP(9E+307,$D$4:P106,COLUMN(M103))&lt;&gt;""),$C107&amp;"",$C107),"")</f>
        <v/>
      </c>
      <c r="Q107" s="3" t="str">
        <f>IF(IF(ISNUMBER(-MID(" "&amp;$A107,SEARCH(Q$3," "&amp;$A107)-2,1)),MID(" "&amp;$A107,SEARCH(Q$3," "&amp;$A107)-2,4)=COUNTIF($E$3:Q$3,Q$3)&amp;" "&amp;Q$3,ISNUMBER(SEARCH(Q$3,$A107))),IF(VLOOKUP(9E+307,$D$4:$D106,1)*(VLOOKUP(9E+307,$D$4:Q106,COLUMN(N103))&lt;&gt;""),$C107&amp;"",$C107),"")</f>
        <v/>
      </c>
      <c r="R107" s="3" t="str">
        <f>IF(IF(ISNUMBER(-MID(" "&amp;$A107,SEARCH(R$3," "&amp;$A107)-2,1)),MID(" "&amp;$A107,SEARCH(R$3," "&amp;$A107)-2,4)=COUNTIF($E$3:R$3,R$3)&amp;" "&amp;R$3,ISNUMBER(SEARCH(R$3,$A107))),IF(VLOOKUP(9E+307,$D$4:$D106,1)*(VLOOKUP(9E+307,$D$4:R106,COLUMN(O103))&lt;&gt;""),$C107&amp;"",$C107),"")</f>
        <v/>
      </c>
      <c r="S107" s="3" t="str">
        <f>IF(IF(ISNUMBER(-MID(" "&amp;$A107,SEARCH(S$3," "&amp;$A107)-2,1)),MID(" "&amp;$A107,SEARCH(S$3," "&amp;$A107)-2,4)=COUNTIF($E$3:S$3,S$3)&amp;" "&amp;S$3,ISNUMBER(SEARCH(S$3,$A107))),IF(VLOOKUP(9E+307,$D$4:$D106,1)*(VLOOKUP(9E+307,$D$4:S106,COLUMN(P103))&lt;&gt;""),$C107&amp;"",$C107),"")</f>
        <v/>
      </c>
      <c r="T107" s="3" t="str">
        <f>IF(IF(ISNUMBER(-MID(" "&amp;$A107,SEARCH(T$3," "&amp;$A107)-2,1)),MID(" "&amp;$A107,SEARCH(T$3," "&amp;$A107)-2,4)=COUNTIF($E$3:T$3,T$3)&amp;" "&amp;T$3,ISNUMBER(SEARCH(T$3,$A107))),IF(VLOOKUP(9E+307,$D$4:$D106,1)*(VLOOKUP(9E+307,$D$4:T106,COLUMN(Q103))&lt;&gt;""),$C107&amp;"",$C107),"")</f>
        <v/>
      </c>
      <c r="U107" s="3" t="str">
        <f>IF(IF(ISNUMBER(-MID(" "&amp;$A107,SEARCH(U$3," "&amp;$A107)-2,1)),MID(" "&amp;$A107,SEARCH(U$3," "&amp;$A107)-2,4)=COUNTIF($E$3:U$3,U$3)&amp;" "&amp;U$3,ISNUMBER(SEARCH(U$3,$A107))),IF(VLOOKUP(9E+307,$D$4:$D106,1)*(VLOOKUP(9E+307,$D$4:U106,COLUMN(R103))&lt;&gt;""),$C107&amp;"",$C107),"")</f>
        <v/>
      </c>
      <c r="V107" s="3" t="str">
        <f>IF(IF(ISNUMBER(-MID(" "&amp;$A107,SEARCH(V$3," "&amp;$A107)-2,1)),MID(" "&amp;$A107,SEARCH(V$3," "&amp;$A107)-2,4)=COUNTIF($E$3:V$3,V$3)&amp;" "&amp;V$3,ISNUMBER(SEARCH(V$3,$A107))),IF(VLOOKUP(9E+307,$D$4:$D106,1)*(VLOOKUP(9E+307,$D$4:V106,COLUMN(S103))&lt;&gt;""),$C107&amp;"",$C107),"")</f>
        <v/>
      </c>
      <c r="W107" s="3" t="str">
        <f>IF(IF(ISNUMBER(-MID(" "&amp;$A107,SEARCH(W$3," "&amp;$A107)-2,1)),MID(" "&amp;$A107,SEARCH(W$3," "&amp;$A107)-2,4)=COUNTIF($E$3:W$3,W$3)&amp;" "&amp;W$3,ISNUMBER(SEARCH(W$3,$A107))),IF(VLOOKUP(9E+307,$D$4:$D106,1)*(VLOOKUP(9E+307,$D$4:W106,COLUMN(T103))&lt;&gt;""),$C107&amp;"",$C107),"")</f>
        <v/>
      </c>
      <c r="X107" s="3" t="str">
        <f>IF(IF(ISNUMBER(-MID(" "&amp;$A107,SEARCH(X$3," "&amp;$A107)-2,1)),MID(" "&amp;$A107,SEARCH(X$3," "&amp;$A107)-2,4)=COUNTIF($E$3:X$3,X$3)&amp;" "&amp;X$3,ISNUMBER(SEARCH(X$3,$A107))),IF(VLOOKUP(9E+307,$D$4:$D106,1)*(VLOOKUP(9E+307,$D$4:X106,COLUMN(U103))&lt;&gt;""),$C107&amp;"",$C107),"")</f>
        <v/>
      </c>
      <c r="Y107" s="3" t="str">
        <f>IF(IF(ISNUMBER(-MID(" "&amp;$A107,SEARCH(Y$3," "&amp;$A107)-2,1)),MID(" "&amp;$A107,SEARCH(Y$3," "&amp;$A107)-2,4)=COUNTIF($E$3:Y$3,Y$3)&amp;" "&amp;Y$3,ISNUMBER(SEARCH(Y$3,$A107))),IF(VLOOKUP(9E+307,$D$4:$D106,1)*(VLOOKUP(9E+307,$D$4:Y106,COLUMN(V103))&lt;&gt;""),$C107&amp;"",$C107),"")</f>
        <v/>
      </c>
      <c r="Z107" s="3" t="str">
        <f>IF(IF(ISNUMBER(-MID(" "&amp;$A107,SEARCH(Z$3," "&amp;$A107)-2,1)),MID(" "&amp;$A107,SEARCH(Z$3," "&amp;$A107)-2,4)=COUNTIF($E$3:Z$3,Z$3)&amp;" "&amp;Z$3,ISNUMBER(SEARCH(Z$3,$A107))),IF(VLOOKUP(9E+307,$D$4:$D106,1)*(VLOOKUP(9E+307,$D$4:Z106,COLUMN(W103))&lt;&gt;""),$C107&amp;"",$C107),"")</f>
        <v/>
      </c>
      <c r="AA107" s="3" t="str">
        <f>IF(IF(ISNUMBER(-MID(" "&amp;$A107,SEARCH(AA$3," "&amp;$A107)-2,1)),MID(" "&amp;$A107,SEARCH(AA$3," "&amp;$A107)-2,4)=COUNTIF($E$3:AA$3,AA$3)&amp;" "&amp;AA$3,ISNUMBER(SEARCH(AA$3,$A107))),IF(VLOOKUP(9E+307,$D$4:$D106,1)*(VLOOKUP(9E+307,$D$4:AA106,COLUMN(X103))&lt;&gt;""),$C107&amp;"",$C107),"")</f>
        <v/>
      </c>
      <c r="AB107" s="3" t="str">
        <f>IF(IF(ISNUMBER(-MID(" "&amp;$A107,SEARCH(AB$3," "&amp;$A107)-2,1)),MID(" "&amp;$A107,SEARCH(AB$3," "&amp;$A107)-2,4)=COUNTIF($E$3:AB$3,AB$3)&amp;" "&amp;AB$3,ISNUMBER(SEARCH(AB$3,$A107))),IF(VLOOKUP(9E+307,$D$4:$D106,1)*(VLOOKUP(9E+307,$D$4:AB106,COLUMN(Y103))&lt;&gt;""),$C107&amp;"",$C107),"")</f>
        <v/>
      </c>
      <c r="AC107" s="3" t="str">
        <f>IF(IF(ISNUMBER(-MID(" "&amp;$A107,SEARCH(AC$3," "&amp;$A107)-2,1)),MID(" "&amp;$A107,SEARCH(AC$3," "&amp;$A107)-2,4)=COUNTIF($E$3:AC$3,AC$3)&amp;" "&amp;AC$3,ISNUMBER(SEARCH(AC$3,$A107))),IF(VLOOKUP(9E+307,$D$4:$D106,1)*(VLOOKUP(9E+307,$D$4:AC106,COLUMN(Z103))&lt;&gt;""),$C107&amp;"",$C107),"")</f>
        <v/>
      </c>
      <c r="AD107" s="3" t="str">
        <f>IF(IF(ISNUMBER(-MID(" "&amp;$A107,SEARCH(AD$3," "&amp;$A107)-2,1)),MID(" "&amp;$A107,SEARCH(AD$3," "&amp;$A107)-2,4)=COUNTIF($E$3:AD$3,AD$3)&amp;" "&amp;AD$3,ISNUMBER(SEARCH(AD$3,$A107))),IF(VLOOKUP(9E+307,$D$4:$D106,1)*(VLOOKUP(9E+307,$D$4:AD106,COLUMN(AA103))&lt;&gt;""),$C107&amp;"",$C107),"")</f>
        <v/>
      </c>
      <c r="AE107" s="3" t="str">
        <f>IF(IF(ISNUMBER(-MID(" "&amp;$A107,SEARCH(AE$3," "&amp;$A107)-2,1)),MID(" "&amp;$A107,SEARCH(AE$3," "&amp;$A107)-2,4)=COUNTIF($E$3:AE$3,AE$3)&amp;" "&amp;AE$3,ISNUMBER(SEARCH(AE$3,$A107))),IF(VLOOKUP(9E+307,$D$4:$D106,1)*(VLOOKUP(9E+307,$D$4:AE106,COLUMN(AB103))&lt;&gt;""),$C107&amp;"",$C107),"")</f>
        <v/>
      </c>
      <c r="AF107" s="3" t="str">
        <f>IF(IF(ISNUMBER(-MID(" "&amp;$A107,SEARCH(AF$3," "&amp;$A107)-2,1)),MID(" "&amp;$A107,SEARCH(AF$3," "&amp;$A107)-2,4)=COUNTIF($E$3:AF$3,AF$3)&amp;" "&amp;AF$3,ISNUMBER(SEARCH(AF$3,$A107))),IF(VLOOKUP(9E+307,$D$4:$D106,1)*(VLOOKUP(9E+307,$D$4:AF106,COLUMN(AC103))&lt;&gt;""),$C107&amp;"",$C107),"")</f>
        <v/>
      </c>
      <c r="AG107" s="3" t="str">
        <f>IF(IF(ISNUMBER(-MID(" "&amp;$A107,SEARCH(AG$3," "&amp;$A107)-2,1)),MID(" "&amp;$A107,SEARCH(AG$3," "&amp;$A107)-2,4)=COUNTIF($E$3:AG$3,AG$3)&amp;" "&amp;AG$3,ISNUMBER(SEARCH(AG$3,$A107))),IF(VLOOKUP(9E+307,$D$4:$D106,1)*(VLOOKUP(9E+307,$D$4:AG106,COLUMN(AD103))&lt;&gt;""),$C107&amp;"",$C107),"")</f>
        <v/>
      </c>
      <c r="AH107" s="3" t="str">
        <f>IF(IF(ISNUMBER(-MID(" "&amp;$A107,SEARCH(AH$3," "&amp;$A107)-2,1)),MID(" "&amp;$A107,SEARCH(AH$3," "&amp;$A107)-2,4)=COUNTIF($E$3:AH$3,AH$3)&amp;" "&amp;AH$3,ISNUMBER(SEARCH(AH$3,$A107))),IF(VLOOKUP(9E+307,$D$4:$D106,1)*(VLOOKUP(9E+307,$D$4:AH106,COLUMN(AE103))&lt;&gt;""),$C107&amp;"",$C107),"")</f>
        <v/>
      </c>
      <c r="AI107" s="3" t="str">
        <f>IF(IF(ISNUMBER(-MID(" "&amp;$A107,SEARCH(AI$3," "&amp;$A107)-2,1)),MID(" "&amp;$A107,SEARCH(AI$3," "&amp;$A107)-2,4)=COUNTIF($E$3:AI$3,AI$3)&amp;" "&amp;AI$3,ISNUMBER(SEARCH(AI$3,$A107))),IF(VLOOKUP(9E+307,$D$4:$D106,1)*(VLOOKUP(9E+307,$D$4:AI106,COLUMN(AF103))&lt;&gt;""),$C107&amp;"",$C107),"")</f>
        <v/>
      </c>
      <c r="AJ107" s="1">
        <f>SUM(E107:INDEX(E107:AI107,31-Лист1!$I$6))</f>
        <v>0</v>
      </c>
      <c r="AK107" s="1">
        <f>COUNT(E107:INDEX(E107:AI107,31-Лист1!$I$6))</f>
        <v>0</v>
      </c>
      <c r="AL107" s="59">
        <f>SUM(AK107:AK109)</f>
        <v>0</v>
      </c>
    </row>
    <row r="108" spans="1:38" s="32" customFormat="1" ht="12" customHeight="1" x14ac:dyDescent="0.25">
      <c r="A108" s="36"/>
      <c r="B108" s="30"/>
      <c r="C108" s="31"/>
      <c r="D108" s="31"/>
      <c r="E108" s="3" t="str">
        <f>IF(IF(ISNUMBER(-MID(" "&amp;$A108,SEARCH(E$3," "&amp;$A108)-2,1)),MID(" "&amp;$A108,SEARCH(E$3," "&amp;$A108)-2,4)=COUNTIF($E$3:E$3,E$3)&amp;" "&amp;E$3,ISNUMBER(SEARCH(E$3,$A108))),IF(VLOOKUP(9E+307,$D$4:$D107,1)*(VLOOKUP(9E+307,$D$4:E107,COLUMN(B104))&lt;&gt;""),$C108&amp;"",$C108),"")</f>
        <v/>
      </c>
      <c r="F108" s="3" t="str">
        <f>IF(IF(ISNUMBER(-MID(" "&amp;$A108,SEARCH(F$3," "&amp;$A108)-2,1)),MID(" "&amp;$A108,SEARCH(F$3," "&amp;$A108)-2,4)=COUNTIF($E$3:F$3,F$3)&amp;" "&amp;F$3,ISNUMBER(SEARCH(F$3,$A108))),IF(VLOOKUP(9E+307,$D$4:$D107,1)*(VLOOKUP(9E+307,$D$4:F107,COLUMN(C104))&lt;&gt;""),$C108&amp;"",$C108),"")</f>
        <v/>
      </c>
      <c r="G108" s="3" t="str">
        <f>IF(IF(ISNUMBER(-MID(" "&amp;$A108,SEARCH(G$3," "&amp;$A108)-2,1)),MID(" "&amp;$A108,SEARCH(G$3," "&amp;$A108)-2,4)=COUNTIF($E$3:G$3,G$3)&amp;" "&amp;G$3,ISNUMBER(SEARCH(G$3,$A108))),IF(VLOOKUP(9E+307,$D$4:$D107,1)*(VLOOKUP(9E+307,$D$4:G107,COLUMN(D104))&lt;&gt;""),$C108&amp;"",$C108),"")</f>
        <v/>
      </c>
      <c r="H108" s="3" t="str">
        <f>IF(IF(ISNUMBER(-MID(" "&amp;$A108,SEARCH(H$3," "&amp;$A108)-2,1)),MID(" "&amp;$A108,SEARCH(H$3," "&amp;$A108)-2,4)=COUNTIF($E$3:H$3,H$3)&amp;" "&amp;H$3,ISNUMBER(SEARCH(H$3,$A108))),IF(VLOOKUP(9E+307,$D$4:$D107,1)*(VLOOKUP(9E+307,$D$4:H107,COLUMN(E104))&lt;&gt;""),$C108&amp;"",$C108),"")</f>
        <v/>
      </c>
      <c r="I108" s="3" t="str">
        <f>IF(IF(ISNUMBER(-MID(" "&amp;$A108,SEARCH(I$3," "&amp;$A108)-2,1)),MID(" "&amp;$A108,SEARCH(I$3," "&amp;$A108)-2,4)=COUNTIF($E$3:I$3,I$3)&amp;" "&amp;I$3,ISNUMBER(SEARCH(I$3,$A108))),IF(VLOOKUP(9E+307,$D$4:$D107,1)*(VLOOKUP(9E+307,$D$4:I107,COLUMN(F104))&lt;&gt;""),$C108&amp;"",$C108),"")</f>
        <v/>
      </c>
      <c r="J108" s="3" t="str">
        <f>IF(IF(ISNUMBER(-MID(" "&amp;$A108,SEARCH(J$3," "&amp;$A108)-2,1)),MID(" "&amp;$A108,SEARCH(J$3," "&amp;$A108)-2,4)=COUNTIF($E$3:J$3,J$3)&amp;" "&amp;J$3,ISNUMBER(SEARCH(J$3,$A108))),IF(VLOOKUP(9E+307,$D$4:$D107,1)*(VLOOKUP(9E+307,$D$4:J107,COLUMN(G104))&lt;&gt;""),$C108&amp;"",$C108),"")</f>
        <v/>
      </c>
      <c r="K108" s="3" t="str">
        <f>IF(IF(ISNUMBER(-MID(" "&amp;$A108,SEARCH(K$3," "&amp;$A108)-2,1)),MID(" "&amp;$A108,SEARCH(K$3," "&amp;$A108)-2,4)=COUNTIF($E$3:K$3,K$3)&amp;" "&amp;K$3,ISNUMBER(SEARCH(K$3,$A108))),IF(VLOOKUP(9E+307,$D$4:$D107,1)*(VLOOKUP(9E+307,$D$4:K107,COLUMN(H104))&lt;&gt;""),$C108&amp;"",$C108),"")</f>
        <v/>
      </c>
      <c r="L108" s="3" t="str">
        <f>IF(IF(ISNUMBER(-MID(" "&amp;$A108,SEARCH(L$3," "&amp;$A108)-2,1)),MID(" "&amp;$A108,SEARCH(L$3," "&amp;$A108)-2,4)=COUNTIF($E$3:L$3,L$3)&amp;" "&amp;L$3,ISNUMBER(SEARCH(L$3,$A108))),IF(VLOOKUP(9E+307,$D$4:$D107,1)*(VLOOKUP(9E+307,$D$4:L107,COLUMN(I104))&lt;&gt;""),$C108&amp;"",$C108),"")</f>
        <v/>
      </c>
      <c r="M108" s="3" t="str">
        <f>IF(IF(ISNUMBER(-MID(" "&amp;$A108,SEARCH(M$3," "&amp;$A108)-2,1)),MID(" "&amp;$A108,SEARCH(M$3," "&amp;$A108)-2,4)=COUNTIF($E$3:M$3,M$3)&amp;" "&amp;M$3,ISNUMBER(SEARCH(M$3,$A108))),IF(VLOOKUP(9E+307,$D$4:$D107,1)*(VLOOKUP(9E+307,$D$4:M107,COLUMN(J104))&lt;&gt;""),$C108&amp;"",$C108),"")</f>
        <v/>
      </c>
      <c r="N108" s="3" t="str">
        <f>IF(IF(ISNUMBER(-MID(" "&amp;$A108,SEARCH(N$3," "&amp;$A108)-2,1)),MID(" "&amp;$A108,SEARCH(N$3," "&amp;$A108)-2,4)=COUNTIF($E$3:N$3,N$3)&amp;" "&amp;N$3,ISNUMBER(SEARCH(N$3,$A108))),IF(VLOOKUP(9E+307,$D$4:$D107,1)*(VLOOKUP(9E+307,$D$4:N107,COLUMN(K104))&lt;&gt;""),$C108&amp;"",$C108),"")</f>
        <v/>
      </c>
      <c r="O108" s="3" t="str">
        <f>IF(IF(ISNUMBER(-MID(" "&amp;$A108,SEARCH(O$3," "&amp;$A108)-2,1)),MID(" "&amp;$A108,SEARCH(O$3," "&amp;$A108)-2,4)=COUNTIF($E$3:O$3,O$3)&amp;" "&amp;O$3,ISNUMBER(SEARCH(O$3,$A108))),IF(VLOOKUP(9E+307,$D$4:$D107,1)*(VLOOKUP(9E+307,$D$4:O107,COLUMN(L104))&lt;&gt;""),$C108&amp;"",$C108),"")</f>
        <v/>
      </c>
      <c r="P108" s="3" t="str">
        <f>IF(IF(ISNUMBER(-MID(" "&amp;$A108,SEARCH(P$3," "&amp;$A108)-2,1)),MID(" "&amp;$A108,SEARCH(P$3," "&amp;$A108)-2,4)=COUNTIF($E$3:P$3,P$3)&amp;" "&amp;P$3,ISNUMBER(SEARCH(P$3,$A108))),IF(VLOOKUP(9E+307,$D$4:$D107,1)*(VLOOKUP(9E+307,$D$4:P107,COLUMN(M104))&lt;&gt;""),$C108&amp;"",$C108),"")</f>
        <v/>
      </c>
      <c r="Q108" s="3" t="str">
        <f>IF(IF(ISNUMBER(-MID(" "&amp;$A108,SEARCH(Q$3," "&amp;$A108)-2,1)),MID(" "&amp;$A108,SEARCH(Q$3," "&amp;$A108)-2,4)=COUNTIF($E$3:Q$3,Q$3)&amp;" "&amp;Q$3,ISNUMBER(SEARCH(Q$3,$A108))),IF(VLOOKUP(9E+307,$D$4:$D107,1)*(VLOOKUP(9E+307,$D$4:Q107,COLUMN(N104))&lt;&gt;""),$C108&amp;"",$C108),"")</f>
        <v/>
      </c>
      <c r="R108" s="3" t="str">
        <f>IF(IF(ISNUMBER(-MID(" "&amp;$A108,SEARCH(R$3," "&amp;$A108)-2,1)),MID(" "&amp;$A108,SEARCH(R$3," "&amp;$A108)-2,4)=COUNTIF($E$3:R$3,R$3)&amp;" "&amp;R$3,ISNUMBER(SEARCH(R$3,$A108))),IF(VLOOKUP(9E+307,$D$4:$D107,1)*(VLOOKUP(9E+307,$D$4:R107,COLUMN(O104))&lt;&gt;""),$C108&amp;"",$C108),"")</f>
        <v/>
      </c>
      <c r="S108" s="3" t="str">
        <f>IF(IF(ISNUMBER(-MID(" "&amp;$A108,SEARCH(S$3," "&amp;$A108)-2,1)),MID(" "&amp;$A108,SEARCH(S$3," "&amp;$A108)-2,4)=COUNTIF($E$3:S$3,S$3)&amp;" "&amp;S$3,ISNUMBER(SEARCH(S$3,$A108))),IF(VLOOKUP(9E+307,$D$4:$D107,1)*(VLOOKUP(9E+307,$D$4:S107,COLUMN(P104))&lt;&gt;""),$C108&amp;"",$C108),"")</f>
        <v/>
      </c>
      <c r="T108" s="3" t="str">
        <f>IF(IF(ISNUMBER(-MID(" "&amp;$A108,SEARCH(T$3," "&amp;$A108)-2,1)),MID(" "&amp;$A108,SEARCH(T$3," "&amp;$A108)-2,4)=COUNTIF($E$3:T$3,T$3)&amp;" "&amp;T$3,ISNUMBER(SEARCH(T$3,$A108))),IF(VLOOKUP(9E+307,$D$4:$D107,1)*(VLOOKUP(9E+307,$D$4:T107,COLUMN(Q104))&lt;&gt;""),$C108&amp;"",$C108),"")</f>
        <v/>
      </c>
      <c r="U108" s="3" t="str">
        <f>IF(IF(ISNUMBER(-MID(" "&amp;$A108,SEARCH(U$3," "&amp;$A108)-2,1)),MID(" "&amp;$A108,SEARCH(U$3," "&amp;$A108)-2,4)=COUNTIF($E$3:U$3,U$3)&amp;" "&amp;U$3,ISNUMBER(SEARCH(U$3,$A108))),IF(VLOOKUP(9E+307,$D$4:$D107,1)*(VLOOKUP(9E+307,$D$4:U107,COLUMN(R104))&lt;&gt;""),$C108&amp;"",$C108),"")</f>
        <v/>
      </c>
      <c r="V108" s="3" t="str">
        <f>IF(IF(ISNUMBER(-MID(" "&amp;$A108,SEARCH(V$3," "&amp;$A108)-2,1)),MID(" "&amp;$A108,SEARCH(V$3," "&amp;$A108)-2,4)=COUNTIF($E$3:V$3,V$3)&amp;" "&amp;V$3,ISNUMBER(SEARCH(V$3,$A108))),IF(VLOOKUP(9E+307,$D$4:$D107,1)*(VLOOKUP(9E+307,$D$4:V107,COLUMN(S104))&lt;&gt;""),$C108&amp;"",$C108),"")</f>
        <v/>
      </c>
      <c r="W108" s="3" t="str">
        <f>IF(IF(ISNUMBER(-MID(" "&amp;$A108,SEARCH(W$3," "&amp;$A108)-2,1)),MID(" "&amp;$A108,SEARCH(W$3," "&amp;$A108)-2,4)=COUNTIF($E$3:W$3,W$3)&amp;" "&amp;W$3,ISNUMBER(SEARCH(W$3,$A108))),IF(VLOOKUP(9E+307,$D$4:$D107,1)*(VLOOKUP(9E+307,$D$4:W107,COLUMN(T104))&lt;&gt;""),$C108&amp;"",$C108),"")</f>
        <v/>
      </c>
      <c r="X108" s="3" t="str">
        <f>IF(IF(ISNUMBER(-MID(" "&amp;$A108,SEARCH(X$3," "&amp;$A108)-2,1)),MID(" "&amp;$A108,SEARCH(X$3," "&amp;$A108)-2,4)=COUNTIF($E$3:X$3,X$3)&amp;" "&amp;X$3,ISNUMBER(SEARCH(X$3,$A108))),IF(VLOOKUP(9E+307,$D$4:$D107,1)*(VLOOKUP(9E+307,$D$4:X107,COLUMN(U104))&lt;&gt;""),$C108&amp;"",$C108),"")</f>
        <v/>
      </c>
      <c r="Y108" s="3" t="str">
        <f>IF(IF(ISNUMBER(-MID(" "&amp;$A108,SEARCH(Y$3," "&amp;$A108)-2,1)),MID(" "&amp;$A108,SEARCH(Y$3," "&amp;$A108)-2,4)=COUNTIF($E$3:Y$3,Y$3)&amp;" "&amp;Y$3,ISNUMBER(SEARCH(Y$3,$A108))),IF(VLOOKUP(9E+307,$D$4:$D107,1)*(VLOOKUP(9E+307,$D$4:Y107,COLUMN(V104))&lt;&gt;""),$C108&amp;"",$C108),"")</f>
        <v/>
      </c>
      <c r="Z108" s="3" t="str">
        <f>IF(IF(ISNUMBER(-MID(" "&amp;$A108,SEARCH(Z$3," "&amp;$A108)-2,1)),MID(" "&amp;$A108,SEARCH(Z$3," "&amp;$A108)-2,4)=COUNTIF($E$3:Z$3,Z$3)&amp;" "&amp;Z$3,ISNUMBER(SEARCH(Z$3,$A108))),IF(VLOOKUP(9E+307,$D$4:$D107,1)*(VLOOKUP(9E+307,$D$4:Z107,COLUMN(W104))&lt;&gt;""),$C108&amp;"",$C108),"")</f>
        <v/>
      </c>
      <c r="AA108" s="3" t="str">
        <f>IF(IF(ISNUMBER(-MID(" "&amp;$A108,SEARCH(AA$3," "&amp;$A108)-2,1)),MID(" "&amp;$A108,SEARCH(AA$3," "&amp;$A108)-2,4)=COUNTIF($E$3:AA$3,AA$3)&amp;" "&amp;AA$3,ISNUMBER(SEARCH(AA$3,$A108))),IF(VLOOKUP(9E+307,$D$4:$D107,1)*(VLOOKUP(9E+307,$D$4:AA107,COLUMN(X104))&lt;&gt;""),$C108&amp;"",$C108),"")</f>
        <v/>
      </c>
      <c r="AB108" s="3" t="str">
        <f>IF(IF(ISNUMBER(-MID(" "&amp;$A108,SEARCH(AB$3," "&amp;$A108)-2,1)),MID(" "&amp;$A108,SEARCH(AB$3," "&amp;$A108)-2,4)=COUNTIF($E$3:AB$3,AB$3)&amp;" "&amp;AB$3,ISNUMBER(SEARCH(AB$3,$A108))),IF(VLOOKUP(9E+307,$D$4:$D107,1)*(VLOOKUP(9E+307,$D$4:AB107,COLUMN(Y104))&lt;&gt;""),$C108&amp;"",$C108),"")</f>
        <v/>
      </c>
      <c r="AC108" s="3" t="str">
        <f>IF(IF(ISNUMBER(-MID(" "&amp;$A108,SEARCH(AC$3," "&amp;$A108)-2,1)),MID(" "&amp;$A108,SEARCH(AC$3," "&amp;$A108)-2,4)=COUNTIF($E$3:AC$3,AC$3)&amp;" "&amp;AC$3,ISNUMBER(SEARCH(AC$3,$A108))),IF(VLOOKUP(9E+307,$D$4:$D107,1)*(VLOOKUP(9E+307,$D$4:AC107,COLUMN(Z104))&lt;&gt;""),$C108&amp;"",$C108),"")</f>
        <v/>
      </c>
      <c r="AD108" s="3" t="str">
        <f>IF(IF(ISNUMBER(-MID(" "&amp;$A108,SEARCH(AD$3," "&amp;$A108)-2,1)),MID(" "&amp;$A108,SEARCH(AD$3," "&amp;$A108)-2,4)=COUNTIF($E$3:AD$3,AD$3)&amp;" "&amp;AD$3,ISNUMBER(SEARCH(AD$3,$A108))),IF(VLOOKUP(9E+307,$D$4:$D107,1)*(VLOOKUP(9E+307,$D$4:AD107,COLUMN(AA104))&lt;&gt;""),$C108&amp;"",$C108),"")</f>
        <v/>
      </c>
      <c r="AE108" s="3" t="str">
        <f>IF(IF(ISNUMBER(-MID(" "&amp;$A108,SEARCH(AE$3," "&amp;$A108)-2,1)),MID(" "&amp;$A108,SEARCH(AE$3," "&amp;$A108)-2,4)=COUNTIF($E$3:AE$3,AE$3)&amp;" "&amp;AE$3,ISNUMBER(SEARCH(AE$3,$A108))),IF(VLOOKUP(9E+307,$D$4:$D107,1)*(VLOOKUP(9E+307,$D$4:AE107,COLUMN(AB104))&lt;&gt;""),$C108&amp;"",$C108),"")</f>
        <v/>
      </c>
      <c r="AF108" s="3" t="str">
        <f>IF(IF(ISNUMBER(-MID(" "&amp;$A108,SEARCH(AF$3," "&amp;$A108)-2,1)),MID(" "&amp;$A108,SEARCH(AF$3," "&amp;$A108)-2,4)=COUNTIF($E$3:AF$3,AF$3)&amp;" "&amp;AF$3,ISNUMBER(SEARCH(AF$3,$A108))),IF(VLOOKUP(9E+307,$D$4:$D107,1)*(VLOOKUP(9E+307,$D$4:AF107,COLUMN(AC104))&lt;&gt;""),$C108&amp;"",$C108),"")</f>
        <v/>
      </c>
      <c r="AG108" s="3" t="str">
        <f>IF(IF(ISNUMBER(-MID(" "&amp;$A108,SEARCH(AG$3," "&amp;$A108)-2,1)),MID(" "&amp;$A108,SEARCH(AG$3," "&amp;$A108)-2,4)=COUNTIF($E$3:AG$3,AG$3)&amp;" "&amp;AG$3,ISNUMBER(SEARCH(AG$3,$A108))),IF(VLOOKUP(9E+307,$D$4:$D107,1)*(VLOOKUP(9E+307,$D$4:AG107,COLUMN(AD104))&lt;&gt;""),$C108&amp;"",$C108),"")</f>
        <v/>
      </c>
      <c r="AH108" s="3" t="str">
        <f>IF(IF(ISNUMBER(-MID(" "&amp;$A108,SEARCH(AH$3," "&amp;$A108)-2,1)),MID(" "&amp;$A108,SEARCH(AH$3," "&amp;$A108)-2,4)=COUNTIF($E$3:AH$3,AH$3)&amp;" "&amp;AH$3,ISNUMBER(SEARCH(AH$3,$A108))),IF(VLOOKUP(9E+307,$D$4:$D107,1)*(VLOOKUP(9E+307,$D$4:AH107,COLUMN(AE104))&lt;&gt;""),$C108&amp;"",$C108),"")</f>
        <v/>
      </c>
      <c r="AI108" s="3" t="str">
        <f>IF(IF(ISNUMBER(-MID(" "&amp;$A108,SEARCH(AI$3," "&amp;$A108)-2,1)),MID(" "&amp;$A108,SEARCH(AI$3," "&amp;$A108)-2,4)=COUNTIF($E$3:AI$3,AI$3)&amp;" "&amp;AI$3,ISNUMBER(SEARCH(AI$3,$A108))),IF(VLOOKUP(9E+307,$D$4:$D107,1)*(VLOOKUP(9E+307,$D$4:AI107,COLUMN(AF104))&lt;&gt;""),$C108&amp;"",$C108),"")</f>
        <v/>
      </c>
      <c r="AJ108" s="1">
        <f>SUM(E108:INDEX(E108:AI108,31-Лист1!$I$6))</f>
        <v>0</v>
      </c>
      <c r="AK108" s="1">
        <f>COUNT(E108:INDEX(E108:AI108,31-Лист1!$I$6))</f>
        <v>0</v>
      </c>
      <c r="AL108" s="60"/>
    </row>
    <row r="109" spans="1:38" s="32" customFormat="1" ht="12" customHeight="1" x14ac:dyDescent="0.25">
      <c r="A109" s="36"/>
      <c r="B109" s="30"/>
      <c r="C109" s="31"/>
      <c r="D109" s="31"/>
      <c r="E109" s="3" t="str">
        <f>IF(IF(ISNUMBER(-MID(" "&amp;$A109,SEARCH(E$3," "&amp;$A109)-2,1)),MID(" "&amp;$A109,SEARCH(E$3," "&amp;$A109)-2,4)=COUNTIF($E$3:E$3,E$3)&amp;" "&amp;E$3,ISNUMBER(SEARCH(E$3,$A109))),IF(VLOOKUP(9E+307,$D$4:$D108,1)*(VLOOKUP(9E+307,$D$4:E108,COLUMN(B105))&lt;&gt;""),$C109&amp;"",$C109),"")</f>
        <v/>
      </c>
      <c r="F109" s="3" t="str">
        <f>IF(IF(ISNUMBER(-MID(" "&amp;$A109,SEARCH(F$3," "&amp;$A109)-2,1)),MID(" "&amp;$A109,SEARCH(F$3," "&amp;$A109)-2,4)=COUNTIF($E$3:F$3,F$3)&amp;" "&amp;F$3,ISNUMBER(SEARCH(F$3,$A109))),IF(VLOOKUP(9E+307,$D$4:$D108,1)*(VLOOKUP(9E+307,$D$4:F108,COLUMN(C105))&lt;&gt;""),$C109&amp;"",$C109),"")</f>
        <v/>
      </c>
      <c r="G109" s="3" t="str">
        <f>IF(IF(ISNUMBER(-MID(" "&amp;$A109,SEARCH(G$3," "&amp;$A109)-2,1)),MID(" "&amp;$A109,SEARCH(G$3," "&amp;$A109)-2,4)=COUNTIF($E$3:G$3,G$3)&amp;" "&amp;G$3,ISNUMBER(SEARCH(G$3,$A109))),IF(VLOOKUP(9E+307,$D$4:$D108,1)*(VLOOKUP(9E+307,$D$4:G108,COLUMN(D105))&lt;&gt;""),$C109&amp;"",$C109),"")</f>
        <v/>
      </c>
      <c r="H109" s="3" t="str">
        <f>IF(IF(ISNUMBER(-MID(" "&amp;$A109,SEARCH(H$3," "&amp;$A109)-2,1)),MID(" "&amp;$A109,SEARCH(H$3," "&amp;$A109)-2,4)=COUNTIF($E$3:H$3,H$3)&amp;" "&amp;H$3,ISNUMBER(SEARCH(H$3,$A109))),IF(VLOOKUP(9E+307,$D$4:$D108,1)*(VLOOKUP(9E+307,$D$4:H108,COLUMN(E105))&lt;&gt;""),$C109&amp;"",$C109),"")</f>
        <v/>
      </c>
      <c r="I109" s="3" t="str">
        <f>IF(IF(ISNUMBER(-MID(" "&amp;$A109,SEARCH(I$3," "&amp;$A109)-2,1)),MID(" "&amp;$A109,SEARCH(I$3," "&amp;$A109)-2,4)=COUNTIF($E$3:I$3,I$3)&amp;" "&amp;I$3,ISNUMBER(SEARCH(I$3,$A109))),IF(VLOOKUP(9E+307,$D$4:$D108,1)*(VLOOKUP(9E+307,$D$4:I108,COLUMN(F105))&lt;&gt;""),$C109&amp;"",$C109),"")</f>
        <v/>
      </c>
      <c r="J109" s="3" t="str">
        <f>IF(IF(ISNUMBER(-MID(" "&amp;$A109,SEARCH(J$3," "&amp;$A109)-2,1)),MID(" "&amp;$A109,SEARCH(J$3," "&amp;$A109)-2,4)=COUNTIF($E$3:J$3,J$3)&amp;" "&amp;J$3,ISNUMBER(SEARCH(J$3,$A109))),IF(VLOOKUP(9E+307,$D$4:$D108,1)*(VLOOKUP(9E+307,$D$4:J108,COLUMN(G105))&lt;&gt;""),$C109&amp;"",$C109),"")</f>
        <v/>
      </c>
      <c r="K109" s="3" t="str">
        <f>IF(IF(ISNUMBER(-MID(" "&amp;$A109,SEARCH(K$3," "&amp;$A109)-2,1)),MID(" "&amp;$A109,SEARCH(K$3," "&amp;$A109)-2,4)=COUNTIF($E$3:K$3,K$3)&amp;" "&amp;K$3,ISNUMBER(SEARCH(K$3,$A109))),IF(VLOOKUP(9E+307,$D$4:$D108,1)*(VLOOKUP(9E+307,$D$4:K108,COLUMN(H105))&lt;&gt;""),$C109&amp;"",$C109),"")</f>
        <v/>
      </c>
      <c r="L109" s="3" t="str">
        <f>IF(IF(ISNUMBER(-MID(" "&amp;$A109,SEARCH(L$3," "&amp;$A109)-2,1)),MID(" "&amp;$A109,SEARCH(L$3," "&amp;$A109)-2,4)=COUNTIF($E$3:L$3,L$3)&amp;" "&amp;L$3,ISNUMBER(SEARCH(L$3,$A109))),IF(VLOOKUP(9E+307,$D$4:$D108,1)*(VLOOKUP(9E+307,$D$4:L108,COLUMN(I105))&lt;&gt;""),$C109&amp;"",$C109),"")</f>
        <v/>
      </c>
      <c r="M109" s="3" t="str">
        <f>IF(IF(ISNUMBER(-MID(" "&amp;$A109,SEARCH(M$3," "&amp;$A109)-2,1)),MID(" "&amp;$A109,SEARCH(M$3," "&amp;$A109)-2,4)=COUNTIF($E$3:M$3,M$3)&amp;" "&amp;M$3,ISNUMBER(SEARCH(M$3,$A109))),IF(VLOOKUP(9E+307,$D$4:$D108,1)*(VLOOKUP(9E+307,$D$4:M108,COLUMN(J105))&lt;&gt;""),$C109&amp;"",$C109),"")</f>
        <v/>
      </c>
      <c r="N109" s="3" t="str">
        <f>IF(IF(ISNUMBER(-MID(" "&amp;$A109,SEARCH(N$3," "&amp;$A109)-2,1)),MID(" "&amp;$A109,SEARCH(N$3," "&amp;$A109)-2,4)=COUNTIF($E$3:N$3,N$3)&amp;" "&amp;N$3,ISNUMBER(SEARCH(N$3,$A109))),IF(VLOOKUP(9E+307,$D$4:$D108,1)*(VLOOKUP(9E+307,$D$4:N108,COLUMN(K105))&lt;&gt;""),$C109&amp;"",$C109),"")</f>
        <v/>
      </c>
      <c r="O109" s="3" t="str">
        <f>IF(IF(ISNUMBER(-MID(" "&amp;$A109,SEARCH(O$3," "&amp;$A109)-2,1)),MID(" "&amp;$A109,SEARCH(O$3," "&amp;$A109)-2,4)=COUNTIF($E$3:O$3,O$3)&amp;" "&amp;O$3,ISNUMBER(SEARCH(O$3,$A109))),IF(VLOOKUP(9E+307,$D$4:$D108,1)*(VLOOKUP(9E+307,$D$4:O108,COLUMN(L105))&lt;&gt;""),$C109&amp;"",$C109),"")</f>
        <v/>
      </c>
      <c r="P109" s="3" t="str">
        <f>IF(IF(ISNUMBER(-MID(" "&amp;$A109,SEARCH(P$3," "&amp;$A109)-2,1)),MID(" "&amp;$A109,SEARCH(P$3," "&amp;$A109)-2,4)=COUNTIF($E$3:P$3,P$3)&amp;" "&amp;P$3,ISNUMBER(SEARCH(P$3,$A109))),IF(VLOOKUP(9E+307,$D$4:$D108,1)*(VLOOKUP(9E+307,$D$4:P108,COLUMN(M105))&lt;&gt;""),$C109&amp;"",$C109),"")</f>
        <v/>
      </c>
      <c r="Q109" s="3" t="str">
        <f>IF(IF(ISNUMBER(-MID(" "&amp;$A109,SEARCH(Q$3," "&amp;$A109)-2,1)),MID(" "&amp;$A109,SEARCH(Q$3," "&amp;$A109)-2,4)=COUNTIF($E$3:Q$3,Q$3)&amp;" "&amp;Q$3,ISNUMBER(SEARCH(Q$3,$A109))),IF(VLOOKUP(9E+307,$D$4:$D108,1)*(VLOOKUP(9E+307,$D$4:Q108,COLUMN(N105))&lt;&gt;""),$C109&amp;"",$C109),"")</f>
        <v/>
      </c>
      <c r="R109" s="3" t="str">
        <f>IF(IF(ISNUMBER(-MID(" "&amp;$A109,SEARCH(R$3," "&amp;$A109)-2,1)),MID(" "&amp;$A109,SEARCH(R$3," "&amp;$A109)-2,4)=COUNTIF($E$3:R$3,R$3)&amp;" "&amp;R$3,ISNUMBER(SEARCH(R$3,$A109))),IF(VLOOKUP(9E+307,$D$4:$D108,1)*(VLOOKUP(9E+307,$D$4:R108,COLUMN(O105))&lt;&gt;""),$C109&amp;"",$C109),"")</f>
        <v/>
      </c>
      <c r="S109" s="3" t="str">
        <f>IF(IF(ISNUMBER(-MID(" "&amp;$A109,SEARCH(S$3," "&amp;$A109)-2,1)),MID(" "&amp;$A109,SEARCH(S$3," "&amp;$A109)-2,4)=COUNTIF($E$3:S$3,S$3)&amp;" "&amp;S$3,ISNUMBER(SEARCH(S$3,$A109))),IF(VLOOKUP(9E+307,$D$4:$D108,1)*(VLOOKUP(9E+307,$D$4:S108,COLUMN(P105))&lt;&gt;""),$C109&amp;"",$C109),"")</f>
        <v/>
      </c>
      <c r="T109" s="3" t="str">
        <f>IF(IF(ISNUMBER(-MID(" "&amp;$A109,SEARCH(T$3," "&amp;$A109)-2,1)),MID(" "&amp;$A109,SEARCH(T$3," "&amp;$A109)-2,4)=COUNTIF($E$3:T$3,T$3)&amp;" "&amp;T$3,ISNUMBER(SEARCH(T$3,$A109))),IF(VLOOKUP(9E+307,$D$4:$D108,1)*(VLOOKUP(9E+307,$D$4:T108,COLUMN(Q105))&lt;&gt;""),$C109&amp;"",$C109),"")</f>
        <v/>
      </c>
      <c r="U109" s="3" t="str">
        <f>IF(IF(ISNUMBER(-MID(" "&amp;$A109,SEARCH(U$3," "&amp;$A109)-2,1)),MID(" "&amp;$A109,SEARCH(U$3," "&amp;$A109)-2,4)=COUNTIF($E$3:U$3,U$3)&amp;" "&amp;U$3,ISNUMBER(SEARCH(U$3,$A109))),IF(VLOOKUP(9E+307,$D$4:$D108,1)*(VLOOKUP(9E+307,$D$4:U108,COLUMN(R105))&lt;&gt;""),$C109&amp;"",$C109),"")</f>
        <v/>
      </c>
      <c r="V109" s="3" t="str">
        <f>IF(IF(ISNUMBER(-MID(" "&amp;$A109,SEARCH(V$3," "&amp;$A109)-2,1)),MID(" "&amp;$A109,SEARCH(V$3," "&amp;$A109)-2,4)=COUNTIF($E$3:V$3,V$3)&amp;" "&amp;V$3,ISNUMBER(SEARCH(V$3,$A109))),IF(VLOOKUP(9E+307,$D$4:$D108,1)*(VLOOKUP(9E+307,$D$4:V108,COLUMN(S105))&lt;&gt;""),$C109&amp;"",$C109),"")</f>
        <v/>
      </c>
      <c r="W109" s="3" t="str">
        <f>IF(IF(ISNUMBER(-MID(" "&amp;$A109,SEARCH(W$3," "&amp;$A109)-2,1)),MID(" "&amp;$A109,SEARCH(W$3," "&amp;$A109)-2,4)=COUNTIF($E$3:W$3,W$3)&amp;" "&amp;W$3,ISNUMBER(SEARCH(W$3,$A109))),IF(VLOOKUP(9E+307,$D$4:$D108,1)*(VLOOKUP(9E+307,$D$4:W108,COLUMN(T105))&lt;&gt;""),$C109&amp;"",$C109),"")</f>
        <v/>
      </c>
      <c r="X109" s="3" t="str">
        <f>IF(IF(ISNUMBER(-MID(" "&amp;$A109,SEARCH(X$3," "&amp;$A109)-2,1)),MID(" "&amp;$A109,SEARCH(X$3," "&amp;$A109)-2,4)=COUNTIF($E$3:X$3,X$3)&amp;" "&amp;X$3,ISNUMBER(SEARCH(X$3,$A109))),IF(VLOOKUP(9E+307,$D$4:$D108,1)*(VLOOKUP(9E+307,$D$4:X108,COLUMN(U105))&lt;&gt;""),$C109&amp;"",$C109),"")</f>
        <v/>
      </c>
      <c r="Y109" s="3" t="str">
        <f>IF(IF(ISNUMBER(-MID(" "&amp;$A109,SEARCH(Y$3," "&amp;$A109)-2,1)),MID(" "&amp;$A109,SEARCH(Y$3," "&amp;$A109)-2,4)=COUNTIF($E$3:Y$3,Y$3)&amp;" "&amp;Y$3,ISNUMBER(SEARCH(Y$3,$A109))),IF(VLOOKUP(9E+307,$D$4:$D108,1)*(VLOOKUP(9E+307,$D$4:Y108,COLUMN(V105))&lt;&gt;""),$C109&amp;"",$C109),"")</f>
        <v/>
      </c>
      <c r="Z109" s="3" t="str">
        <f>IF(IF(ISNUMBER(-MID(" "&amp;$A109,SEARCH(Z$3," "&amp;$A109)-2,1)),MID(" "&amp;$A109,SEARCH(Z$3," "&amp;$A109)-2,4)=COUNTIF($E$3:Z$3,Z$3)&amp;" "&amp;Z$3,ISNUMBER(SEARCH(Z$3,$A109))),IF(VLOOKUP(9E+307,$D$4:$D108,1)*(VLOOKUP(9E+307,$D$4:Z108,COLUMN(W105))&lt;&gt;""),$C109&amp;"",$C109),"")</f>
        <v/>
      </c>
      <c r="AA109" s="3" t="str">
        <f>IF(IF(ISNUMBER(-MID(" "&amp;$A109,SEARCH(AA$3," "&amp;$A109)-2,1)),MID(" "&amp;$A109,SEARCH(AA$3," "&amp;$A109)-2,4)=COUNTIF($E$3:AA$3,AA$3)&amp;" "&amp;AA$3,ISNUMBER(SEARCH(AA$3,$A109))),IF(VLOOKUP(9E+307,$D$4:$D108,1)*(VLOOKUP(9E+307,$D$4:AA108,COLUMN(X105))&lt;&gt;""),$C109&amp;"",$C109),"")</f>
        <v/>
      </c>
      <c r="AB109" s="3" t="str">
        <f>IF(IF(ISNUMBER(-MID(" "&amp;$A109,SEARCH(AB$3," "&amp;$A109)-2,1)),MID(" "&amp;$A109,SEARCH(AB$3," "&amp;$A109)-2,4)=COUNTIF($E$3:AB$3,AB$3)&amp;" "&amp;AB$3,ISNUMBER(SEARCH(AB$3,$A109))),IF(VLOOKUP(9E+307,$D$4:$D108,1)*(VLOOKUP(9E+307,$D$4:AB108,COLUMN(Y105))&lt;&gt;""),$C109&amp;"",$C109),"")</f>
        <v/>
      </c>
      <c r="AC109" s="3" t="str">
        <f>IF(IF(ISNUMBER(-MID(" "&amp;$A109,SEARCH(AC$3," "&amp;$A109)-2,1)),MID(" "&amp;$A109,SEARCH(AC$3," "&amp;$A109)-2,4)=COUNTIF($E$3:AC$3,AC$3)&amp;" "&amp;AC$3,ISNUMBER(SEARCH(AC$3,$A109))),IF(VLOOKUP(9E+307,$D$4:$D108,1)*(VLOOKUP(9E+307,$D$4:AC108,COLUMN(Z105))&lt;&gt;""),$C109&amp;"",$C109),"")</f>
        <v/>
      </c>
      <c r="AD109" s="3" t="str">
        <f>IF(IF(ISNUMBER(-MID(" "&amp;$A109,SEARCH(AD$3," "&amp;$A109)-2,1)),MID(" "&amp;$A109,SEARCH(AD$3," "&amp;$A109)-2,4)=COUNTIF($E$3:AD$3,AD$3)&amp;" "&amp;AD$3,ISNUMBER(SEARCH(AD$3,$A109))),IF(VLOOKUP(9E+307,$D$4:$D108,1)*(VLOOKUP(9E+307,$D$4:AD108,COLUMN(AA105))&lt;&gt;""),$C109&amp;"",$C109),"")</f>
        <v/>
      </c>
      <c r="AE109" s="3" t="str">
        <f>IF(IF(ISNUMBER(-MID(" "&amp;$A109,SEARCH(AE$3," "&amp;$A109)-2,1)),MID(" "&amp;$A109,SEARCH(AE$3," "&amp;$A109)-2,4)=COUNTIF($E$3:AE$3,AE$3)&amp;" "&amp;AE$3,ISNUMBER(SEARCH(AE$3,$A109))),IF(VLOOKUP(9E+307,$D$4:$D108,1)*(VLOOKUP(9E+307,$D$4:AE108,COLUMN(AB105))&lt;&gt;""),$C109&amp;"",$C109),"")</f>
        <v/>
      </c>
      <c r="AF109" s="3" t="str">
        <f>IF(IF(ISNUMBER(-MID(" "&amp;$A109,SEARCH(AF$3," "&amp;$A109)-2,1)),MID(" "&amp;$A109,SEARCH(AF$3," "&amp;$A109)-2,4)=COUNTIF($E$3:AF$3,AF$3)&amp;" "&amp;AF$3,ISNUMBER(SEARCH(AF$3,$A109))),IF(VLOOKUP(9E+307,$D$4:$D108,1)*(VLOOKUP(9E+307,$D$4:AF108,COLUMN(AC105))&lt;&gt;""),$C109&amp;"",$C109),"")</f>
        <v/>
      </c>
      <c r="AG109" s="3" t="str">
        <f>IF(IF(ISNUMBER(-MID(" "&amp;$A109,SEARCH(AG$3," "&amp;$A109)-2,1)),MID(" "&amp;$A109,SEARCH(AG$3," "&amp;$A109)-2,4)=COUNTIF($E$3:AG$3,AG$3)&amp;" "&amp;AG$3,ISNUMBER(SEARCH(AG$3,$A109))),IF(VLOOKUP(9E+307,$D$4:$D108,1)*(VLOOKUP(9E+307,$D$4:AG108,COLUMN(AD105))&lt;&gt;""),$C109&amp;"",$C109),"")</f>
        <v/>
      </c>
      <c r="AH109" s="3" t="str">
        <f>IF(IF(ISNUMBER(-MID(" "&amp;$A109,SEARCH(AH$3," "&amp;$A109)-2,1)),MID(" "&amp;$A109,SEARCH(AH$3," "&amp;$A109)-2,4)=COUNTIF($E$3:AH$3,AH$3)&amp;" "&amp;AH$3,ISNUMBER(SEARCH(AH$3,$A109))),IF(VLOOKUP(9E+307,$D$4:$D108,1)*(VLOOKUP(9E+307,$D$4:AH108,COLUMN(AE105))&lt;&gt;""),$C109&amp;"",$C109),"")</f>
        <v/>
      </c>
      <c r="AI109" s="3" t="str">
        <f>IF(IF(ISNUMBER(-MID(" "&amp;$A109,SEARCH(AI$3," "&amp;$A109)-2,1)),MID(" "&amp;$A109,SEARCH(AI$3," "&amp;$A109)-2,4)=COUNTIF($E$3:AI$3,AI$3)&amp;" "&amp;AI$3,ISNUMBER(SEARCH(AI$3,$A109))),IF(VLOOKUP(9E+307,$D$4:$D108,1)*(VLOOKUP(9E+307,$D$4:AI108,COLUMN(AF105))&lt;&gt;""),$C109&amp;"",$C109),"")</f>
        <v/>
      </c>
      <c r="AJ109" s="1">
        <f>SUM(E109:INDEX(E109:AI109,31-Лист1!$I$6))</f>
        <v>0</v>
      </c>
      <c r="AK109" s="1">
        <f>COUNT(E109:INDEX(E109:AI109,31-Лист1!$I$6))</f>
        <v>0</v>
      </c>
      <c r="AL109" s="60"/>
    </row>
    <row r="110" spans="1:38" ht="12" customHeight="1" x14ac:dyDescent="0.25">
      <c r="A110" s="38"/>
      <c r="B110" s="39" t="s">
        <v>34</v>
      </c>
      <c r="C110" s="2"/>
      <c r="D110" s="40">
        <f>COUNTA(E110:AI110)</f>
        <v>0</v>
      </c>
      <c r="E110" s="12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5"/>
    </row>
    <row r="111" spans="1:38" s="32" customFormat="1" ht="12" customHeight="1" x14ac:dyDescent="0.25">
      <c r="A111" s="36"/>
      <c r="B111" s="30"/>
      <c r="C111" s="31"/>
      <c r="D111" s="31"/>
      <c r="E111" s="3" t="str">
        <f>IF(IF(ISNUMBER(-MID(" "&amp;$A111,SEARCH(E$3," "&amp;$A111)-2,1)),MID(" "&amp;$A111,SEARCH(E$3," "&amp;$A111)-2,4)=COUNTIF($E$3:E$3,E$3)&amp;" "&amp;E$3,ISNUMBER(SEARCH(E$3,$A111))),IF(VLOOKUP(9E+307,$D$4:$D110,1)*(VLOOKUP(9E+307,$D$4:E110,COLUMN(B107))&lt;&gt;""),$C111&amp;"",$C111),"")</f>
        <v/>
      </c>
      <c r="F111" s="3" t="str">
        <f>IF(IF(ISNUMBER(-MID(" "&amp;$A111,SEARCH(F$3," "&amp;$A111)-2,1)),MID(" "&amp;$A111,SEARCH(F$3," "&amp;$A111)-2,4)=COUNTIF($E$3:F$3,F$3)&amp;" "&amp;F$3,ISNUMBER(SEARCH(F$3,$A111))),IF(VLOOKUP(9E+307,$D$4:$D110,1)*(VLOOKUP(9E+307,$D$4:F110,COLUMN(C107))&lt;&gt;""),$C111&amp;"",$C111),"")</f>
        <v/>
      </c>
      <c r="G111" s="3" t="str">
        <f>IF(IF(ISNUMBER(-MID(" "&amp;$A111,SEARCH(G$3," "&amp;$A111)-2,1)),MID(" "&amp;$A111,SEARCH(G$3," "&amp;$A111)-2,4)=COUNTIF($E$3:G$3,G$3)&amp;" "&amp;G$3,ISNUMBER(SEARCH(G$3,$A111))),IF(VLOOKUP(9E+307,$D$4:$D110,1)*(VLOOKUP(9E+307,$D$4:G110,COLUMN(D107))&lt;&gt;""),$C111&amp;"",$C111),"")</f>
        <v/>
      </c>
      <c r="H111" s="3" t="str">
        <f>IF(IF(ISNUMBER(-MID(" "&amp;$A111,SEARCH(H$3," "&amp;$A111)-2,1)),MID(" "&amp;$A111,SEARCH(H$3," "&amp;$A111)-2,4)=COUNTIF($E$3:H$3,H$3)&amp;" "&amp;H$3,ISNUMBER(SEARCH(H$3,$A111))),IF(VLOOKUP(9E+307,$D$4:$D110,1)*(VLOOKUP(9E+307,$D$4:H110,COLUMN(E107))&lt;&gt;""),$C111&amp;"",$C111),"")</f>
        <v/>
      </c>
      <c r="I111" s="3" t="str">
        <f>IF(IF(ISNUMBER(-MID(" "&amp;$A111,SEARCH(I$3," "&amp;$A111)-2,1)),MID(" "&amp;$A111,SEARCH(I$3," "&amp;$A111)-2,4)=COUNTIF($E$3:I$3,I$3)&amp;" "&amp;I$3,ISNUMBER(SEARCH(I$3,$A111))),IF(VLOOKUP(9E+307,$D$4:$D110,1)*(VLOOKUP(9E+307,$D$4:I110,COLUMN(F107))&lt;&gt;""),$C111&amp;"",$C111),"")</f>
        <v/>
      </c>
      <c r="J111" s="3" t="str">
        <f>IF(IF(ISNUMBER(-MID(" "&amp;$A111,SEARCH(J$3," "&amp;$A111)-2,1)),MID(" "&amp;$A111,SEARCH(J$3," "&amp;$A111)-2,4)=COUNTIF($E$3:J$3,J$3)&amp;" "&amp;J$3,ISNUMBER(SEARCH(J$3,$A111))),IF(VLOOKUP(9E+307,$D$4:$D110,1)*(VLOOKUP(9E+307,$D$4:J110,COLUMN(G107))&lt;&gt;""),$C111&amp;"",$C111),"")</f>
        <v/>
      </c>
      <c r="K111" s="3" t="str">
        <f>IF(IF(ISNUMBER(-MID(" "&amp;$A111,SEARCH(K$3," "&amp;$A111)-2,1)),MID(" "&amp;$A111,SEARCH(K$3," "&amp;$A111)-2,4)=COUNTIF($E$3:K$3,K$3)&amp;" "&amp;K$3,ISNUMBER(SEARCH(K$3,$A111))),IF(VLOOKUP(9E+307,$D$4:$D110,1)*(VLOOKUP(9E+307,$D$4:K110,COLUMN(H107))&lt;&gt;""),$C111&amp;"",$C111),"")</f>
        <v/>
      </c>
      <c r="L111" s="3" t="str">
        <f>IF(IF(ISNUMBER(-MID(" "&amp;$A111,SEARCH(L$3," "&amp;$A111)-2,1)),MID(" "&amp;$A111,SEARCH(L$3," "&amp;$A111)-2,4)=COUNTIF($E$3:L$3,L$3)&amp;" "&amp;L$3,ISNUMBER(SEARCH(L$3,$A111))),IF(VLOOKUP(9E+307,$D$4:$D110,1)*(VLOOKUP(9E+307,$D$4:L110,COLUMN(I107))&lt;&gt;""),$C111&amp;"",$C111),"")</f>
        <v/>
      </c>
      <c r="M111" s="3" t="str">
        <f>IF(IF(ISNUMBER(-MID(" "&amp;$A111,SEARCH(M$3," "&amp;$A111)-2,1)),MID(" "&amp;$A111,SEARCH(M$3," "&amp;$A111)-2,4)=COUNTIF($E$3:M$3,M$3)&amp;" "&amp;M$3,ISNUMBER(SEARCH(M$3,$A111))),IF(VLOOKUP(9E+307,$D$4:$D110,1)*(VLOOKUP(9E+307,$D$4:M110,COLUMN(J107))&lt;&gt;""),$C111&amp;"",$C111),"")</f>
        <v/>
      </c>
      <c r="N111" s="3" t="str">
        <f>IF(IF(ISNUMBER(-MID(" "&amp;$A111,SEARCH(N$3," "&amp;$A111)-2,1)),MID(" "&amp;$A111,SEARCH(N$3," "&amp;$A111)-2,4)=COUNTIF($E$3:N$3,N$3)&amp;" "&amp;N$3,ISNUMBER(SEARCH(N$3,$A111))),IF(VLOOKUP(9E+307,$D$4:$D110,1)*(VLOOKUP(9E+307,$D$4:N110,COLUMN(K107))&lt;&gt;""),$C111&amp;"",$C111),"")</f>
        <v/>
      </c>
      <c r="O111" s="3" t="str">
        <f>IF(IF(ISNUMBER(-MID(" "&amp;$A111,SEARCH(O$3," "&amp;$A111)-2,1)),MID(" "&amp;$A111,SEARCH(O$3," "&amp;$A111)-2,4)=COUNTIF($E$3:O$3,O$3)&amp;" "&amp;O$3,ISNUMBER(SEARCH(O$3,$A111))),IF(VLOOKUP(9E+307,$D$4:$D110,1)*(VLOOKUP(9E+307,$D$4:O110,COLUMN(L107))&lt;&gt;""),$C111&amp;"",$C111),"")</f>
        <v/>
      </c>
      <c r="P111" s="3" t="str">
        <f>IF(IF(ISNUMBER(-MID(" "&amp;$A111,SEARCH(P$3," "&amp;$A111)-2,1)),MID(" "&amp;$A111,SEARCH(P$3," "&amp;$A111)-2,4)=COUNTIF($E$3:P$3,P$3)&amp;" "&amp;P$3,ISNUMBER(SEARCH(P$3,$A111))),IF(VLOOKUP(9E+307,$D$4:$D110,1)*(VLOOKUP(9E+307,$D$4:P110,COLUMN(M107))&lt;&gt;""),$C111&amp;"",$C111),"")</f>
        <v/>
      </c>
      <c r="Q111" s="3" t="str">
        <f>IF(IF(ISNUMBER(-MID(" "&amp;$A111,SEARCH(Q$3," "&amp;$A111)-2,1)),MID(" "&amp;$A111,SEARCH(Q$3," "&amp;$A111)-2,4)=COUNTIF($E$3:Q$3,Q$3)&amp;" "&amp;Q$3,ISNUMBER(SEARCH(Q$3,$A111))),IF(VLOOKUP(9E+307,$D$4:$D110,1)*(VLOOKUP(9E+307,$D$4:Q110,COLUMN(N107))&lt;&gt;""),$C111&amp;"",$C111),"")</f>
        <v/>
      </c>
      <c r="R111" s="3" t="str">
        <f>IF(IF(ISNUMBER(-MID(" "&amp;$A111,SEARCH(R$3," "&amp;$A111)-2,1)),MID(" "&amp;$A111,SEARCH(R$3," "&amp;$A111)-2,4)=COUNTIF($E$3:R$3,R$3)&amp;" "&amp;R$3,ISNUMBER(SEARCH(R$3,$A111))),IF(VLOOKUP(9E+307,$D$4:$D110,1)*(VLOOKUP(9E+307,$D$4:R110,COLUMN(O107))&lt;&gt;""),$C111&amp;"",$C111),"")</f>
        <v/>
      </c>
      <c r="S111" s="3" t="str">
        <f>IF(IF(ISNUMBER(-MID(" "&amp;$A111,SEARCH(S$3," "&amp;$A111)-2,1)),MID(" "&amp;$A111,SEARCH(S$3," "&amp;$A111)-2,4)=COUNTIF($E$3:S$3,S$3)&amp;" "&amp;S$3,ISNUMBER(SEARCH(S$3,$A111))),IF(VLOOKUP(9E+307,$D$4:$D110,1)*(VLOOKUP(9E+307,$D$4:S110,COLUMN(P107))&lt;&gt;""),$C111&amp;"",$C111),"")</f>
        <v/>
      </c>
      <c r="T111" s="3" t="str">
        <f>IF(IF(ISNUMBER(-MID(" "&amp;$A111,SEARCH(T$3," "&amp;$A111)-2,1)),MID(" "&amp;$A111,SEARCH(T$3," "&amp;$A111)-2,4)=COUNTIF($E$3:T$3,T$3)&amp;" "&amp;T$3,ISNUMBER(SEARCH(T$3,$A111))),IF(VLOOKUP(9E+307,$D$4:$D110,1)*(VLOOKUP(9E+307,$D$4:T110,COLUMN(Q107))&lt;&gt;""),$C111&amp;"",$C111),"")</f>
        <v/>
      </c>
      <c r="U111" s="3" t="str">
        <f>IF(IF(ISNUMBER(-MID(" "&amp;$A111,SEARCH(U$3," "&amp;$A111)-2,1)),MID(" "&amp;$A111,SEARCH(U$3," "&amp;$A111)-2,4)=COUNTIF($E$3:U$3,U$3)&amp;" "&amp;U$3,ISNUMBER(SEARCH(U$3,$A111))),IF(VLOOKUP(9E+307,$D$4:$D110,1)*(VLOOKUP(9E+307,$D$4:U110,COLUMN(R107))&lt;&gt;""),$C111&amp;"",$C111),"")</f>
        <v/>
      </c>
      <c r="V111" s="3" t="str">
        <f>IF(IF(ISNUMBER(-MID(" "&amp;$A111,SEARCH(V$3," "&amp;$A111)-2,1)),MID(" "&amp;$A111,SEARCH(V$3," "&amp;$A111)-2,4)=COUNTIF($E$3:V$3,V$3)&amp;" "&amp;V$3,ISNUMBER(SEARCH(V$3,$A111))),IF(VLOOKUP(9E+307,$D$4:$D110,1)*(VLOOKUP(9E+307,$D$4:V110,COLUMN(S107))&lt;&gt;""),$C111&amp;"",$C111),"")</f>
        <v/>
      </c>
      <c r="W111" s="3" t="str">
        <f>IF(IF(ISNUMBER(-MID(" "&amp;$A111,SEARCH(W$3," "&amp;$A111)-2,1)),MID(" "&amp;$A111,SEARCH(W$3," "&amp;$A111)-2,4)=COUNTIF($E$3:W$3,W$3)&amp;" "&amp;W$3,ISNUMBER(SEARCH(W$3,$A111))),IF(VLOOKUP(9E+307,$D$4:$D110,1)*(VLOOKUP(9E+307,$D$4:W110,COLUMN(T107))&lt;&gt;""),$C111&amp;"",$C111),"")</f>
        <v/>
      </c>
      <c r="X111" s="3" t="str">
        <f>IF(IF(ISNUMBER(-MID(" "&amp;$A111,SEARCH(X$3," "&amp;$A111)-2,1)),MID(" "&amp;$A111,SEARCH(X$3," "&amp;$A111)-2,4)=COUNTIF($E$3:X$3,X$3)&amp;" "&amp;X$3,ISNUMBER(SEARCH(X$3,$A111))),IF(VLOOKUP(9E+307,$D$4:$D110,1)*(VLOOKUP(9E+307,$D$4:X110,COLUMN(U107))&lt;&gt;""),$C111&amp;"",$C111),"")</f>
        <v/>
      </c>
      <c r="Y111" s="3" t="str">
        <f>IF(IF(ISNUMBER(-MID(" "&amp;$A111,SEARCH(Y$3," "&amp;$A111)-2,1)),MID(" "&amp;$A111,SEARCH(Y$3," "&amp;$A111)-2,4)=COUNTIF($E$3:Y$3,Y$3)&amp;" "&amp;Y$3,ISNUMBER(SEARCH(Y$3,$A111))),IF(VLOOKUP(9E+307,$D$4:$D110,1)*(VLOOKUP(9E+307,$D$4:Y110,COLUMN(V107))&lt;&gt;""),$C111&amp;"",$C111),"")</f>
        <v/>
      </c>
      <c r="Z111" s="3" t="str">
        <f>IF(IF(ISNUMBER(-MID(" "&amp;$A111,SEARCH(Z$3," "&amp;$A111)-2,1)),MID(" "&amp;$A111,SEARCH(Z$3," "&amp;$A111)-2,4)=COUNTIF($E$3:Z$3,Z$3)&amp;" "&amp;Z$3,ISNUMBER(SEARCH(Z$3,$A111))),IF(VLOOKUP(9E+307,$D$4:$D110,1)*(VLOOKUP(9E+307,$D$4:Z110,COLUMN(W107))&lt;&gt;""),$C111&amp;"",$C111),"")</f>
        <v/>
      </c>
      <c r="AA111" s="3" t="str">
        <f>IF(IF(ISNUMBER(-MID(" "&amp;$A111,SEARCH(AA$3," "&amp;$A111)-2,1)),MID(" "&amp;$A111,SEARCH(AA$3," "&amp;$A111)-2,4)=COUNTIF($E$3:AA$3,AA$3)&amp;" "&amp;AA$3,ISNUMBER(SEARCH(AA$3,$A111))),IF(VLOOKUP(9E+307,$D$4:$D110,1)*(VLOOKUP(9E+307,$D$4:AA110,COLUMN(X107))&lt;&gt;""),$C111&amp;"",$C111),"")</f>
        <v/>
      </c>
      <c r="AB111" s="3" t="str">
        <f>IF(IF(ISNUMBER(-MID(" "&amp;$A111,SEARCH(AB$3," "&amp;$A111)-2,1)),MID(" "&amp;$A111,SEARCH(AB$3," "&amp;$A111)-2,4)=COUNTIF($E$3:AB$3,AB$3)&amp;" "&amp;AB$3,ISNUMBER(SEARCH(AB$3,$A111))),IF(VLOOKUP(9E+307,$D$4:$D110,1)*(VLOOKUP(9E+307,$D$4:AB110,COLUMN(Y107))&lt;&gt;""),$C111&amp;"",$C111),"")</f>
        <v/>
      </c>
      <c r="AC111" s="3" t="str">
        <f>IF(IF(ISNUMBER(-MID(" "&amp;$A111,SEARCH(AC$3," "&amp;$A111)-2,1)),MID(" "&amp;$A111,SEARCH(AC$3," "&amp;$A111)-2,4)=COUNTIF($E$3:AC$3,AC$3)&amp;" "&amp;AC$3,ISNUMBER(SEARCH(AC$3,$A111))),IF(VLOOKUP(9E+307,$D$4:$D110,1)*(VLOOKUP(9E+307,$D$4:AC110,COLUMN(Z107))&lt;&gt;""),$C111&amp;"",$C111),"")</f>
        <v/>
      </c>
      <c r="AD111" s="3" t="str">
        <f>IF(IF(ISNUMBER(-MID(" "&amp;$A111,SEARCH(AD$3," "&amp;$A111)-2,1)),MID(" "&amp;$A111,SEARCH(AD$3," "&amp;$A111)-2,4)=COUNTIF($E$3:AD$3,AD$3)&amp;" "&amp;AD$3,ISNUMBER(SEARCH(AD$3,$A111))),IF(VLOOKUP(9E+307,$D$4:$D110,1)*(VLOOKUP(9E+307,$D$4:AD110,COLUMN(AA107))&lt;&gt;""),$C111&amp;"",$C111),"")</f>
        <v/>
      </c>
      <c r="AE111" s="3" t="str">
        <f>IF(IF(ISNUMBER(-MID(" "&amp;$A111,SEARCH(AE$3," "&amp;$A111)-2,1)),MID(" "&amp;$A111,SEARCH(AE$3," "&amp;$A111)-2,4)=COUNTIF($E$3:AE$3,AE$3)&amp;" "&amp;AE$3,ISNUMBER(SEARCH(AE$3,$A111))),IF(VLOOKUP(9E+307,$D$4:$D110,1)*(VLOOKUP(9E+307,$D$4:AE110,COLUMN(AB107))&lt;&gt;""),$C111&amp;"",$C111),"")</f>
        <v/>
      </c>
      <c r="AF111" s="3" t="str">
        <f>IF(IF(ISNUMBER(-MID(" "&amp;$A111,SEARCH(AF$3," "&amp;$A111)-2,1)),MID(" "&amp;$A111,SEARCH(AF$3," "&amp;$A111)-2,4)=COUNTIF($E$3:AF$3,AF$3)&amp;" "&amp;AF$3,ISNUMBER(SEARCH(AF$3,$A111))),IF(VLOOKUP(9E+307,$D$4:$D110,1)*(VLOOKUP(9E+307,$D$4:AF110,COLUMN(AC107))&lt;&gt;""),$C111&amp;"",$C111),"")</f>
        <v/>
      </c>
      <c r="AG111" s="3" t="str">
        <f>IF(IF(ISNUMBER(-MID(" "&amp;$A111,SEARCH(AG$3," "&amp;$A111)-2,1)),MID(" "&amp;$A111,SEARCH(AG$3," "&amp;$A111)-2,4)=COUNTIF($E$3:AG$3,AG$3)&amp;" "&amp;AG$3,ISNUMBER(SEARCH(AG$3,$A111))),IF(VLOOKUP(9E+307,$D$4:$D110,1)*(VLOOKUP(9E+307,$D$4:AG110,COLUMN(AD107))&lt;&gt;""),$C111&amp;"",$C111),"")</f>
        <v/>
      </c>
      <c r="AH111" s="3" t="str">
        <f>IF(IF(ISNUMBER(-MID(" "&amp;$A111,SEARCH(AH$3," "&amp;$A111)-2,1)),MID(" "&amp;$A111,SEARCH(AH$3," "&amp;$A111)-2,4)=COUNTIF($E$3:AH$3,AH$3)&amp;" "&amp;AH$3,ISNUMBER(SEARCH(AH$3,$A111))),IF(VLOOKUP(9E+307,$D$4:$D110,1)*(VLOOKUP(9E+307,$D$4:AH110,COLUMN(AE107))&lt;&gt;""),$C111&amp;"",$C111),"")</f>
        <v/>
      </c>
      <c r="AI111" s="3" t="str">
        <f>IF(IF(ISNUMBER(-MID(" "&amp;$A111,SEARCH(AI$3," "&amp;$A111)-2,1)),MID(" "&amp;$A111,SEARCH(AI$3," "&amp;$A111)-2,4)=COUNTIF($E$3:AI$3,AI$3)&amp;" "&amp;AI$3,ISNUMBER(SEARCH(AI$3,$A111))),IF(VLOOKUP(9E+307,$D$4:$D110,1)*(VLOOKUP(9E+307,$D$4:AI110,COLUMN(AF107))&lt;&gt;""),$C111&amp;"",$C111),"")</f>
        <v/>
      </c>
      <c r="AJ111" s="1">
        <f>SUM(E111:INDEX(E111:AI111,31-Лист1!$I$6))</f>
        <v>0</v>
      </c>
      <c r="AK111" s="1">
        <f>COUNT(E111:INDEX(E111:AI111,31-Лист1!$I$6))</f>
        <v>0</v>
      </c>
      <c r="AL111" s="59">
        <f>SUM(AK111:AK113)</f>
        <v>0</v>
      </c>
    </row>
    <row r="112" spans="1:38" s="32" customFormat="1" ht="12" customHeight="1" x14ac:dyDescent="0.25">
      <c r="A112" s="36"/>
      <c r="B112" s="30"/>
      <c r="C112" s="31"/>
      <c r="D112" s="31"/>
      <c r="E112" s="3" t="str">
        <f>IF(IF(ISNUMBER(-MID(" "&amp;$A112,SEARCH(E$3," "&amp;$A112)-2,1)),MID(" "&amp;$A112,SEARCH(E$3," "&amp;$A112)-2,4)=COUNTIF($E$3:E$3,E$3)&amp;" "&amp;E$3,ISNUMBER(SEARCH(E$3,$A112))),IF(VLOOKUP(9E+307,$D$4:$D111,1)*(VLOOKUP(9E+307,$D$4:E111,COLUMN(B108))&lt;&gt;""),$C112&amp;"",$C112),"")</f>
        <v/>
      </c>
      <c r="F112" s="3" t="str">
        <f>IF(IF(ISNUMBER(-MID(" "&amp;$A112,SEARCH(F$3," "&amp;$A112)-2,1)),MID(" "&amp;$A112,SEARCH(F$3," "&amp;$A112)-2,4)=COUNTIF($E$3:F$3,F$3)&amp;" "&amp;F$3,ISNUMBER(SEARCH(F$3,$A112))),IF(VLOOKUP(9E+307,$D$4:$D111,1)*(VLOOKUP(9E+307,$D$4:F111,COLUMN(C108))&lt;&gt;""),$C112&amp;"",$C112),"")</f>
        <v/>
      </c>
      <c r="G112" s="3" t="str">
        <f>IF(IF(ISNUMBER(-MID(" "&amp;$A112,SEARCH(G$3," "&amp;$A112)-2,1)),MID(" "&amp;$A112,SEARCH(G$3," "&amp;$A112)-2,4)=COUNTIF($E$3:G$3,G$3)&amp;" "&amp;G$3,ISNUMBER(SEARCH(G$3,$A112))),IF(VLOOKUP(9E+307,$D$4:$D111,1)*(VLOOKUP(9E+307,$D$4:G111,COLUMN(D108))&lt;&gt;""),$C112&amp;"",$C112),"")</f>
        <v/>
      </c>
      <c r="H112" s="3" t="str">
        <f>IF(IF(ISNUMBER(-MID(" "&amp;$A112,SEARCH(H$3," "&amp;$A112)-2,1)),MID(" "&amp;$A112,SEARCH(H$3," "&amp;$A112)-2,4)=COUNTIF($E$3:H$3,H$3)&amp;" "&amp;H$3,ISNUMBER(SEARCH(H$3,$A112))),IF(VLOOKUP(9E+307,$D$4:$D111,1)*(VLOOKUP(9E+307,$D$4:H111,COLUMN(E108))&lt;&gt;""),$C112&amp;"",$C112),"")</f>
        <v/>
      </c>
      <c r="I112" s="3" t="str">
        <f>IF(IF(ISNUMBER(-MID(" "&amp;$A112,SEARCH(I$3," "&amp;$A112)-2,1)),MID(" "&amp;$A112,SEARCH(I$3," "&amp;$A112)-2,4)=COUNTIF($E$3:I$3,I$3)&amp;" "&amp;I$3,ISNUMBER(SEARCH(I$3,$A112))),IF(VLOOKUP(9E+307,$D$4:$D111,1)*(VLOOKUP(9E+307,$D$4:I111,COLUMN(F108))&lt;&gt;""),$C112&amp;"",$C112),"")</f>
        <v/>
      </c>
      <c r="J112" s="3" t="str">
        <f>IF(IF(ISNUMBER(-MID(" "&amp;$A112,SEARCH(J$3," "&amp;$A112)-2,1)),MID(" "&amp;$A112,SEARCH(J$3," "&amp;$A112)-2,4)=COUNTIF($E$3:J$3,J$3)&amp;" "&amp;J$3,ISNUMBER(SEARCH(J$3,$A112))),IF(VLOOKUP(9E+307,$D$4:$D111,1)*(VLOOKUP(9E+307,$D$4:J111,COLUMN(G108))&lt;&gt;""),$C112&amp;"",$C112),"")</f>
        <v/>
      </c>
      <c r="K112" s="3" t="str">
        <f>IF(IF(ISNUMBER(-MID(" "&amp;$A112,SEARCH(K$3," "&amp;$A112)-2,1)),MID(" "&amp;$A112,SEARCH(K$3," "&amp;$A112)-2,4)=COUNTIF($E$3:K$3,K$3)&amp;" "&amp;K$3,ISNUMBER(SEARCH(K$3,$A112))),IF(VLOOKUP(9E+307,$D$4:$D111,1)*(VLOOKUP(9E+307,$D$4:K111,COLUMN(H108))&lt;&gt;""),$C112&amp;"",$C112),"")</f>
        <v/>
      </c>
      <c r="L112" s="3" t="str">
        <f>IF(IF(ISNUMBER(-MID(" "&amp;$A112,SEARCH(L$3," "&amp;$A112)-2,1)),MID(" "&amp;$A112,SEARCH(L$3," "&amp;$A112)-2,4)=COUNTIF($E$3:L$3,L$3)&amp;" "&amp;L$3,ISNUMBER(SEARCH(L$3,$A112))),IF(VLOOKUP(9E+307,$D$4:$D111,1)*(VLOOKUP(9E+307,$D$4:L111,COLUMN(I108))&lt;&gt;""),$C112&amp;"",$C112),"")</f>
        <v/>
      </c>
      <c r="M112" s="3" t="str">
        <f>IF(IF(ISNUMBER(-MID(" "&amp;$A112,SEARCH(M$3," "&amp;$A112)-2,1)),MID(" "&amp;$A112,SEARCH(M$3," "&amp;$A112)-2,4)=COUNTIF($E$3:M$3,M$3)&amp;" "&amp;M$3,ISNUMBER(SEARCH(M$3,$A112))),IF(VLOOKUP(9E+307,$D$4:$D111,1)*(VLOOKUP(9E+307,$D$4:M111,COLUMN(J108))&lt;&gt;""),$C112&amp;"",$C112),"")</f>
        <v/>
      </c>
      <c r="N112" s="3" t="str">
        <f>IF(IF(ISNUMBER(-MID(" "&amp;$A112,SEARCH(N$3," "&amp;$A112)-2,1)),MID(" "&amp;$A112,SEARCH(N$3," "&amp;$A112)-2,4)=COUNTIF($E$3:N$3,N$3)&amp;" "&amp;N$3,ISNUMBER(SEARCH(N$3,$A112))),IF(VLOOKUP(9E+307,$D$4:$D111,1)*(VLOOKUP(9E+307,$D$4:N111,COLUMN(K108))&lt;&gt;""),$C112&amp;"",$C112),"")</f>
        <v/>
      </c>
      <c r="O112" s="3" t="str">
        <f>IF(IF(ISNUMBER(-MID(" "&amp;$A112,SEARCH(O$3," "&amp;$A112)-2,1)),MID(" "&amp;$A112,SEARCH(O$3," "&amp;$A112)-2,4)=COUNTIF($E$3:O$3,O$3)&amp;" "&amp;O$3,ISNUMBER(SEARCH(O$3,$A112))),IF(VLOOKUP(9E+307,$D$4:$D111,1)*(VLOOKUP(9E+307,$D$4:O111,COLUMN(L108))&lt;&gt;""),$C112&amp;"",$C112),"")</f>
        <v/>
      </c>
      <c r="P112" s="3" t="str">
        <f>IF(IF(ISNUMBER(-MID(" "&amp;$A112,SEARCH(P$3," "&amp;$A112)-2,1)),MID(" "&amp;$A112,SEARCH(P$3," "&amp;$A112)-2,4)=COUNTIF($E$3:P$3,P$3)&amp;" "&amp;P$3,ISNUMBER(SEARCH(P$3,$A112))),IF(VLOOKUP(9E+307,$D$4:$D111,1)*(VLOOKUP(9E+307,$D$4:P111,COLUMN(M108))&lt;&gt;""),$C112&amp;"",$C112),"")</f>
        <v/>
      </c>
      <c r="Q112" s="3" t="str">
        <f>IF(IF(ISNUMBER(-MID(" "&amp;$A112,SEARCH(Q$3," "&amp;$A112)-2,1)),MID(" "&amp;$A112,SEARCH(Q$3," "&amp;$A112)-2,4)=COUNTIF($E$3:Q$3,Q$3)&amp;" "&amp;Q$3,ISNUMBER(SEARCH(Q$3,$A112))),IF(VLOOKUP(9E+307,$D$4:$D111,1)*(VLOOKUP(9E+307,$D$4:Q111,COLUMN(N108))&lt;&gt;""),$C112&amp;"",$C112),"")</f>
        <v/>
      </c>
      <c r="R112" s="3" t="str">
        <f>IF(IF(ISNUMBER(-MID(" "&amp;$A112,SEARCH(R$3," "&amp;$A112)-2,1)),MID(" "&amp;$A112,SEARCH(R$3," "&amp;$A112)-2,4)=COUNTIF($E$3:R$3,R$3)&amp;" "&amp;R$3,ISNUMBER(SEARCH(R$3,$A112))),IF(VLOOKUP(9E+307,$D$4:$D111,1)*(VLOOKUP(9E+307,$D$4:R111,COLUMN(O108))&lt;&gt;""),$C112&amp;"",$C112),"")</f>
        <v/>
      </c>
      <c r="S112" s="3" t="str">
        <f>IF(IF(ISNUMBER(-MID(" "&amp;$A112,SEARCH(S$3," "&amp;$A112)-2,1)),MID(" "&amp;$A112,SEARCH(S$3," "&amp;$A112)-2,4)=COUNTIF($E$3:S$3,S$3)&amp;" "&amp;S$3,ISNUMBER(SEARCH(S$3,$A112))),IF(VLOOKUP(9E+307,$D$4:$D111,1)*(VLOOKUP(9E+307,$D$4:S111,COLUMN(P108))&lt;&gt;""),$C112&amp;"",$C112),"")</f>
        <v/>
      </c>
      <c r="T112" s="3" t="str">
        <f>IF(IF(ISNUMBER(-MID(" "&amp;$A112,SEARCH(T$3," "&amp;$A112)-2,1)),MID(" "&amp;$A112,SEARCH(T$3," "&amp;$A112)-2,4)=COUNTIF($E$3:T$3,T$3)&amp;" "&amp;T$3,ISNUMBER(SEARCH(T$3,$A112))),IF(VLOOKUP(9E+307,$D$4:$D111,1)*(VLOOKUP(9E+307,$D$4:T111,COLUMN(Q108))&lt;&gt;""),$C112&amp;"",$C112),"")</f>
        <v/>
      </c>
      <c r="U112" s="3" t="str">
        <f>IF(IF(ISNUMBER(-MID(" "&amp;$A112,SEARCH(U$3," "&amp;$A112)-2,1)),MID(" "&amp;$A112,SEARCH(U$3," "&amp;$A112)-2,4)=COUNTIF($E$3:U$3,U$3)&amp;" "&amp;U$3,ISNUMBER(SEARCH(U$3,$A112))),IF(VLOOKUP(9E+307,$D$4:$D111,1)*(VLOOKUP(9E+307,$D$4:U111,COLUMN(R108))&lt;&gt;""),$C112&amp;"",$C112),"")</f>
        <v/>
      </c>
      <c r="V112" s="3" t="str">
        <f>IF(IF(ISNUMBER(-MID(" "&amp;$A112,SEARCH(V$3," "&amp;$A112)-2,1)),MID(" "&amp;$A112,SEARCH(V$3," "&amp;$A112)-2,4)=COUNTIF($E$3:V$3,V$3)&amp;" "&amp;V$3,ISNUMBER(SEARCH(V$3,$A112))),IF(VLOOKUP(9E+307,$D$4:$D111,1)*(VLOOKUP(9E+307,$D$4:V111,COLUMN(S108))&lt;&gt;""),$C112&amp;"",$C112),"")</f>
        <v/>
      </c>
      <c r="W112" s="3" t="str">
        <f>IF(IF(ISNUMBER(-MID(" "&amp;$A112,SEARCH(W$3," "&amp;$A112)-2,1)),MID(" "&amp;$A112,SEARCH(W$3," "&amp;$A112)-2,4)=COUNTIF($E$3:W$3,W$3)&amp;" "&amp;W$3,ISNUMBER(SEARCH(W$3,$A112))),IF(VLOOKUP(9E+307,$D$4:$D111,1)*(VLOOKUP(9E+307,$D$4:W111,COLUMN(T108))&lt;&gt;""),$C112&amp;"",$C112),"")</f>
        <v/>
      </c>
      <c r="X112" s="3" t="str">
        <f>IF(IF(ISNUMBER(-MID(" "&amp;$A112,SEARCH(X$3," "&amp;$A112)-2,1)),MID(" "&amp;$A112,SEARCH(X$3," "&amp;$A112)-2,4)=COUNTIF($E$3:X$3,X$3)&amp;" "&amp;X$3,ISNUMBER(SEARCH(X$3,$A112))),IF(VLOOKUP(9E+307,$D$4:$D111,1)*(VLOOKUP(9E+307,$D$4:X111,COLUMN(U108))&lt;&gt;""),$C112&amp;"",$C112),"")</f>
        <v/>
      </c>
      <c r="Y112" s="3" t="str">
        <f>IF(IF(ISNUMBER(-MID(" "&amp;$A112,SEARCH(Y$3," "&amp;$A112)-2,1)),MID(" "&amp;$A112,SEARCH(Y$3," "&amp;$A112)-2,4)=COUNTIF($E$3:Y$3,Y$3)&amp;" "&amp;Y$3,ISNUMBER(SEARCH(Y$3,$A112))),IF(VLOOKUP(9E+307,$D$4:$D111,1)*(VLOOKUP(9E+307,$D$4:Y111,COLUMN(V108))&lt;&gt;""),$C112&amp;"",$C112),"")</f>
        <v/>
      </c>
      <c r="Z112" s="3" t="str">
        <f>IF(IF(ISNUMBER(-MID(" "&amp;$A112,SEARCH(Z$3," "&amp;$A112)-2,1)),MID(" "&amp;$A112,SEARCH(Z$3," "&amp;$A112)-2,4)=COUNTIF($E$3:Z$3,Z$3)&amp;" "&amp;Z$3,ISNUMBER(SEARCH(Z$3,$A112))),IF(VLOOKUP(9E+307,$D$4:$D111,1)*(VLOOKUP(9E+307,$D$4:Z111,COLUMN(W108))&lt;&gt;""),$C112&amp;"",$C112),"")</f>
        <v/>
      </c>
      <c r="AA112" s="3" t="str">
        <f>IF(IF(ISNUMBER(-MID(" "&amp;$A112,SEARCH(AA$3," "&amp;$A112)-2,1)),MID(" "&amp;$A112,SEARCH(AA$3," "&amp;$A112)-2,4)=COUNTIF($E$3:AA$3,AA$3)&amp;" "&amp;AA$3,ISNUMBER(SEARCH(AA$3,$A112))),IF(VLOOKUP(9E+307,$D$4:$D111,1)*(VLOOKUP(9E+307,$D$4:AA111,COLUMN(X108))&lt;&gt;""),$C112&amp;"",$C112),"")</f>
        <v/>
      </c>
      <c r="AB112" s="3" t="str">
        <f>IF(IF(ISNUMBER(-MID(" "&amp;$A112,SEARCH(AB$3," "&amp;$A112)-2,1)),MID(" "&amp;$A112,SEARCH(AB$3," "&amp;$A112)-2,4)=COUNTIF($E$3:AB$3,AB$3)&amp;" "&amp;AB$3,ISNUMBER(SEARCH(AB$3,$A112))),IF(VLOOKUP(9E+307,$D$4:$D111,1)*(VLOOKUP(9E+307,$D$4:AB111,COLUMN(Y108))&lt;&gt;""),$C112&amp;"",$C112),"")</f>
        <v/>
      </c>
      <c r="AC112" s="3" t="str">
        <f>IF(IF(ISNUMBER(-MID(" "&amp;$A112,SEARCH(AC$3," "&amp;$A112)-2,1)),MID(" "&amp;$A112,SEARCH(AC$3," "&amp;$A112)-2,4)=COUNTIF($E$3:AC$3,AC$3)&amp;" "&amp;AC$3,ISNUMBER(SEARCH(AC$3,$A112))),IF(VLOOKUP(9E+307,$D$4:$D111,1)*(VLOOKUP(9E+307,$D$4:AC111,COLUMN(Z108))&lt;&gt;""),$C112&amp;"",$C112),"")</f>
        <v/>
      </c>
      <c r="AD112" s="3" t="str">
        <f>IF(IF(ISNUMBER(-MID(" "&amp;$A112,SEARCH(AD$3," "&amp;$A112)-2,1)),MID(" "&amp;$A112,SEARCH(AD$3," "&amp;$A112)-2,4)=COUNTIF($E$3:AD$3,AD$3)&amp;" "&amp;AD$3,ISNUMBER(SEARCH(AD$3,$A112))),IF(VLOOKUP(9E+307,$D$4:$D111,1)*(VLOOKUP(9E+307,$D$4:AD111,COLUMN(AA108))&lt;&gt;""),$C112&amp;"",$C112),"")</f>
        <v/>
      </c>
      <c r="AE112" s="3" t="str">
        <f>IF(IF(ISNUMBER(-MID(" "&amp;$A112,SEARCH(AE$3," "&amp;$A112)-2,1)),MID(" "&amp;$A112,SEARCH(AE$3," "&amp;$A112)-2,4)=COUNTIF($E$3:AE$3,AE$3)&amp;" "&amp;AE$3,ISNUMBER(SEARCH(AE$3,$A112))),IF(VLOOKUP(9E+307,$D$4:$D111,1)*(VLOOKUP(9E+307,$D$4:AE111,COLUMN(AB108))&lt;&gt;""),$C112&amp;"",$C112),"")</f>
        <v/>
      </c>
      <c r="AF112" s="3" t="str">
        <f>IF(IF(ISNUMBER(-MID(" "&amp;$A112,SEARCH(AF$3," "&amp;$A112)-2,1)),MID(" "&amp;$A112,SEARCH(AF$3," "&amp;$A112)-2,4)=COUNTIF($E$3:AF$3,AF$3)&amp;" "&amp;AF$3,ISNUMBER(SEARCH(AF$3,$A112))),IF(VLOOKUP(9E+307,$D$4:$D111,1)*(VLOOKUP(9E+307,$D$4:AF111,COLUMN(AC108))&lt;&gt;""),$C112&amp;"",$C112),"")</f>
        <v/>
      </c>
      <c r="AG112" s="3" t="str">
        <f>IF(IF(ISNUMBER(-MID(" "&amp;$A112,SEARCH(AG$3," "&amp;$A112)-2,1)),MID(" "&amp;$A112,SEARCH(AG$3," "&amp;$A112)-2,4)=COUNTIF($E$3:AG$3,AG$3)&amp;" "&amp;AG$3,ISNUMBER(SEARCH(AG$3,$A112))),IF(VLOOKUP(9E+307,$D$4:$D111,1)*(VLOOKUP(9E+307,$D$4:AG111,COLUMN(AD108))&lt;&gt;""),$C112&amp;"",$C112),"")</f>
        <v/>
      </c>
      <c r="AH112" s="3" t="str">
        <f>IF(IF(ISNUMBER(-MID(" "&amp;$A112,SEARCH(AH$3," "&amp;$A112)-2,1)),MID(" "&amp;$A112,SEARCH(AH$3," "&amp;$A112)-2,4)=COUNTIF($E$3:AH$3,AH$3)&amp;" "&amp;AH$3,ISNUMBER(SEARCH(AH$3,$A112))),IF(VLOOKUP(9E+307,$D$4:$D111,1)*(VLOOKUP(9E+307,$D$4:AH111,COLUMN(AE108))&lt;&gt;""),$C112&amp;"",$C112),"")</f>
        <v/>
      </c>
      <c r="AI112" s="3" t="str">
        <f>IF(IF(ISNUMBER(-MID(" "&amp;$A112,SEARCH(AI$3," "&amp;$A112)-2,1)),MID(" "&amp;$A112,SEARCH(AI$3," "&amp;$A112)-2,4)=COUNTIF($E$3:AI$3,AI$3)&amp;" "&amp;AI$3,ISNUMBER(SEARCH(AI$3,$A112))),IF(VLOOKUP(9E+307,$D$4:$D111,1)*(VLOOKUP(9E+307,$D$4:AI111,COLUMN(AF108))&lt;&gt;""),$C112&amp;"",$C112),"")</f>
        <v/>
      </c>
      <c r="AJ112" s="1">
        <f>SUM(E112:INDEX(E112:AI112,31-Лист1!$I$6))</f>
        <v>0</v>
      </c>
      <c r="AK112" s="1">
        <f>COUNT(E112:INDEX(E112:AI112,31-Лист1!$I$6))</f>
        <v>0</v>
      </c>
      <c r="AL112" s="60"/>
    </row>
    <row r="113" spans="1:38" s="32" customFormat="1" ht="12" customHeight="1" x14ac:dyDescent="0.25">
      <c r="A113" s="36"/>
      <c r="B113" s="30"/>
      <c r="C113" s="31"/>
      <c r="D113" s="31"/>
      <c r="E113" s="3" t="str">
        <f>IF(IF(ISNUMBER(-MID(" "&amp;$A113,SEARCH(E$3," "&amp;$A113)-2,1)),MID(" "&amp;$A113,SEARCH(E$3," "&amp;$A113)-2,4)=COUNTIF($E$3:E$3,E$3)&amp;" "&amp;E$3,ISNUMBER(SEARCH(E$3,$A113))),IF(VLOOKUP(9E+307,$D$4:$D112,1)*(VLOOKUP(9E+307,$D$4:E112,COLUMN(B109))&lt;&gt;""),$C113&amp;"",$C113),"")</f>
        <v/>
      </c>
      <c r="F113" s="3" t="str">
        <f>IF(IF(ISNUMBER(-MID(" "&amp;$A113,SEARCH(F$3," "&amp;$A113)-2,1)),MID(" "&amp;$A113,SEARCH(F$3," "&amp;$A113)-2,4)=COUNTIF($E$3:F$3,F$3)&amp;" "&amp;F$3,ISNUMBER(SEARCH(F$3,$A113))),IF(VLOOKUP(9E+307,$D$4:$D112,1)*(VLOOKUP(9E+307,$D$4:F112,COLUMN(C109))&lt;&gt;""),$C113&amp;"",$C113),"")</f>
        <v/>
      </c>
      <c r="G113" s="3" t="str">
        <f>IF(IF(ISNUMBER(-MID(" "&amp;$A113,SEARCH(G$3," "&amp;$A113)-2,1)),MID(" "&amp;$A113,SEARCH(G$3," "&amp;$A113)-2,4)=COUNTIF($E$3:G$3,G$3)&amp;" "&amp;G$3,ISNUMBER(SEARCH(G$3,$A113))),IF(VLOOKUP(9E+307,$D$4:$D112,1)*(VLOOKUP(9E+307,$D$4:G112,COLUMN(D109))&lt;&gt;""),$C113&amp;"",$C113),"")</f>
        <v/>
      </c>
      <c r="H113" s="3" t="str">
        <f>IF(IF(ISNUMBER(-MID(" "&amp;$A113,SEARCH(H$3," "&amp;$A113)-2,1)),MID(" "&amp;$A113,SEARCH(H$3," "&amp;$A113)-2,4)=COUNTIF($E$3:H$3,H$3)&amp;" "&amp;H$3,ISNUMBER(SEARCH(H$3,$A113))),IF(VLOOKUP(9E+307,$D$4:$D112,1)*(VLOOKUP(9E+307,$D$4:H112,COLUMN(E109))&lt;&gt;""),$C113&amp;"",$C113),"")</f>
        <v/>
      </c>
      <c r="I113" s="3" t="str">
        <f>IF(IF(ISNUMBER(-MID(" "&amp;$A113,SEARCH(I$3," "&amp;$A113)-2,1)),MID(" "&amp;$A113,SEARCH(I$3," "&amp;$A113)-2,4)=COUNTIF($E$3:I$3,I$3)&amp;" "&amp;I$3,ISNUMBER(SEARCH(I$3,$A113))),IF(VLOOKUP(9E+307,$D$4:$D112,1)*(VLOOKUP(9E+307,$D$4:I112,COLUMN(F109))&lt;&gt;""),$C113&amp;"",$C113),"")</f>
        <v/>
      </c>
      <c r="J113" s="3" t="str">
        <f>IF(IF(ISNUMBER(-MID(" "&amp;$A113,SEARCH(J$3," "&amp;$A113)-2,1)),MID(" "&amp;$A113,SEARCH(J$3," "&amp;$A113)-2,4)=COUNTIF($E$3:J$3,J$3)&amp;" "&amp;J$3,ISNUMBER(SEARCH(J$3,$A113))),IF(VLOOKUP(9E+307,$D$4:$D112,1)*(VLOOKUP(9E+307,$D$4:J112,COLUMN(G109))&lt;&gt;""),$C113&amp;"",$C113),"")</f>
        <v/>
      </c>
      <c r="K113" s="3" t="str">
        <f>IF(IF(ISNUMBER(-MID(" "&amp;$A113,SEARCH(K$3," "&amp;$A113)-2,1)),MID(" "&amp;$A113,SEARCH(K$3," "&amp;$A113)-2,4)=COUNTIF($E$3:K$3,K$3)&amp;" "&amp;K$3,ISNUMBER(SEARCH(K$3,$A113))),IF(VLOOKUP(9E+307,$D$4:$D112,1)*(VLOOKUP(9E+307,$D$4:K112,COLUMN(H109))&lt;&gt;""),$C113&amp;"",$C113),"")</f>
        <v/>
      </c>
      <c r="L113" s="3" t="str">
        <f>IF(IF(ISNUMBER(-MID(" "&amp;$A113,SEARCH(L$3," "&amp;$A113)-2,1)),MID(" "&amp;$A113,SEARCH(L$3," "&amp;$A113)-2,4)=COUNTIF($E$3:L$3,L$3)&amp;" "&amp;L$3,ISNUMBER(SEARCH(L$3,$A113))),IF(VLOOKUP(9E+307,$D$4:$D112,1)*(VLOOKUP(9E+307,$D$4:L112,COLUMN(I109))&lt;&gt;""),$C113&amp;"",$C113),"")</f>
        <v/>
      </c>
      <c r="M113" s="3" t="str">
        <f>IF(IF(ISNUMBER(-MID(" "&amp;$A113,SEARCH(M$3," "&amp;$A113)-2,1)),MID(" "&amp;$A113,SEARCH(M$3," "&amp;$A113)-2,4)=COUNTIF($E$3:M$3,M$3)&amp;" "&amp;M$3,ISNUMBER(SEARCH(M$3,$A113))),IF(VLOOKUP(9E+307,$D$4:$D112,1)*(VLOOKUP(9E+307,$D$4:M112,COLUMN(J109))&lt;&gt;""),$C113&amp;"",$C113),"")</f>
        <v/>
      </c>
      <c r="N113" s="3" t="str">
        <f>IF(IF(ISNUMBER(-MID(" "&amp;$A113,SEARCH(N$3," "&amp;$A113)-2,1)),MID(" "&amp;$A113,SEARCH(N$3," "&amp;$A113)-2,4)=COUNTIF($E$3:N$3,N$3)&amp;" "&amp;N$3,ISNUMBER(SEARCH(N$3,$A113))),IF(VLOOKUP(9E+307,$D$4:$D112,1)*(VLOOKUP(9E+307,$D$4:N112,COLUMN(K109))&lt;&gt;""),$C113&amp;"",$C113),"")</f>
        <v/>
      </c>
      <c r="O113" s="3" t="str">
        <f>IF(IF(ISNUMBER(-MID(" "&amp;$A113,SEARCH(O$3," "&amp;$A113)-2,1)),MID(" "&amp;$A113,SEARCH(O$3," "&amp;$A113)-2,4)=COUNTIF($E$3:O$3,O$3)&amp;" "&amp;O$3,ISNUMBER(SEARCH(O$3,$A113))),IF(VLOOKUP(9E+307,$D$4:$D112,1)*(VLOOKUP(9E+307,$D$4:O112,COLUMN(L109))&lt;&gt;""),$C113&amp;"",$C113),"")</f>
        <v/>
      </c>
      <c r="P113" s="3" t="str">
        <f>IF(IF(ISNUMBER(-MID(" "&amp;$A113,SEARCH(P$3," "&amp;$A113)-2,1)),MID(" "&amp;$A113,SEARCH(P$3," "&amp;$A113)-2,4)=COUNTIF($E$3:P$3,P$3)&amp;" "&amp;P$3,ISNUMBER(SEARCH(P$3,$A113))),IF(VLOOKUP(9E+307,$D$4:$D112,1)*(VLOOKUP(9E+307,$D$4:P112,COLUMN(M109))&lt;&gt;""),$C113&amp;"",$C113),"")</f>
        <v/>
      </c>
      <c r="Q113" s="3" t="str">
        <f>IF(IF(ISNUMBER(-MID(" "&amp;$A113,SEARCH(Q$3," "&amp;$A113)-2,1)),MID(" "&amp;$A113,SEARCH(Q$3," "&amp;$A113)-2,4)=COUNTIF($E$3:Q$3,Q$3)&amp;" "&amp;Q$3,ISNUMBER(SEARCH(Q$3,$A113))),IF(VLOOKUP(9E+307,$D$4:$D112,1)*(VLOOKUP(9E+307,$D$4:Q112,COLUMN(N109))&lt;&gt;""),$C113&amp;"",$C113),"")</f>
        <v/>
      </c>
      <c r="R113" s="3" t="str">
        <f>IF(IF(ISNUMBER(-MID(" "&amp;$A113,SEARCH(R$3," "&amp;$A113)-2,1)),MID(" "&amp;$A113,SEARCH(R$3," "&amp;$A113)-2,4)=COUNTIF($E$3:R$3,R$3)&amp;" "&amp;R$3,ISNUMBER(SEARCH(R$3,$A113))),IF(VLOOKUP(9E+307,$D$4:$D112,1)*(VLOOKUP(9E+307,$D$4:R112,COLUMN(O109))&lt;&gt;""),$C113&amp;"",$C113),"")</f>
        <v/>
      </c>
      <c r="S113" s="3" t="str">
        <f>IF(IF(ISNUMBER(-MID(" "&amp;$A113,SEARCH(S$3," "&amp;$A113)-2,1)),MID(" "&amp;$A113,SEARCH(S$3," "&amp;$A113)-2,4)=COUNTIF($E$3:S$3,S$3)&amp;" "&amp;S$3,ISNUMBER(SEARCH(S$3,$A113))),IF(VLOOKUP(9E+307,$D$4:$D112,1)*(VLOOKUP(9E+307,$D$4:S112,COLUMN(P109))&lt;&gt;""),$C113&amp;"",$C113),"")</f>
        <v/>
      </c>
      <c r="T113" s="3" t="str">
        <f>IF(IF(ISNUMBER(-MID(" "&amp;$A113,SEARCH(T$3," "&amp;$A113)-2,1)),MID(" "&amp;$A113,SEARCH(T$3," "&amp;$A113)-2,4)=COUNTIF($E$3:T$3,T$3)&amp;" "&amp;T$3,ISNUMBER(SEARCH(T$3,$A113))),IF(VLOOKUP(9E+307,$D$4:$D112,1)*(VLOOKUP(9E+307,$D$4:T112,COLUMN(Q109))&lt;&gt;""),$C113&amp;"",$C113),"")</f>
        <v/>
      </c>
      <c r="U113" s="3" t="str">
        <f>IF(IF(ISNUMBER(-MID(" "&amp;$A113,SEARCH(U$3," "&amp;$A113)-2,1)),MID(" "&amp;$A113,SEARCH(U$3," "&amp;$A113)-2,4)=COUNTIF($E$3:U$3,U$3)&amp;" "&amp;U$3,ISNUMBER(SEARCH(U$3,$A113))),IF(VLOOKUP(9E+307,$D$4:$D112,1)*(VLOOKUP(9E+307,$D$4:U112,COLUMN(R109))&lt;&gt;""),$C113&amp;"",$C113),"")</f>
        <v/>
      </c>
      <c r="V113" s="3" t="str">
        <f>IF(IF(ISNUMBER(-MID(" "&amp;$A113,SEARCH(V$3," "&amp;$A113)-2,1)),MID(" "&amp;$A113,SEARCH(V$3," "&amp;$A113)-2,4)=COUNTIF($E$3:V$3,V$3)&amp;" "&amp;V$3,ISNUMBER(SEARCH(V$3,$A113))),IF(VLOOKUP(9E+307,$D$4:$D112,1)*(VLOOKUP(9E+307,$D$4:V112,COLUMN(S109))&lt;&gt;""),$C113&amp;"",$C113),"")</f>
        <v/>
      </c>
      <c r="W113" s="3" t="str">
        <f>IF(IF(ISNUMBER(-MID(" "&amp;$A113,SEARCH(W$3," "&amp;$A113)-2,1)),MID(" "&amp;$A113,SEARCH(W$3," "&amp;$A113)-2,4)=COUNTIF($E$3:W$3,W$3)&amp;" "&amp;W$3,ISNUMBER(SEARCH(W$3,$A113))),IF(VLOOKUP(9E+307,$D$4:$D112,1)*(VLOOKUP(9E+307,$D$4:W112,COLUMN(T109))&lt;&gt;""),$C113&amp;"",$C113),"")</f>
        <v/>
      </c>
      <c r="X113" s="3" t="str">
        <f>IF(IF(ISNUMBER(-MID(" "&amp;$A113,SEARCH(X$3," "&amp;$A113)-2,1)),MID(" "&amp;$A113,SEARCH(X$3," "&amp;$A113)-2,4)=COUNTIF($E$3:X$3,X$3)&amp;" "&amp;X$3,ISNUMBER(SEARCH(X$3,$A113))),IF(VLOOKUP(9E+307,$D$4:$D112,1)*(VLOOKUP(9E+307,$D$4:X112,COLUMN(U109))&lt;&gt;""),$C113&amp;"",$C113),"")</f>
        <v/>
      </c>
      <c r="Y113" s="3" t="str">
        <f>IF(IF(ISNUMBER(-MID(" "&amp;$A113,SEARCH(Y$3," "&amp;$A113)-2,1)),MID(" "&amp;$A113,SEARCH(Y$3," "&amp;$A113)-2,4)=COUNTIF($E$3:Y$3,Y$3)&amp;" "&amp;Y$3,ISNUMBER(SEARCH(Y$3,$A113))),IF(VLOOKUP(9E+307,$D$4:$D112,1)*(VLOOKUP(9E+307,$D$4:Y112,COLUMN(V109))&lt;&gt;""),$C113&amp;"",$C113),"")</f>
        <v/>
      </c>
      <c r="Z113" s="3" t="str">
        <f>IF(IF(ISNUMBER(-MID(" "&amp;$A113,SEARCH(Z$3," "&amp;$A113)-2,1)),MID(" "&amp;$A113,SEARCH(Z$3," "&amp;$A113)-2,4)=COUNTIF($E$3:Z$3,Z$3)&amp;" "&amp;Z$3,ISNUMBER(SEARCH(Z$3,$A113))),IF(VLOOKUP(9E+307,$D$4:$D112,1)*(VLOOKUP(9E+307,$D$4:Z112,COLUMN(W109))&lt;&gt;""),$C113&amp;"",$C113),"")</f>
        <v/>
      </c>
      <c r="AA113" s="3" t="str">
        <f>IF(IF(ISNUMBER(-MID(" "&amp;$A113,SEARCH(AA$3," "&amp;$A113)-2,1)),MID(" "&amp;$A113,SEARCH(AA$3," "&amp;$A113)-2,4)=COUNTIF($E$3:AA$3,AA$3)&amp;" "&amp;AA$3,ISNUMBER(SEARCH(AA$3,$A113))),IF(VLOOKUP(9E+307,$D$4:$D112,1)*(VLOOKUP(9E+307,$D$4:AA112,COLUMN(X109))&lt;&gt;""),$C113&amp;"",$C113),"")</f>
        <v/>
      </c>
      <c r="AB113" s="3" t="str">
        <f>IF(IF(ISNUMBER(-MID(" "&amp;$A113,SEARCH(AB$3," "&amp;$A113)-2,1)),MID(" "&amp;$A113,SEARCH(AB$3," "&amp;$A113)-2,4)=COUNTIF($E$3:AB$3,AB$3)&amp;" "&amp;AB$3,ISNUMBER(SEARCH(AB$3,$A113))),IF(VLOOKUP(9E+307,$D$4:$D112,1)*(VLOOKUP(9E+307,$D$4:AB112,COLUMN(Y109))&lt;&gt;""),$C113&amp;"",$C113),"")</f>
        <v/>
      </c>
      <c r="AC113" s="3" t="str">
        <f>IF(IF(ISNUMBER(-MID(" "&amp;$A113,SEARCH(AC$3," "&amp;$A113)-2,1)),MID(" "&amp;$A113,SEARCH(AC$3," "&amp;$A113)-2,4)=COUNTIF($E$3:AC$3,AC$3)&amp;" "&amp;AC$3,ISNUMBER(SEARCH(AC$3,$A113))),IF(VLOOKUP(9E+307,$D$4:$D112,1)*(VLOOKUP(9E+307,$D$4:AC112,COLUMN(Z109))&lt;&gt;""),$C113&amp;"",$C113),"")</f>
        <v/>
      </c>
      <c r="AD113" s="3" t="str">
        <f>IF(IF(ISNUMBER(-MID(" "&amp;$A113,SEARCH(AD$3," "&amp;$A113)-2,1)),MID(" "&amp;$A113,SEARCH(AD$3," "&amp;$A113)-2,4)=COUNTIF($E$3:AD$3,AD$3)&amp;" "&amp;AD$3,ISNUMBER(SEARCH(AD$3,$A113))),IF(VLOOKUP(9E+307,$D$4:$D112,1)*(VLOOKUP(9E+307,$D$4:AD112,COLUMN(AA109))&lt;&gt;""),$C113&amp;"",$C113),"")</f>
        <v/>
      </c>
      <c r="AE113" s="3" t="str">
        <f>IF(IF(ISNUMBER(-MID(" "&amp;$A113,SEARCH(AE$3," "&amp;$A113)-2,1)),MID(" "&amp;$A113,SEARCH(AE$3," "&amp;$A113)-2,4)=COUNTIF($E$3:AE$3,AE$3)&amp;" "&amp;AE$3,ISNUMBER(SEARCH(AE$3,$A113))),IF(VLOOKUP(9E+307,$D$4:$D112,1)*(VLOOKUP(9E+307,$D$4:AE112,COLUMN(AB109))&lt;&gt;""),$C113&amp;"",$C113),"")</f>
        <v/>
      </c>
      <c r="AF113" s="3" t="str">
        <f>IF(IF(ISNUMBER(-MID(" "&amp;$A113,SEARCH(AF$3," "&amp;$A113)-2,1)),MID(" "&amp;$A113,SEARCH(AF$3," "&amp;$A113)-2,4)=COUNTIF($E$3:AF$3,AF$3)&amp;" "&amp;AF$3,ISNUMBER(SEARCH(AF$3,$A113))),IF(VLOOKUP(9E+307,$D$4:$D112,1)*(VLOOKUP(9E+307,$D$4:AF112,COLUMN(AC109))&lt;&gt;""),$C113&amp;"",$C113),"")</f>
        <v/>
      </c>
      <c r="AG113" s="3" t="str">
        <f>IF(IF(ISNUMBER(-MID(" "&amp;$A113,SEARCH(AG$3," "&amp;$A113)-2,1)),MID(" "&amp;$A113,SEARCH(AG$3," "&amp;$A113)-2,4)=COUNTIF($E$3:AG$3,AG$3)&amp;" "&amp;AG$3,ISNUMBER(SEARCH(AG$3,$A113))),IF(VLOOKUP(9E+307,$D$4:$D112,1)*(VLOOKUP(9E+307,$D$4:AG112,COLUMN(AD109))&lt;&gt;""),$C113&amp;"",$C113),"")</f>
        <v/>
      </c>
      <c r="AH113" s="3" t="str">
        <f>IF(IF(ISNUMBER(-MID(" "&amp;$A113,SEARCH(AH$3," "&amp;$A113)-2,1)),MID(" "&amp;$A113,SEARCH(AH$3," "&amp;$A113)-2,4)=COUNTIF($E$3:AH$3,AH$3)&amp;" "&amp;AH$3,ISNUMBER(SEARCH(AH$3,$A113))),IF(VLOOKUP(9E+307,$D$4:$D112,1)*(VLOOKUP(9E+307,$D$4:AH112,COLUMN(AE109))&lt;&gt;""),$C113&amp;"",$C113),"")</f>
        <v/>
      </c>
      <c r="AI113" s="3" t="str">
        <f>IF(IF(ISNUMBER(-MID(" "&amp;$A113,SEARCH(AI$3," "&amp;$A113)-2,1)),MID(" "&amp;$A113,SEARCH(AI$3," "&amp;$A113)-2,4)=COUNTIF($E$3:AI$3,AI$3)&amp;" "&amp;AI$3,ISNUMBER(SEARCH(AI$3,$A113))),IF(VLOOKUP(9E+307,$D$4:$D112,1)*(VLOOKUP(9E+307,$D$4:AI112,COLUMN(AF109))&lt;&gt;""),$C113&amp;"",$C113),"")</f>
        <v/>
      </c>
      <c r="AJ113" s="1">
        <f>SUM(E113:INDEX(E113:AI113,31-Лист1!$I$6))</f>
        <v>0</v>
      </c>
      <c r="AK113" s="1">
        <f>COUNT(E113:INDEX(E113:AI113,31-Лист1!$I$6))</f>
        <v>0</v>
      </c>
      <c r="AL113" s="60"/>
    </row>
    <row r="114" spans="1:38" ht="12" customHeight="1" x14ac:dyDescent="0.25">
      <c r="A114" s="38"/>
      <c r="B114" s="39" t="s">
        <v>35</v>
      </c>
      <c r="C114" s="2"/>
      <c r="D114" s="40">
        <f>COUNTA(E114:AI114)</f>
        <v>0</v>
      </c>
      <c r="E114" s="12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5"/>
    </row>
    <row r="115" spans="1:38" s="32" customFormat="1" ht="12" customHeight="1" x14ac:dyDescent="0.25">
      <c r="A115" s="36"/>
      <c r="B115" s="30"/>
      <c r="C115" s="31"/>
      <c r="D115" s="31"/>
      <c r="E115" s="3" t="str">
        <f>IF(IF(ISNUMBER(-MID(" "&amp;$A115,SEARCH(E$3," "&amp;$A115)-2,1)),MID(" "&amp;$A115,SEARCH(E$3," "&amp;$A115)-2,4)=COUNTIF($E$3:E$3,E$3)&amp;" "&amp;E$3,ISNUMBER(SEARCH(E$3,$A115))),IF(VLOOKUP(9E+307,$D$4:$D114,1)*(VLOOKUP(9E+307,$D$4:E114,COLUMN(B111))&lt;&gt;""),$C115&amp;"",$C115),"")</f>
        <v/>
      </c>
      <c r="F115" s="3" t="str">
        <f>IF(IF(ISNUMBER(-MID(" "&amp;$A115,SEARCH(F$3," "&amp;$A115)-2,1)),MID(" "&amp;$A115,SEARCH(F$3," "&amp;$A115)-2,4)=COUNTIF($E$3:F$3,F$3)&amp;" "&amp;F$3,ISNUMBER(SEARCH(F$3,$A115))),IF(VLOOKUP(9E+307,$D$4:$D114,1)*(VLOOKUP(9E+307,$D$4:F114,COLUMN(C111))&lt;&gt;""),$C115&amp;"",$C115),"")</f>
        <v/>
      </c>
      <c r="G115" s="3" t="str">
        <f>IF(IF(ISNUMBER(-MID(" "&amp;$A115,SEARCH(G$3," "&amp;$A115)-2,1)),MID(" "&amp;$A115,SEARCH(G$3," "&amp;$A115)-2,4)=COUNTIF($E$3:G$3,G$3)&amp;" "&amp;G$3,ISNUMBER(SEARCH(G$3,$A115))),IF(VLOOKUP(9E+307,$D$4:$D114,1)*(VLOOKUP(9E+307,$D$4:G114,COLUMN(D111))&lt;&gt;""),$C115&amp;"",$C115),"")</f>
        <v/>
      </c>
      <c r="H115" s="3" t="str">
        <f>IF(IF(ISNUMBER(-MID(" "&amp;$A115,SEARCH(H$3," "&amp;$A115)-2,1)),MID(" "&amp;$A115,SEARCH(H$3," "&amp;$A115)-2,4)=COUNTIF($E$3:H$3,H$3)&amp;" "&amp;H$3,ISNUMBER(SEARCH(H$3,$A115))),IF(VLOOKUP(9E+307,$D$4:$D114,1)*(VLOOKUP(9E+307,$D$4:H114,COLUMN(E111))&lt;&gt;""),$C115&amp;"",$C115),"")</f>
        <v/>
      </c>
      <c r="I115" s="3" t="str">
        <f>IF(IF(ISNUMBER(-MID(" "&amp;$A115,SEARCH(I$3," "&amp;$A115)-2,1)),MID(" "&amp;$A115,SEARCH(I$3," "&amp;$A115)-2,4)=COUNTIF($E$3:I$3,I$3)&amp;" "&amp;I$3,ISNUMBER(SEARCH(I$3,$A115))),IF(VLOOKUP(9E+307,$D$4:$D114,1)*(VLOOKUP(9E+307,$D$4:I114,COLUMN(F111))&lt;&gt;""),$C115&amp;"",$C115),"")</f>
        <v/>
      </c>
      <c r="J115" s="3" t="str">
        <f>IF(IF(ISNUMBER(-MID(" "&amp;$A115,SEARCH(J$3," "&amp;$A115)-2,1)),MID(" "&amp;$A115,SEARCH(J$3," "&amp;$A115)-2,4)=COUNTIF($E$3:J$3,J$3)&amp;" "&amp;J$3,ISNUMBER(SEARCH(J$3,$A115))),IF(VLOOKUP(9E+307,$D$4:$D114,1)*(VLOOKUP(9E+307,$D$4:J114,COLUMN(G111))&lt;&gt;""),$C115&amp;"",$C115),"")</f>
        <v/>
      </c>
      <c r="K115" s="3" t="str">
        <f>IF(IF(ISNUMBER(-MID(" "&amp;$A115,SEARCH(K$3," "&amp;$A115)-2,1)),MID(" "&amp;$A115,SEARCH(K$3," "&amp;$A115)-2,4)=COUNTIF($E$3:K$3,K$3)&amp;" "&amp;K$3,ISNUMBER(SEARCH(K$3,$A115))),IF(VLOOKUP(9E+307,$D$4:$D114,1)*(VLOOKUP(9E+307,$D$4:K114,COLUMN(H111))&lt;&gt;""),$C115&amp;"",$C115),"")</f>
        <v/>
      </c>
      <c r="L115" s="3" t="str">
        <f>IF(IF(ISNUMBER(-MID(" "&amp;$A115,SEARCH(L$3," "&amp;$A115)-2,1)),MID(" "&amp;$A115,SEARCH(L$3," "&amp;$A115)-2,4)=COUNTIF($E$3:L$3,L$3)&amp;" "&amp;L$3,ISNUMBER(SEARCH(L$3,$A115))),IF(VLOOKUP(9E+307,$D$4:$D114,1)*(VLOOKUP(9E+307,$D$4:L114,COLUMN(I111))&lt;&gt;""),$C115&amp;"",$C115),"")</f>
        <v/>
      </c>
      <c r="M115" s="3" t="str">
        <f>IF(IF(ISNUMBER(-MID(" "&amp;$A115,SEARCH(M$3," "&amp;$A115)-2,1)),MID(" "&amp;$A115,SEARCH(M$3," "&amp;$A115)-2,4)=COUNTIF($E$3:M$3,M$3)&amp;" "&amp;M$3,ISNUMBER(SEARCH(M$3,$A115))),IF(VLOOKUP(9E+307,$D$4:$D114,1)*(VLOOKUP(9E+307,$D$4:M114,COLUMN(J111))&lt;&gt;""),$C115&amp;"",$C115),"")</f>
        <v/>
      </c>
      <c r="N115" s="3" t="str">
        <f>IF(IF(ISNUMBER(-MID(" "&amp;$A115,SEARCH(N$3," "&amp;$A115)-2,1)),MID(" "&amp;$A115,SEARCH(N$3," "&amp;$A115)-2,4)=COUNTIF($E$3:N$3,N$3)&amp;" "&amp;N$3,ISNUMBER(SEARCH(N$3,$A115))),IF(VLOOKUP(9E+307,$D$4:$D114,1)*(VLOOKUP(9E+307,$D$4:N114,COLUMN(K111))&lt;&gt;""),$C115&amp;"",$C115),"")</f>
        <v/>
      </c>
      <c r="O115" s="3" t="str">
        <f>IF(IF(ISNUMBER(-MID(" "&amp;$A115,SEARCH(O$3," "&amp;$A115)-2,1)),MID(" "&amp;$A115,SEARCH(O$3," "&amp;$A115)-2,4)=COUNTIF($E$3:O$3,O$3)&amp;" "&amp;O$3,ISNUMBER(SEARCH(O$3,$A115))),IF(VLOOKUP(9E+307,$D$4:$D114,1)*(VLOOKUP(9E+307,$D$4:O114,COLUMN(L111))&lt;&gt;""),$C115&amp;"",$C115),"")</f>
        <v/>
      </c>
      <c r="P115" s="3" t="str">
        <f>IF(IF(ISNUMBER(-MID(" "&amp;$A115,SEARCH(P$3," "&amp;$A115)-2,1)),MID(" "&amp;$A115,SEARCH(P$3," "&amp;$A115)-2,4)=COUNTIF($E$3:P$3,P$3)&amp;" "&amp;P$3,ISNUMBER(SEARCH(P$3,$A115))),IF(VLOOKUP(9E+307,$D$4:$D114,1)*(VLOOKUP(9E+307,$D$4:P114,COLUMN(M111))&lt;&gt;""),$C115&amp;"",$C115),"")</f>
        <v/>
      </c>
      <c r="Q115" s="3" t="str">
        <f>IF(IF(ISNUMBER(-MID(" "&amp;$A115,SEARCH(Q$3," "&amp;$A115)-2,1)),MID(" "&amp;$A115,SEARCH(Q$3," "&amp;$A115)-2,4)=COUNTIF($E$3:Q$3,Q$3)&amp;" "&amp;Q$3,ISNUMBER(SEARCH(Q$3,$A115))),IF(VLOOKUP(9E+307,$D$4:$D114,1)*(VLOOKUP(9E+307,$D$4:Q114,COLUMN(N111))&lt;&gt;""),$C115&amp;"",$C115),"")</f>
        <v/>
      </c>
      <c r="R115" s="3" t="str">
        <f>IF(IF(ISNUMBER(-MID(" "&amp;$A115,SEARCH(R$3," "&amp;$A115)-2,1)),MID(" "&amp;$A115,SEARCH(R$3," "&amp;$A115)-2,4)=COUNTIF($E$3:R$3,R$3)&amp;" "&amp;R$3,ISNUMBER(SEARCH(R$3,$A115))),IF(VLOOKUP(9E+307,$D$4:$D114,1)*(VLOOKUP(9E+307,$D$4:R114,COLUMN(O111))&lt;&gt;""),$C115&amp;"",$C115),"")</f>
        <v/>
      </c>
      <c r="S115" s="3" t="str">
        <f>IF(IF(ISNUMBER(-MID(" "&amp;$A115,SEARCH(S$3," "&amp;$A115)-2,1)),MID(" "&amp;$A115,SEARCH(S$3," "&amp;$A115)-2,4)=COUNTIF($E$3:S$3,S$3)&amp;" "&amp;S$3,ISNUMBER(SEARCH(S$3,$A115))),IF(VLOOKUP(9E+307,$D$4:$D114,1)*(VLOOKUP(9E+307,$D$4:S114,COLUMN(P111))&lt;&gt;""),$C115&amp;"",$C115),"")</f>
        <v/>
      </c>
      <c r="T115" s="3" t="str">
        <f>IF(IF(ISNUMBER(-MID(" "&amp;$A115,SEARCH(T$3," "&amp;$A115)-2,1)),MID(" "&amp;$A115,SEARCH(T$3," "&amp;$A115)-2,4)=COUNTIF($E$3:T$3,T$3)&amp;" "&amp;T$3,ISNUMBER(SEARCH(T$3,$A115))),IF(VLOOKUP(9E+307,$D$4:$D114,1)*(VLOOKUP(9E+307,$D$4:T114,COLUMN(Q111))&lt;&gt;""),$C115&amp;"",$C115),"")</f>
        <v/>
      </c>
      <c r="U115" s="3" t="str">
        <f>IF(IF(ISNUMBER(-MID(" "&amp;$A115,SEARCH(U$3," "&amp;$A115)-2,1)),MID(" "&amp;$A115,SEARCH(U$3," "&amp;$A115)-2,4)=COUNTIF($E$3:U$3,U$3)&amp;" "&amp;U$3,ISNUMBER(SEARCH(U$3,$A115))),IF(VLOOKUP(9E+307,$D$4:$D114,1)*(VLOOKUP(9E+307,$D$4:U114,COLUMN(R111))&lt;&gt;""),$C115&amp;"",$C115),"")</f>
        <v/>
      </c>
      <c r="V115" s="3" t="str">
        <f>IF(IF(ISNUMBER(-MID(" "&amp;$A115,SEARCH(V$3," "&amp;$A115)-2,1)),MID(" "&amp;$A115,SEARCH(V$3," "&amp;$A115)-2,4)=COUNTIF($E$3:V$3,V$3)&amp;" "&amp;V$3,ISNUMBER(SEARCH(V$3,$A115))),IF(VLOOKUP(9E+307,$D$4:$D114,1)*(VLOOKUP(9E+307,$D$4:V114,COLUMN(S111))&lt;&gt;""),$C115&amp;"",$C115),"")</f>
        <v/>
      </c>
      <c r="W115" s="3" t="str">
        <f>IF(IF(ISNUMBER(-MID(" "&amp;$A115,SEARCH(W$3," "&amp;$A115)-2,1)),MID(" "&amp;$A115,SEARCH(W$3," "&amp;$A115)-2,4)=COUNTIF($E$3:W$3,W$3)&amp;" "&amp;W$3,ISNUMBER(SEARCH(W$3,$A115))),IF(VLOOKUP(9E+307,$D$4:$D114,1)*(VLOOKUP(9E+307,$D$4:W114,COLUMN(T111))&lt;&gt;""),$C115&amp;"",$C115),"")</f>
        <v/>
      </c>
      <c r="X115" s="3" t="str">
        <f>IF(IF(ISNUMBER(-MID(" "&amp;$A115,SEARCH(X$3," "&amp;$A115)-2,1)),MID(" "&amp;$A115,SEARCH(X$3," "&amp;$A115)-2,4)=COUNTIF($E$3:X$3,X$3)&amp;" "&amp;X$3,ISNUMBER(SEARCH(X$3,$A115))),IF(VLOOKUP(9E+307,$D$4:$D114,1)*(VLOOKUP(9E+307,$D$4:X114,COLUMN(U111))&lt;&gt;""),$C115&amp;"",$C115),"")</f>
        <v/>
      </c>
      <c r="Y115" s="3" t="str">
        <f>IF(IF(ISNUMBER(-MID(" "&amp;$A115,SEARCH(Y$3," "&amp;$A115)-2,1)),MID(" "&amp;$A115,SEARCH(Y$3," "&amp;$A115)-2,4)=COUNTIF($E$3:Y$3,Y$3)&amp;" "&amp;Y$3,ISNUMBER(SEARCH(Y$3,$A115))),IF(VLOOKUP(9E+307,$D$4:$D114,1)*(VLOOKUP(9E+307,$D$4:Y114,COLUMN(V111))&lt;&gt;""),$C115&amp;"",$C115),"")</f>
        <v/>
      </c>
      <c r="Z115" s="3" t="str">
        <f>IF(IF(ISNUMBER(-MID(" "&amp;$A115,SEARCH(Z$3," "&amp;$A115)-2,1)),MID(" "&amp;$A115,SEARCH(Z$3," "&amp;$A115)-2,4)=COUNTIF($E$3:Z$3,Z$3)&amp;" "&amp;Z$3,ISNUMBER(SEARCH(Z$3,$A115))),IF(VLOOKUP(9E+307,$D$4:$D114,1)*(VLOOKUP(9E+307,$D$4:Z114,COLUMN(W111))&lt;&gt;""),$C115&amp;"",$C115),"")</f>
        <v/>
      </c>
      <c r="AA115" s="3" t="str">
        <f>IF(IF(ISNUMBER(-MID(" "&amp;$A115,SEARCH(AA$3," "&amp;$A115)-2,1)),MID(" "&amp;$A115,SEARCH(AA$3," "&amp;$A115)-2,4)=COUNTIF($E$3:AA$3,AA$3)&amp;" "&amp;AA$3,ISNUMBER(SEARCH(AA$3,$A115))),IF(VLOOKUP(9E+307,$D$4:$D114,1)*(VLOOKUP(9E+307,$D$4:AA114,COLUMN(X111))&lt;&gt;""),$C115&amp;"",$C115),"")</f>
        <v/>
      </c>
      <c r="AB115" s="3" t="str">
        <f>IF(IF(ISNUMBER(-MID(" "&amp;$A115,SEARCH(AB$3," "&amp;$A115)-2,1)),MID(" "&amp;$A115,SEARCH(AB$3," "&amp;$A115)-2,4)=COUNTIF($E$3:AB$3,AB$3)&amp;" "&amp;AB$3,ISNUMBER(SEARCH(AB$3,$A115))),IF(VLOOKUP(9E+307,$D$4:$D114,1)*(VLOOKUP(9E+307,$D$4:AB114,COLUMN(Y111))&lt;&gt;""),$C115&amp;"",$C115),"")</f>
        <v/>
      </c>
      <c r="AC115" s="3" t="str">
        <f>IF(IF(ISNUMBER(-MID(" "&amp;$A115,SEARCH(AC$3," "&amp;$A115)-2,1)),MID(" "&amp;$A115,SEARCH(AC$3," "&amp;$A115)-2,4)=COUNTIF($E$3:AC$3,AC$3)&amp;" "&amp;AC$3,ISNUMBER(SEARCH(AC$3,$A115))),IF(VLOOKUP(9E+307,$D$4:$D114,1)*(VLOOKUP(9E+307,$D$4:AC114,COLUMN(Z111))&lt;&gt;""),$C115&amp;"",$C115),"")</f>
        <v/>
      </c>
      <c r="AD115" s="3" t="str">
        <f>IF(IF(ISNUMBER(-MID(" "&amp;$A115,SEARCH(AD$3," "&amp;$A115)-2,1)),MID(" "&amp;$A115,SEARCH(AD$3," "&amp;$A115)-2,4)=COUNTIF($E$3:AD$3,AD$3)&amp;" "&amp;AD$3,ISNUMBER(SEARCH(AD$3,$A115))),IF(VLOOKUP(9E+307,$D$4:$D114,1)*(VLOOKUP(9E+307,$D$4:AD114,COLUMN(AA111))&lt;&gt;""),$C115&amp;"",$C115),"")</f>
        <v/>
      </c>
      <c r="AE115" s="3" t="str">
        <f>IF(IF(ISNUMBER(-MID(" "&amp;$A115,SEARCH(AE$3," "&amp;$A115)-2,1)),MID(" "&amp;$A115,SEARCH(AE$3," "&amp;$A115)-2,4)=COUNTIF($E$3:AE$3,AE$3)&amp;" "&amp;AE$3,ISNUMBER(SEARCH(AE$3,$A115))),IF(VLOOKUP(9E+307,$D$4:$D114,1)*(VLOOKUP(9E+307,$D$4:AE114,COLUMN(AB111))&lt;&gt;""),$C115&amp;"",$C115),"")</f>
        <v/>
      </c>
      <c r="AF115" s="3" t="str">
        <f>IF(IF(ISNUMBER(-MID(" "&amp;$A115,SEARCH(AF$3," "&amp;$A115)-2,1)),MID(" "&amp;$A115,SEARCH(AF$3," "&amp;$A115)-2,4)=COUNTIF($E$3:AF$3,AF$3)&amp;" "&amp;AF$3,ISNUMBER(SEARCH(AF$3,$A115))),IF(VLOOKUP(9E+307,$D$4:$D114,1)*(VLOOKUP(9E+307,$D$4:AF114,COLUMN(AC111))&lt;&gt;""),$C115&amp;"",$C115),"")</f>
        <v/>
      </c>
      <c r="AG115" s="3" t="str">
        <f>IF(IF(ISNUMBER(-MID(" "&amp;$A115,SEARCH(AG$3," "&amp;$A115)-2,1)),MID(" "&amp;$A115,SEARCH(AG$3," "&amp;$A115)-2,4)=COUNTIF($E$3:AG$3,AG$3)&amp;" "&amp;AG$3,ISNUMBER(SEARCH(AG$3,$A115))),IF(VLOOKUP(9E+307,$D$4:$D114,1)*(VLOOKUP(9E+307,$D$4:AG114,COLUMN(AD111))&lt;&gt;""),$C115&amp;"",$C115),"")</f>
        <v/>
      </c>
      <c r="AH115" s="3" t="str">
        <f>IF(IF(ISNUMBER(-MID(" "&amp;$A115,SEARCH(AH$3," "&amp;$A115)-2,1)),MID(" "&amp;$A115,SEARCH(AH$3," "&amp;$A115)-2,4)=COUNTIF($E$3:AH$3,AH$3)&amp;" "&amp;AH$3,ISNUMBER(SEARCH(AH$3,$A115))),IF(VLOOKUP(9E+307,$D$4:$D114,1)*(VLOOKUP(9E+307,$D$4:AH114,COLUMN(AE111))&lt;&gt;""),$C115&amp;"",$C115),"")</f>
        <v/>
      </c>
      <c r="AI115" s="3" t="str">
        <f>IF(IF(ISNUMBER(-MID(" "&amp;$A115,SEARCH(AI$3," "&amp;$A115)-2,1)),MID(" "&amp;$A115,SEARCH(AI$3," "&amp;$A115)-2,4)=COUNTIF($E$3:AI$3,AI$3)&amp;" "&amp;AI$3,ISNUMBER(SEARCH(AI$3,$A115))),IF(VLOOKUP(9E+307,$D$4:$D114,1)*(VLOOKUP(9E+307,$D$4:AI114,COLUMN(AF111))&lt;&gt;""),$C115&amp;"",$C115),"")</f>
        <v/>
      </c>
      <c r="AJ115" s="1">
        <f>SUM(E115:INDEX(E115:AI115,31-Лист1!$I$6))</f>
        <v>0</v>
      </c>
      <c r="AK115" s="1">
        <f>COUNT(E115:INDEX(E115:AI115,31-Лист1!$I$6))</f>
        <v>0</v>
      </c>
      <c r="AL115" s="59">
        <f>SUM(AK115:AK117)</f>
        <v>0</v>
      </c>
    </row>
    <row r="116" spans="1:38" s="32" customFormat="1" ht="12" customHeight="1" x14ac:dyDescent="0.25">
      <c r="A116" s="36"/>
      <c r="B116" s="30"/>
      <c r="C116" s="31"/>
      <c r="D116" s="31"/>
      <c r="E116" s="3" t="str">
        <f>IF(IF(ISNUMBER(-MID(" "&amp;$A116,SEARCH(E$3," "&amp;$A116)-2,1)),MID(" "&amp;$A116,SEARCH(E$3," "&amp;$A116)-2,4)=COUNTIF($E$3:E$3,E$3)&amp;" "&amp;E$3,ISNUMBER(SEARCH(E$3,$A116))),IF(VLOOKUP(9E+307,$D$4:$D115,1)*(VLOOKUP(9E+307,$D$4:E115,COLUMN(B112))&lt;&gt;""),$C116&amp;"",$C116),"")</f>
        <v/>
      </c>
      <c r="F116" s="3" t="str">
        <f>IF(IF(ISNUMBER(-MID(" "&amp;$A116,SEARCH(F$3," "&amp;$A116)-2,1)),MID(" "&amp;$A116,SEARCH(F$3," "&amp;$A116)-2,4)=COUNTIF($E$3:F$3,F$3)&amp;" "&amp;F$3,ISNUMBER(SEARCH(F$3,$A116))),IF(VLOOKUP(9E+307,$D$4:$D115,1)*(VLOOKUP(9E+307,$D$4:F115,COLUMN(C112))&lt;&gt;""),$C116&amp;"",$C116),"")</f>
        <v/>
      </c>
      <c r="G116" s="3" t="str">
        <f>IF(IF(ISNUMBER(-MID(" "&amp;$A116,SEARCH(G$3," "&amp;$A116)-2,1)),MID(" "&amp;$A116,SEARCH(G$3," "&amp;$A116)-2,4)=COUNTIF($E$3:G$3,G$3)&amp;" "&amp;G$3,ISNUMBER(SEARCH(G$3,$A116))),IF(VLOOKUP(9E+307,$D$4:$D115,1)*(VLOOKUP(9E+307,$D$4:G115,COLUMN(D112))&lt;&gt;""),$C116&amp;"",$C116),"")</f>
        <v/>
      </c>
      <c r="H116" s="3" t="str">
        <f>IF(IF(ISNUMBER(-MID(" "&amp;$A116,SEARCH(H$3," "&amp;$A116)-2,1)),MID(" "&amp;$A116,SEARCH(H$3," "&amp;$A116)-2,4)=COUNTIF($E$3:H$3,H$3)&amp;" "&amp;H$3,ISNUMBER(SEARCH(H$3,$A116))),IF(VLOOKUP(9E+307,$D$4:$D115,1)*(VLOOKUP(9E+307,$D$4:H115,COLUMN(E112))&lt;&gt;""),$C116&amp;"",$C116),"")</f>
        <v/>
      </c>
      <c r="I116" s="3" t="str">
        <f>IF(IF(ISNUMBER(-MID(" "&amp;$A116,SEARCH(I$3," "&amp;$A116)-2,1)),MID(" "&amp;$A116,SEARCH(I$3," "&amp;$A116)-2,4)=COUNTIF($E$3:I$3,I$3)&amp;" "&amp;I$3,ISNUMBER(SEARCH(I$3,$A116))),IF(VLOOKUP(9E+307,$D$4:$D115,1)*(VLOOKUP(9E+307,$D$4:I115,COLUMN(F112))&lt;&gt;""),$C116&amp;"",$C116),"")</f>
        <v/>
      </c>
      <c r="J116" s="3" t="str">
        <f>IF(IF(ISNUMBER(-MID(" "&amp;$A116,SEARCH(J$3," "&amp;$A116)-2,1)),MID(" "&amp;$A116,SEARCH(J$3," "&amp;$A116)-2,4)=COUNTIF($E$3:J$3,J$3)&amp;" "&amp;J$3,ISNUMBER(SEARCH(J$3,$A116))),IF(VLOOKUP(9E+307,$D$4:$D115,1)*(VLOOKUP(9E+307,$D$4:J115,COLUMN(G112))&lt;&gt;""),$C116&amp;"",$C116),"")</f>
        <v/>
      </c>
      <c r="K116" s="3" t="str">
        <f>IF(IF(ISNUMBER(-MID(" "&amp;$A116,SEARCH(K$3," "&amp;$A116)-2,1)),MID(" "&amp;$A116,SEARCH(K$3," "&amp;$A116)-2,4)=COUNTIF($E$3:K$3,K$3)&amp;" "&amp;K$3,ISNUMBER(SEARCH(K$3,$A116))),IF(VLOOKUP(9E+307,$D$4:$D115,1)*(VLOOKUP(9E+307,$D$4:K115,COLUMN(H112))&lt;&gt;""),$C116&amp;"",$C116),"")</f>
        <v/>
      </c>
      <c r="L116" s="3" t="str">
        <f>IF(IF(ISNUMBER(-MID(" "&amp;$A116,SEARCH(L$3," "&amp;$A116)-2,1)),MID(" "&amp;$A116,SEARCH(L$3," "&amp;$A116)-2,4)=COUNTIF($E$3:L$3,L$3)&amp;" "&amp;L$3,ISNUMBER(SEARCH(L$3,$A116))),IF(VLOOKUP(9E+307,$D$4:$D115,1)*(VLOOKUP(9E+307,$D$4:L115,COLUMN(I112))&lt;&gt;""),$C116&amp;"",$C116),"")</f>
        <v/>
      </c>
      <c r="M116" s="3" t="str">
        <f>IF(IF(ISNUMBER(-MID(" "&amp;$A116,SEARCH(M$3," "&amp;$A116)-2,1)),MID(" "&amp;$A116,SEARCH(M$3," "&amp;$A116)-2,4)=COUNTIF($E$3:M$3,M$3)&amp;" "&amp;M$3,ISNUMBER(SEARCH(M$3,$A116))),IF(VLOOKUP(9E+307,$D$4:$D115,1)*(VLOOKUP(9E+307,$D$4:M115,COLUMN(J112))&lt;&gt;""),$C116&amp;"",$C116),"")</f>
        <v/>
      </c>
      <c r="N116" s="3" t="str">
        <f>IF(IF(ISNUMBER(-MID(" "&amp;$A116,SEARCH(N$3," "&amp;$A116)-2,1)),MID(" "&amp;$A116,SEARCH(N$3," "&amp;$A116)-2,4)=COUNTIF($E$3:N$3,N$3)&amp;" "&amp;N$3,ISNUMBER(SEARCH(N$3,$A116))),IF(VLOOKUP(9E+307,$D$4:$D115,1)*(VLOOKUP(9E+307,$D$4:N115,COLUMN(K112))&lt;&gt;""),$C116&amp;"",$C116),"")</f>
        <v/>
      </c>
      <c r="O116" s="3" t="str">
        <f>IF(IF(ISNUMBER(-MID(" "&amp;$A116,SEARCH(O$3," "&amp;$A116)-2,1)),MID(" "&amp;$A116,SEARCH(O$3," "&amp;$A116)-2,4)=COUNTIF($E$3:O$3,O$3)&amp;" "&amp;O$3,ISNUMBER(SEARCH(O$3,$A116))),IF(VLOOKUP(9E+307,$D$4:$D115,1)*(VLOOKUP(9E+307,$D$4:O115,COLUMN(L112))&lt;&gt;""),$C116&amp;"",$C116),"")</f>
        <v/>
      </c>
      <c r="P116" s="3" t="str">
        <f>IF(IF(ISNUMBER(-MID(" "&amp;$A116,SEARCH(P$3," "&amp;$A116)-2,1)),MID(" "&amp;$A116,SEARCH(P$3," "&amp;$A116)-2,4)=COUNTIF($E$3:P$3,P$3)&amp;" "&amp;P$3,ISNUMBER(SEARCH(P$3,$A116))),IF(VLOOKUP(9E+307,$D$4:$D115,1)*(VLOOKUP(9E+307,$D$4:P115,COLUMN(M112))&lt;&gt;""),$C116&amp;"",$C116),"")</f>
        <v/>
      </c>
      <c r="Q116" s="3" t="str">
        <f>IF(IF(ISNUMBER(-MID(" "&amp;$A116,SEARCH(Q$3," "&amp;$A116)-2,1)),MID(" "&amp;$A116,SEARCH(Q$3," "&amp;$A116)-2,4)=COUNTIF($E$3:Q$3,Q$3)&amp;" "&amp;Q$3,ISNUMBER(SEARCH(Q$3,$A116))),IF(VLOOKUP(9E+307,$D$4:$D115,1)*(VLOOKUP(9E+307,$D$4:Q115,COLUMN(N112))&lt;&gt;""),$C116&amp;"",$C116),"")</f>
        <v/>
      </c>
      <c r="R116" s="3" t="str">
        <f>IF(IF(ISNUMBER(-MID(" "&amp;$A116,SEARCH(R$3," "&amp;$A116)-2,1)),MID(" "&amp;$A116,SEARCH(R$3," "&amp;$A116)-2,4)=COUNTIF($E$3:R$3,R$3)&amp;" "&amp;R$3,ISNUMBER(SEARCH(R$3,$A116))),IF(VLOOKUP(9E+307,$D$4:$D115,1)*(VLOOKUP(9E+307,$D$4:R115,COLUMN(O112))&lt;&gt;""),$C116&amp;"",$C116),"")</f>
        <v/>
      </c>
      <c r="S116" s="3" t="str">
        <f>IF(IF(ISNUMBER(-MID(" "&amp;$A116,SEARCH(S$3," "&amp;$A116)-2,1)),MID(" "&amp;$A116,SEARCH(S$3," "&amp;$A116)-2,4)=COUNTIF($E$3:S$3,S$3)&amp;" "&amp;S$3,ISNUMBER(SEARCH(S$3,$A116))),IF(VLOOKUP(9E+307,$D$4:$D115,1)*(VLOOKUP(9E+307,$D$4:S115,COLUMN(P112))&lt;&gt;""),$C116&amp;"",$C116),"")</f>
        <v/>
      </c>
      <c r="T116" s="3" t="str">
        <f>IF(IF(ISNUMBER(-MID(" "&amp;$A116,SEARCH(T$3," "&amp;$A116)-2,1)),MID(" "&amp;$A116,SEARCH(T$3," "&amp;$A116)-2,4)=COUNTIF($E$3:T$3,T$3)&amp;" "&amp;T$3,ISNUMBER(SEARCH(T$3,$A116))),IF(VLOOKUP(9E+307,$D$4:$D115,1)*(VLOOKUP(9E+307,$D$4:T115,COLUMN(Q112))&lt;&gt;""),$C116&amp;"",$C116),"")</f>
        <v/>
      </c>
      <c r="U116" s="3" t="str">
        <f>IF(IF(ISNUMBER(-MID(" "&amp;$A116,SEARCH(U$3," "&amp;$A116)-2,1)),MID(" "&amp;$A116,SEARCH(U$3," "&amp;$A116)-2,4)=COUNTIF($E$3:U$3,U$3)&amp;" "&amp;U$3,ISNUMBER(SEARCH(U$3,$A116))),IF(VLOOKUP(9E+307,$D$4:$D115,1)*(VLOOKUP(9E+307,$D$4:U115,COLUMN(R112))&lt;&gt;""),$C116&amp;"",$C116),"")</f>
        <v/>
      </c>
      <c r="V116" s="3" t="str">
        <f>IF(IF(ISNUMBER(-MID(" "&amp;$A116,SEARCH(V$3," "&amp;$A116)-2,1)),MID(" "&amp;$A116,SEARCH(V$3," "&amp;$A116)-2,4)=COUNTIF($E$3:V$3,V$3)&amp;" "&amp;V$3,ISNUMBER(SEARCH(V$3,$A116))),IF(VLOOKUP(9E+307,$D$4:$D115,1)*(VLOOKUP(9E+307,$D$4:V115,COLUMN(S112))&lt;&gt;""),$C116&amp;"",$C116),"")</f>
        <v/>
      </c>
      <c r="W116" s="3" t="str">
        <f>IF(IF(ISNUMBER(-MID(" "&amp;$A116,SEARCH(W$3," "&amp;$A116)-2,1)),MID(" "&amp;$A116,SEARCH(W$3," "&amp;$A116)-2,4)=COUNTIF($E$3:W$3,W$3)&amp;" "&amp;W$3,ISNUMBER(SEARCH(W$3,$A116))),IF(VLOOKUP(9E+307,$D$4:$D115,1)*(VLOOKUP(9E+307,$D$4:W115,COLUMN(T112))&lt;&gt;""),$C116&amp;"",$C116),"")</f>
        <v/>
      </c>
      <c r="X116" s="3" t="str">
        <f>IF(IF(ISNUMBER(-MID(" "&amp;$A116,SEARCH(X$3," "&amp;$A116)-2,1)),MID(" "&amp;$A116,SEARCH(X$3," "&amp;$A116)-2,4)=COUNTIF($E$3:X$3,X$3)&amp;" "&amp;X$3,ISNUMBER(SEARCH(X$3,$A116))),IF(VLOOKUP(9E+307,$D$4:$D115,1)*(VLOOKUP(9E+307,$D$4:X115,COLUMN(U112))&lt;&gt;""),$C116&amp;"",$C116),"")</f>
        <v/>
      </c>
      <c r="Y116" s="3" t="str">
        <f>IF(IF(ISNUMBER(-MID(" "&amp;$A116,SEARCH(Y$3," "&amp;$A116)-2,1)),MID(" "&amp;$A116,SEARCH(Y$3," "&amp;$A116)-2,4)=COUNTIF($E$3:Y$3,Y$3)&amp;" "&amp;Y$3,ISNUMBER(SEARCH(Y$3,$A116))),IF(VLOOKUP(9E+307,$D$4:$D115,1)*(VLOOKUP(9E+307,$D$4:Y115,COLUMN(V112))&lt;&gt;""),$C116&amp;"",$C116),"")</f>
        <v/>
      </c>
      <c r="Z116" s="3" t="str">
        <f>IF(IF(ISNUMBER(-MID(" "&amp;$A116,SEARCH(Z$3," "&amp;$A116)-2,1)),MID(" "&amp;$A116,SEARCH(Z$3," "&amp;$A116)-2,4)=COUNTIF($E$3:Z$3,Z$3)&amp;" "&amp;Z$3,ISNUMBER(SEARCH(Z$3,$A116))),IF(VLOOKUP(9E+307,$D$4:$D115,1)*(VLOOKUP(9E+307,$D$4:Z115,COLUMN(W112))&lt;&gt;""),$C116&amp;"",$C116),"")</f>
        <v/>
      </c>
      <c r="AA116" s="3" t="str">
        <f>IF(IF(ISNUMBER(-MID(" "&amp;$A116,SEARCH(AA$3," "&amp;$A116)-2,1)),MID(" "&amp;$A116,SEARCH(AA$3," "&amp;$A116)-2,4)=COUNTIF($E$3:AA$3,AA$3)&amp;" "&amp;AA$3,ISNUMBER(SEARCH(AA$3,$A116))),IF(VLOOKUP(9E+307,$D$4:$D115,1)*(VLOOKUP(9E+307,$D$4:AA115,COLUMN(X112))&lt;&gt;""),$C116&amp;"",$C116),"")</f>
        <v/>
      </c>
      <c r="AB116" s="3" t="str">
        <f>IF(IF(ISNUMBER(-MID(" "&amp;$A116,SEARCH(AB$3," "&amp;$A116)-2,1)),MID(" "&amp;$A116,SEARCH(AB$3," "&amp;$A116)-2,4)=COUNTIF($E$3:AB$3,AB$3)&amp;" "&amp;AB$3,ISNUMBER(SEARCH(AB$3,$A116))),IF(VLOOKUP(9E+307,$D$4:$D115,1)*(VLOOKUP(9E+307,$D$4:AB115,COLUMN(Y112))&lt;&gt;""),$C116&amp;"",$C116),"")</f>
        <v/>
      </c>
      <c r="AC116" s="3" t="str">
        <f>IF(IF(ISNUMBER(-MID(" "&amp;$A116,SEARCH(AC$3," "&amp;$A116)-2,1)),MID(" "&amp;$A116,SEARCH(AC$3," "&amp;$A116)-2,4)=COUNTIF($E$3:AC$3,AC$3)&amp;" "&amp;AC$3,ISNUMBER(SEARCH(AC$3,$A116))),IF(VLOOKUP(9E+307,$D$4:$D115,1)*(VLOOKUP(9E+307,$D$4:AC115,COLUMN(Z112))&lt;&gt;""),$C116&amp;"",$C116),"")</f>
        <v/>
      </c>
      <c r="AD116" s="3" t="str">
        <f>IF(IF(ISNUMBER(-MID(" "&amp;$A116,SEARCH(AD$3," "&amp;$A116)-2,1)),MID(" "&amp;$A116,SEARCH(AD$3," "&amp;$A116)-2,4)=COUNTIF($E$3:AD$3,AD$3)&amp;" "&amp;AD$3,ISNUMBER(SEARCH(AD$3,$A116))),IF(VLOOKUP(9E+307,$D$4:$D115,1)*(VLOOKUP(9E+307,$D$4:AD115,COLUMN(AA112))&lt;&gt;""),$C116&amp;"",$C116),"")</f>
        <v/>
      </c>
      <c r="AE116" s="3" t="str">
        <f>IF(IF(ISNUMBER(-MID(" "&amp;$A116,SEARCH(AE$3," "&amp;$A116)-2,1)),MID(" "&amp;$A116,SEARCH(AE$3," "&amp;$A116)-2,4)=COUNTIF($E$3:AE$3,AE$3)&amp;" "&amp;AE$3,ISNUMBER(SEARCH(AE$3,$A116))),IF(VLOOKUP(9E+307,$D$4:$D115,1)*(VLOOKUP(9E+307,$D$4:AE115,COLUMN(AB112))&lt;&gt;""),$C116&amp;"",$C116),"")</f>
        <v/>
      </c>
      <c r="AF116" s="3" t="str">
        <f>IF(IF(ISNUMBER(-MID(" "&amp;$A116,SEARCH(AF$3," "&amp;$A116)-2,1)),MID(" "&amp;$A116,SEARCH(AF$3," "&amp;$A116)-2,4)=COUNTIF($E$3:AF$3,AF$3)&amp;" "&amp;AF$3,ISNUMBER(SEARCH(AF$3,$A116))),IF(VLOOKUP(9E+307,$D$4:$D115,1)*(VLOOKUP(9E+307,$D$4:AF115,COLUMN(AC112))&lt;&gt;""),$C116&amp;"",$C116),"")</f>
        <v/>
      </c>
      <c r="AG116" s="3" t="str">
        <f>IF(IF(ISNUMBER(-MID(" "&amp;$A116,SEARCH(AG$3," "&amp;$A116)-2,1)),MID(" "&amp;$A116,SEARCH(AG$3," "&amp;$A116)-2,4)=COUNTIF($E$3:AG$3,AG$3)&amp;" "&amp;AG$3,ISNUMBER(SEARCH(AG$3,$A116))),IF(VLOOKUP(9E+307,$D$4:$D115,1)*(VLOOKUP(9E+307,$D$4:AG115,COLUMN(AD112))&lt;&gt;""),$C116&amp;"",$C116),"")</f>
        <v/>
      </c>
      <c r="AH116" s="3" t="str">
        <f>IF(IF(ISNUMBER(-MID(" "&amp;$A116,SEARCH(AH$3," "&amp;$A116)-2,1)),MID(" "&amp;$A116,SEARCH(AH$3," "&amp;$A116)-2,4)=COUNTIF($E$3:AH$3,AH$3)&amp;" "&amp;AH$3,ISNUMBER(SEARCH(AH$3,$A116))),IF(VLOOKUP(9E+307,$D$4:$D115,1)*(VLOOKUP(9E+307,$D$4:AH115,COLUMN(AE112))&lt;&gt;""),$C116&amp;"",$C116),"")</f>
        <v/>
      </c>
      <c r="AI116" s="3" t="str">
        <f>IF(IF(ISNUMBER(-MID(" "&amp;$A116,SEARCH(AI$3," "&amp;$A116)-2,1)),MID(" "&amp;$A116,SEARCH(AI$3," "&amp;$A116)-2,4)=COUNTIF($E$3:AI$3,AI$3)&amp;" "&amp;AI$3,ISNUMBER(SEARCH(AI$3,$A116))),IF(VLOOKUP(9E+307,$D$4:$D115,1)*(VLOOKUP(9E+307,$D$4:AI115,COLUMN(AF112))&lt;&gt;""),$C116&amp;"",$C116),"")</f>
        <v/>
      </c>
      <c r="AJ116" s="1">
        <f>SUM(E116:INDEX(E116:AI116,31-Лист1!$I$6))</f>
        <v>0</v>
      </c>
      <c r="AK116" s="1">
        <f>COUNT(E116:INDEX(E116:AI116,31-Лист1!$I$6))</f>
        <v>0</v>
      </c>
      <c r="AL116" s="60"/>
    </row>
    <row r="117" spans="1:38" s="32" customFormat="1" ht="12" customHeight="1" x14ac:dyDescent="0.25">
      <c r="A117" s="36"/>
      <c r="B117" s="30"/>
      <c r="C117" s="31"/>
      <c r="D117" s="31"/>
      <c r="E117" s="3" t="str">
        <f>IF(IF(ISNUMBER(-MID(" "&amp;$A117,SEARCH(E$3," "&amp;$A117)-2,1)),MID(" "&amp;$A117,SEARCH(E$3," "&amp;$A117)-2,4)=COUNTIF($E$3:E$3,E$3)&amp;" "&amp;E$3,ISNUMBER(SEARCH(E$3,$A117))),IF(VLOOKUP(9E+307,$D$4:$D116,1)*(VLOOKUP(9E+307,$D$4:E116,COLUMN(B113))&lt;&gt;""),$C117&amp;"",$C117),"")</f>
        <v/>
      </c>
      <c r="F117" s="3" t="str">
        <f>IF(IF(ISNUMBER(-MID(" "&amp;$A117,SEARCH(F$3," "&amp;$A117)-2,1)),MID(" "&amp;$A117,SEARCH(F$3," "&amp;$A117)-2,4)=COUNTIF($E$3:F$3,F$3)&amp;" "&amp;F$3,ISNUMBER(SEARCH(F$3,$A117))),IF(VLOOKUP(9E+307,$D$4:$D116,1)*(VLOOKUP(9E+307,$D$4:F116,COLUMN(C113))&lt;&gt;""),$C117&amp;"",$C117),"")</f>
        <v/>
      </c>
      <c r="G117" s="3" t="str">
        <f>IF(IF(ISNUMBER(-MID(" "&amp;$A117,SEARCH(G$3," "&amp;$A117)-2,1)),MID(" "&amp;$A117,SEARCH(G$3," "&amp;$A117)-2,4)=COUNTIF($E$3:G$3,G$3)&amp;" "&amp;G$3,ISNUMBER(SEARCH(G$3,$A117))),IF(VLOOKUP(9E+307,$D$4:$D116,1)*(VLOOKUP(9E+307,$D$4:G116,COLUMN(D113))&lt;&gt;""),$C117&amp;"",$C117),"")</f>
        <v/>
      </c>
      <c r="H117" s="3" t="str">
        <f>IF(IF(ISNUMBER(-MID(" "&amp;$A117,SEARCH(H$3," "&amp;$A117)-2,1)),MID(" "&amp;$A117,SEARCH(H$3," "&amp;$A117)-2,4)=COUNTIF($E$3:H$3,H$3)&amp;" "&amp;H$3,ISNUMBER(SEARCH(H$3,$A117))),IF(VLOOKUP(9E+307,$D$4:$D116,1)*(VLOOKUP(9E+307,$D$4:H116,COLUMN(E113))&lt;&gt;""),$C117&amp;"",$C117),"")</f>
        <v/>
      </c>
      <c r="I117" s="3" t="str">
        <f>IF(IF(ISNUMBER(-MID(" "&amp;$A117,SEARCH(I$3," "&amp;$A117)-2,1)),MID(" "&amp;$A117,SEARCH(I$3," "&amp;$A117)-2,4)=COUNTIF($E$3:I$3,I$3)&amp;" "&amp;I$3,ISNUMBER(SEARCH(I$3,$A117))),IF(VLOOKUP(9E+307,$D$4:$D116,1)*(VLOOKUP(9E+307,$D$4:I116,COLUMN(F113))&lt;&gt;""),$C117&amp;"",$C117),"")</f>
        <v/>
      </c>
      <c r="J117" s="3" t="str">
        <f>IF(IF(ISNUMBER(-MID(" "&amp;$A117,SEARCH(J$3," "&amp;$A117)-2,1)),MID(" "&amp;$A117,SEARCH(J$3," "&amp;$A117)-2,4)=COUNTIF($E$3:J$3,J$3)&amp;" "&amp;J$3,ISNUMBER(SEARCH(J$3,$A117))),IF(VLOOKUP(9E+307,$D$4:$D116,1)*(VLOOKUP(9E+307,$D$4:J116,COLUMN(G113))&lt;&gt;""),$C117&amp;"",$C117),"")</f>
        <v/>
      </c>
      <c r="K117" s="3" t="str">
        <f>IF(IF(ISNUMBER(-MID(" "&amp;$A117,SEARCH(K$3," "&amp;$A117)-2,1)),MID(" "&amp;$A117,SEARCH(K$3," "&amp;$A117)-2,4)=COUNTIF($E$3:K$3,K$3)&amp;" "&amp;K$3,ISNUMBER(SEARCH(K$3,$A117))),IF(VLOOKUP(9E+307,$D$4:$D116,1)*(VLOOKUP(9E+307,$D$4:K116,COLUMN(H113))&lt;&gt;""),$C117&amp;"",$C117),"")</f>
        <v/>
      </c>
      <c r="L117" s="3" t="str">
        <f>IF(IF(ISNUMBER(-MID(" "&amp;$A117,SEARCH(L$3," "&amp;$A117)-2,1)),MID(" "&amp;$A117,SEARCH(L$3," "&amp;$A117)-2,4)=COUNTIF($E$3:L$3,L$3)&amp;" "&amp;L$3,ISNUMBER(SEARCH(L$3,$A117))),IF(VLOOKUP(9E+307,$D$4:$D116,1)*(VLOOKUP(9E+307,$D$4:L116,COLUMN(I113))&lt;&gt;""),$C117&amp;"",$C117),"")</f>
        <v/>
      </c>
      <c r="M117" s="3" t="str">
        <f>IF(IF(ISNUMBER(-MID(" "&amp;$A117,SEARCH(M$3," "&amp;$A117)-2,1)),MID(" "&amp;$A117,SEARCH(M$3," "&amp;$A117)-2,4)=COUNTIF($E$3:M$3,M$3)&amp;" "&amp;M$3,ISNUMBER(SEARCH(M$3,$A117))),IF(VLOOKUP(9E+307,$D$4:$D116,1)*(VLOOKUP(9E+307,$D$4:M116,COLUMN(J113))&lt;&gt;""),$C117&amp;"",$C117),"")</f>
        <v/>
      </c>
      <c r="N117" s="3" t="str">
        <f>IF(IF(ISNUMBER(-MID(" "&amp;$A117,SEARCH(N$3," "&amp;$A117)-2,1)),MID(" "&amp;$A117,SEARCH(N$3," "&amp;$A117)-2,4)=COUNTIF($E$3:N$3,N$3)&amp;" "&amp;N$3,ISNUMBER(SEARCH(N$3,$A117))),IF(VLOOKUP(9E+307,$D$4:$D116,1)*(VLOOKUP(9E+307,$D$4:N116,COLUMN(K113))&lt;&gt;""),$C117&amp;"",$C117),"")</f>
        <v/>
      </c>
      <c r="O117" s="3" t="str">
        <f>IF(IF(ISNUMBER(-MID(" "&amp;$A117,SEARCH(O$3," "&amp;$A117)-2,1)),MID(" "&amp;$A117,SEARCH(O$3," "&amp;$A117)-2,4)=COUNTIF($E$3:O$3,O$3)&amp;" "&amp;O$3,ISNUMBER(SEARCH(O$3,$A117))),IF(VLOOKUP(9E+307,$D$4:$D116,1)*(VLOOKUP(9E+307,$D$4:O116,COLUMN(L113))&lt;&gt;""),$C117&amp;"",$C117),"")</f>
        <v/>
      </c>
      <c r="P117" s="3" t="str">
        <f>IF(IF(ISNUMBER(-MID(" "&amp;$A117,SEARCH(P$3," "&amp;$A117)-2,1)),MID(" "&amp;$A117,SEARCH(P$3," "&amp;$A117)-2,4)=COUNTIF($E$3:P$3,P$3)&amp;" "&amp;P$3,ISNUMBER(SEARCH(P$3,$A117))),IF(VLOOKUP(9E+307,$D$4:$D116,1)*(VLOOKUP(9E+307,$D$4:P116,COLUMN(M113))&lt;&gt;""),$C117&amp;"",$C117),"")</f>
        <v/>
      </c>
      <c r="Q117" s="3" t="str">
        <f>IF(IF(ISNUMBER(-MID(" "&amp;$A117,SEARCH(Q$3," "&amp;$A117)-2,1)),MID(" "&amp;$A117,SEARCH(Q$3," "&amp;$A117)-2,4)=COUNTIF($E$3:Q$3,Q$3)&amp;" "&amp;Q$3,ISNUMBER(SEARCH(Q$3,$A117))),IF(VLOOKUP(9E+307,$D$4:$D116,1)*(VLOOKUP(9E+307,$D$4:Q116,COLUMN(N113))&lt;&gt;""),$C117&amp;"",$C117),"")</f>
        <v/>
      </c>
      <c r="R117" s="3" t="str">
        <f>IF(IF(ISNUMBER(-MID(" "&amp;$A117,SEARCH(R$3," "&amp;$A117)-2,1)),MID(" "&amp;$A117,SEARCH(R$3," "&amp;$A117)-2,4)=COUNTIF($E$3:R$3,R$3)&amp;" "&amp;R$3,ISNUMBER(SEARCH(R$3,$A117))),IF(VLOOKUP(9E+307,$D$4:$D116,1)*(VLOOKUP(9E+307,$D$4:R116,COLUMN(O113))&lt;&gt;""),$C117&amp;"",$C117),"")</f>
        <v/>
      </c>
      <c r="S117" s="3" t="str">
        <f>IF(IF(ISNUMBER(-MID(" "&amp;$A117,SEARCH(S$3," "&amp;$A117)-2,1)),MID(" "&amp;$A117,SEARCH(S$3," "&amp;$A117)-2,4)=COUNTIF($E$3:S$3,S$3)&amp;" "&amp;S$3,ISNUMBER(SEARCH(S$3,$A117))),IF(VLOOKUP(9E+307,$D$4:$D116,1)*(VLOOKUP(9E+307,$D$4:S116,COLUMN(P113))&lt;&gt;""),$C117&amp;"",$C117),"")</f>
        <v/>
      </c>
      <c r="T117" s="3" t="str">
        <f>IF(IF(ISNUMBER(-MID(" "&amp;$A117,SEARCH(T$3," "&amp;$A117)-2,1)),MID(" "&amp;$A117,SEARCH(T$3," "&amp;$A117)-2,4)=COUNTIF($E$3:T$3,T$3)&amp;" "&amp;T$3,ISNUMBER(SEARCH(T$3,$A117))),IF(VLOOKUP(9E+307,$D$4:$D116,1)*(VLOOKUP(9E+307,$D$4:T116,COLUMN(Q113))&lt;&gt;""),$C117&amp;"",$C117),"")</f>
        <v/>
      </c>
      <c r="U117" s="3" t="str">
        <f>IF(IF(ISNUMBER(-MID(" "&amp;$A117,SEARCH(U$3," "&amp;$A117)-2,1)),MID(" "&amp;$A117,SEARCH(U$3," "&amp;$A117)-2,4)=COUNTIF($E$3:U$3,U$3)&amp;" "&amp;U$3,ISNUMBER(SEARCH(U$3,$A117))),IF(VLOOKUP(9E+307,$D$4:$D116,1)*(VLOOKUP(9E+307,$D$4:U116,COLUMN(R113))&lt;&gt;""),$C117&amp;"",$C117),"")</f>
        <v/>
      </c>
      <c r="V117" s="3" t="str">
        <f>IF(IF(ISNUMBER(-MID(" "&amp;$A117,SEARCH(V$3," "&amp;$A117)-2,1)),MID(" "&amp;$A117,SEARCH(V$3," "&amp;$A117)-2,4)=COUNTIF($E$3:V$3,V$3)&amp;" "&amp;V$3,ISNUMBER(SEARCH(V$3,$A117))),IF(VLOOKUP(9E+307,$D$4:$D116,1)*(VLOOKUP(9E+307,$D$4:V116,COLUMN(S113))&lt;&gt;""),$C117&amp;"",$C117),"")</f>
        <v/>
      </c>
      <c r="W117" s="3" t="str">
        <f>IF(IF(ISNUMBER(-MID(" "&amp;$A117,SEARCH(W$3," "&amp;$A117)-2,1)),MID(" "&amp;$A117,SEARCH(W$3," "&amp;$A117)-2,4)=COUNTIF($E$3:W$3,W$3)&amp;" "&amp;W$3,ISNUMBER(SEARCH(W$3,$A117))),IF(VLOOKUP(9E+307,$D$4:$D116,1)*(VLOOKUP(9E+307,$D$4:W116,COLUMN(T113))&lt;&gt;""),$C117&amp;"",$C117),"")</f>
        <v/>
      </c>
      <c r="X117" s="3" t="str">
        <f>IF(IF(ISNUMBER(-MID(" "&amp;$A117,SEARCH(X$3," "&amp;$A117)-2,1)),MID(" "&amp;$A117,SEARCH(X$3," "&amp;$A117)-2,4)=COUNTIF($E$3:X$3,X$3)&amp;" "&amp;X$3,ISNUMBER(SEARCH(X$3,$A117))),IF(VLOOKUP(9E+307,$D$4:$D116,1)*(VLOOKUP(9E+307,$D$4:X116,COLUMN(U113))&lt;&gt;""),$C117&amp;"",$C117),"")</f>
        <v/>
      </c>
      <c r="Y117" s="3" t="str">
        <f>IF(IF(ISNUMBER(-MID(" "&amp;$A117,SEARCH(Y$3," "&amp;$A117)-2,1)),MID(" "&amp;$A117,SEARCH(Y$3," "&amp;$A117)-2,4)=COUNTIF($E$3:Y$3,Y$3)&amp;" "&amp;Y$3,ISNUMBER(SEARCH(Y$3,$A117))),IF(VLOOKUP(9E+307,$D$4:$D116,1)*(VLOOKUP(9E+307,$D$4:Y116,COLUMN(V113))&lt;&gt;""),$C117&amp;"",$C117),"")</f>
        <v/>
      </c>
      <c r="Z117" s="3" t="str">
        <f>IF(IF(ISNUMBER(-MID(" "&amp;$A117,SEARCH(Z$3," "&amp;$A117)-2,1)),MID(" "&amp;$A117,SEARCH(Z$3," "&amp;$A117)-2,4)=COUNTIF($E$3:Z$3,Z$3)&amp;" "&amp;Z$3,ISNUMBER(SEARCH(Z$3,$A117))),IF(VLOOKUP(9E+307,$D$4:$D116,1)*(VLOOKUP(9E+307,$D$4:Z116,COLUMN(W113))&lt;&gt;""),$C117&amp;"",$C117),"")</f>
        <v/>
      </c>
      <c r="AA117" s="3" t="str">
        <f>IF(IF(ISNUMBER(-MID(" "&amp;$A117,SEARCH(AA$3," "&amp;$A117)-2,1)),MID(" "&amp;$A117,SEARCH(AA$3," "&amp;$A117)-2,4)=COUNTIF($E$3:AA$3,AA$3)&amp;" "&amp;AA$3,ISNUMBER(SEARCH(AA$3,$A117))),IF(VLOOKUP(9E+307,$D$4:$D116,1)*(VLOOKUP(9E+307,$D$4:AA116,COLUMN(X113))&lt;&gt;""),$C117&amp;"",$C117),"")</f>
        <v/>
      </c>
      <c r="AB117" s="3" t="str">
        <f>IF(IF(ISNUMBER(-MID(" "&amp;$A117,SEARCH(AB$3," "&amp;$A117)-2,1)),MID(" "&amp;$A117,SEARCH(AB$3," "&amp;$A117)-2,4)=COUNTIF($E$3:AB$3,AB$3)&amp;" "&amp;AB$3,ISNUMBER(SEARCH(AB$3,$A117))),IF(VLOOKUP(9E+307,$D$4:$D116,1)*(VLOOKUP(9E+307,$D$4:AB116,COLUMN(Y113))&lt;&gt;""),$C117&amp;"",$C117),"")</f>
        <v/>
      </c>
      <c r="AC117" s="3" t="str">
        <f>IF(IF(ISNUMBER(-MID(" "&amp;$A117,SEARCH(AC$3," "&amp;$A117)-2,1)),MID(" "&amp;$A117,SEARCH(AC$3," "&amp;$A117)-2,4)=COUNTIF($E$3:AC$3,AC$3)&amp;" "&amp;AC$3,ISNUMBER(SEARCH(AC$3,$A117))),IF(VLOOKUP(9E+307,$D$4:$D116,1)*(VLOOKUP(9E+307,$D$4:AC116,COLUMN(Z113))&lt;&gt;""),$C117&amp;"",$C117),"")</f>
        <v/>
      </c>
      <c r="AD117" s="3" t="str">
        <f>IF(IF(ISNUMBER(-MID(" "&amp;$A117,SEARCH(AD$3," "&amp;$A117)-2,1)),MID(" "&amp;$A117,SEARCH(AD$3," "&amp;$A117)-2,4)=COUNTIF($E$3:AD$3,AD$3)&amp;" "&amp;AD$3,ISNUMBER(SEARCH(AD$3,$A117))),IF(VLOOKUP(9E+307,$D$4:$D116,1)*(VLOOKUP(9E+307,$D$4:AD116,COLUMN(AA113))&lt;&gt;""),$C117&amp;"",$C117),"")</f>
        <v/>
      </c>
      <c r="AE117" s="3" t="str">
        <f>IF(IF(ISNUMBER(-MID(" "&amp;$A117,SEARCH(AE$3," "&amp;$A117)-2,1)),MID(" "&amp;$A117,SEARCH(AE$3," "&amp;$A117)-2,4)=COUNTIF($E$3:AE$3,AE$3)&amp;" "&amp;AE$3,ISNUMBER(SEARCH(AE$3,$A117))),IF(VLOOKUP(9E+307,$D$4:$D116,1)*(VLOOKUP(9E+307,$D$4:AE116,COLUMN(AB113))&lt;&gt;""),$C117&amp;"",$C117),"")</f>
        <v/>
      </c>
      <c r="AF117" s="3" t="str">
        <f>IF(IF(ISNUMBER(-MID(" "&amp;$A117,SEARCH(AF$3," "&amp;$A117)-2,1)),MID(" "&amp;$A117,SEARCH(AF$3," "&amp;$A117)-2,4)=COUNTIF($E$3:AF$3,AF$3)&amp;" "&amp;AF$3,ISNUMBER(SEARCH(AF$3,$A117))),IF(VLOOKUP(9E+307,$D$4:$D116,1)*(VLOOKUP(9E+307,$D$4:AF116,COLUMN(AC113))&lt;&gt;""),$C117&amp;"",$C117),"")</f>
        <v/>
      </c>
      <c r="AG117" s="3" t="str">
        <f>IF(IF(ISNUMBER(-MID(" "&amp;$A117,SEARCH(AG$3," "&amp;$A117)-2,1)),MID(" "&amp;$A117,SEARCH(AG$3," "&amp;$A117)-2,4)=COUNTIF($E$3:AG$3,AG$3)&amp;" "&amp;AG$3,ISNUMBER(SEARCH(AG$3,$A117))),IF(VLOOKUP(9E+307,$D$4:$D116,1)*(VLOOKUP(9E+307,$D$4:AG116,COLUMN(AD113))&lt;&gt;""),$C117&amp;"",$C117),"")</f>
        <v/>
      </c>
      <c r="AH117" s="3" t="str">
        <f>IF(IF(ISNUMBER(-MID(" "&amp;$A117,SEARCH(AH$3," "&amp;$A117)-2,1)),MID(" "&amp;$A117,SEARCH(AH$3," "&amp;$A117)-2,4)=COUNTIF($E$3:AH$3,AH$3)&amp;" "&amp;AH$3,ISNUMBER(SEARCH(AH$3,$A117))),IF(VLOOKUP(9E+307,$D$4:$D116,1)*(VLOOKUP(9E+307,$D$4:AH116,COLUMN(AE113))&lt;&gt;""),$C117&amp;"",$C117),"")</f>
        <v/>
      </c>
      <c r="AI117" s="3" t="str">
        <f>IF(IF(ISNUMBER(-MID(" "&amp;$A117,SEARCH(AI$3," "&amp;$A117)-2,1)),MID(" "&amp;$A117,SEARCH(AI$3," "&amp;$A117)-2,4)=COUNTIF($E$3:AI$3,AI$3)&amp;" "&amp;AI$3,ISNUMBER(SEARCH(AI$3,$A117))),IF(VLOOKUP(9E+307,$D$4:$D116,1)*(VLOOKUP(9E+307,$D$4:AI116,COLUMN(AF113))&lt;&gt;""),$C117&amp;"",$C117),"")</f>
        <v/>
      </c>
      <c r="AJ117" s="1">
        <f>SUM(E117:INDEX(E117:AI117,31-Лист1!$I$6))</f>
        <v>0</v>
      </c>
      <c r="AK117" s="1">
        <f>COUNT(E117:INDEX(E117:AI117,31-Лист1!$I$6))</f>
        <v>0</v>
      </c>
      <c r="AL117" s="60"/>
    </row>
    <row r="118" spans="1:38" ht="12" customHeight="1" x14ac:dyDescent="0.25">
      <c r="A118" s="38"/>
      <c r="B118" s="39" t="s">
        <v>36</v>
      </c>
      <c r="C118" s="2"/>
      <c r="D118" s="40">
        <f>COUNTA(E118:AI118)</f>
        <v>0</v>
      </c>
      <c r="E118" s="12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5"/>
    </row>
    <row r="119" spans="1:38" s="32" customFormat="1" ht="12" customHeight="1" x14ac:dyDescent="0.25">
      <c r="A119" s="36"/>
      <c r="B119" s="30"/>
      <c r="C119" s="31"/>
      <c r="D119" s="31"/>
      <c r="E119" s="3" t="str">
        <f>IF(IF(ISNUMBER(-MID(" "&amp;$A119,SEARCH(E$3," "&amp;$A119)-2,1)),MID(" "&amp;$A119,SEARCH(E$3," "&amp;$A119)-2,4)=COUNTIF($E$3:E$3,E$3)&amp;" "&amp;E$3,ISNUMBER(SEARCH(E$3,$A119))),IF(VLOOKUP(9E+307,$D$4:$D118,1)*(VLOOKUP(9E+307,$D$4:E118,COLUMN(B115))&lt;&gt;""),$C119&amp;"",$C119),"")</f>
        <v/>
      </c>
      <c r="F119" s="3" t="str">
        <f>IF(IF(ISNUMBER(-MID(" "&amp;$A119,SEARCH(F$3," "&amp;$A119)-2,1)),MID(" "&amp;$A119,SEARCH(F$3," "&amp;$A119)-2,4)=COUNTIF($E$3:F$3,F$3)&amp;" "&amp;F$3,ISNUMBER(SEARCH(F$3,$A119))),IF(VLOOKUP(9E+307,$D$4:$D118,1)*(VLOOKUP(9E+307,$D$4:F118,COLUMN(C115))&lt;&gt;""),$C119&amp;"",$C119),"")</f>
        <v/>
      </c>
      <c r="G119" s="3" t="str">
        <f>IF(IF(ISNUMBER(-MID(" "&amp;$A119,SEARCH(G$3," "&amp;$A119)-2,1)),MID(" "&amp;$A119,SEARCH(G$3," "&amp;$A119)-2,4)=COUNTIF($E$3:G$3,G$3)&amp;" "&amp;G$3,ISNUMBER(SEARCH(G$3,$A119))),IF(VLOOKUP(9E+307,$D$4:$D118,1)*(VLOOKUP(9E+307,$D$4:G118,COLUMN(D115))&lt;&gt;""),$C119&amp;"",$C119),"")</f>
        <v/>
      </c>
      <c r="H119" s="3" t="str">
        <f>IF(IF(ISNUMBER(-MID(" "&amp;$A119,SEARCH(H$3," "&amp;$A119)-2,1)),MID(" "&amp;$A119,SEARCH(H$3," "&amp;$A119)-2,4)=COUNTIF($E$3:H$3,H$3)&amp;" "&amp;H$3,ISNUMBER(SEARCH(H$3,$A119))),IF(VLOOKUP(9E+307,$D$4:$D118,1)*(VLOOKUP(9E+307,$D$4:H118,COLUMN(E115))&lt;&gt;""),$C119&amp;"",$C119),"")</f>
        <v/>
      </c>
      <c r="I119" s="3" t="str">
        <f>IF(IF(ISNUMBER(-MID(" "&amp;$A119,SEARCH(I$3," "&amp;$A119)-2,1)),MID(" "&amp;$A119,SEARCH(I$3," "&amp;$A119)-2,4)=COUNTIF($E$3:I$3,I$3)&amp;" "&amp;I$3,ISNUMBER(SEARCH(I$3,$A119))),IF(VLOOKUP(9E+307,$D$4:$D118,1)*(VLOOKUP(9E+307,$D$4:I118,COLUMN(F115))&lt;&gt;""),$C119&amp;"",$C119),"")</f>
        <v/>
      </c>
      <c r="J119" s="3" t="str">
        <f>IF(IF(ISNUMBER(-MID(" "&amp;$A119,SEARCH(J$3," "&amp;$A119)-2,1)),MID(" "&amp;$A119,SEARCH(J$3," "&amp;$A119)-2,4)=COUNTIF($E$3:J$3,J$3)&amp;" "&amp;J$3,ISNUMBER(SEARCH(J$3,$A119))),IF(VLOOKUP(9E+307,$D$4:$D118,1)*(VLOOKUP(9E+307,$D$4:J118,COLUMN(G115))&lt;&gt;""),$C119&amp;"",$C119),"")</f>
        <v/>
      </c>
      <c r="K119" s="3" t="str">
        <f>IF(IF(ISNUMBER(-MID(" "&amp;$A119,SEARCH(K$3," "&amp;$A119)-2,1)),MID(" "&amp;$A119,SEARCH(K$3," "&amp;$A119)-2,4)=COUNTIF($E$3:K$3,K$3)&amp;" "&amp;K$3,ISNUMBER(SEARCH(K$3,$A119))),IF(VLOOKUP(9E+307,$D$4:$D118,1)*(VLOOKUP(9E+307,$D$4:K118,COLUMN(H115))&lt;&gt;""),$C119&amp;"",$C119),"")</f>
        <v/>
      </c>
      <c r="L119" s="3" t="str">
        <f>IF(IF(ISNUMBER(-MID(" "&amp;$A119,SEARCH(L$3," "&amp;$A119)-2,1)),MID(" "&amp;$A119,SEARCH(L$3," "&amp;$A119)-2,4)=COUNTIF($E$3:L$3,L$3)&amp;" "&amp;L$3,ISNUMBER(SEARCH(L$3,$A119))),IF(VLOOKUP(9E+307,$D$4:$D118,1)*(VLOOKUP(9E+307,$D$4:L118,COLUMN(I115))&lt;&gt;""),$C119&amp;"",$C119),"")</f>
        <v/>
      </c>
      <c r="M119" s="3" t="str">
        <f>IF(IF(ISNUMBER(-MID(" "&amp;$A119,SEARCH(M$3," "&amp;$A119)-2,1)),MID(" "&amp;$A119,SEARCH(M$3," "&amp;$A119)-2,4)=COUNTIF($E$3:M$3,M$3)&amp;" "&amp;M$3,ISNUMBER(SEARCH(M$3,$A119))),IF(VLOOKUP(9E+307,$D$4:$D118,1)*(VLOOKUP(9E+307,$D$4:M118,COLUMN(J115))&lt;&gt;""),$C119&amp;"",$C119),"")</f>
        <v/>
      </c>
      <c r="N119" s="3" t="str">
        <f>IF(IF(ISNUMBER(-MID(" "&amp;$A119,SEARCH(N$3," "&amp;$A119)-2,1)),MID(" "&amp;$A119,SEARCH(N$3," "&amp;$A119)-2,4)=COUNTIF($E$3:N$3,N$3)&amp;" "&amp;N$3,ISNUMBER(SEARCH(N$3,$A119))),IF(VLOOKUP(9E+307,$D$4:$D118,1)*(VLOOKUP(9E+307,$D$4:N118,COLUMN(K115))&lt;&gt;""),$C119&amp;"",$C119),"")</f>
        <v/>
      </c>
      <c r="O119" s="3" t="str">
        <f>IF(IF(ISNUMBER(-MID(" "&amp;$A119,SEARCH(O$3," "&amp;$A119)-2,1)),MID(" "&amp;$A119,SEARCH(O$3," "&amp;$A119)-2,4)=COUNTIF($E$3:O$3,O$3)&amp;" "&amp;O$3,ISNUMBER(SEARCH(O$3,$A119))),IF(VLOOKUP(9E+307,$D$4:$D118,1)*(VLOOKUP(9E+307,$D$4:O118,COLUMN(L115))&lt;&gt;""),$C119&amp;"",$C119),"")</f>
        <v/>
      </c>
      <c r="P119" s="3" t="str">
        <f>IF(IF(ISNUMBER(-MID(" "&amp;$A119,SEARCH(P$3," "&amp;$A119)-2,1)),MID(" "&amp;$A119,SEARCH(P$3," "&amp;$A119)-2,4)=COUNTIF($E$3:P$3,P$3)&amp;" "&amp;P$3,ISNUMBER(SEARCH(P$3,$A119))),IF(VLOOKUP(9E+307,$D$4:$D118,1)*(VLOOKUP(9E+307,$D$4:P118,COLUMN(M115))&lt;&gt;""),$C119&amp;"",$C119),"")</f>
        <v/>
      </c>
      <c r="Q119" s="3" t="str">
        <f>IF(IF(ISNUMBER(-MID(" "&amp;$A119,SEARCH(Q$3," "&amp;$A119)-2,1)),MID(" "&amp;$A119,SEARCH(Q$3," "&amp;$A119)-2,4)=COUNTIF($E$3:Q$3,Q$3)&amp;" "&amp;Q$3,ISNUMBER(SEARCH(Q$3,$A119))),IF(VLOOKUP(9E+307,$D$4:$D118,1)*(VLOOKUP(9E+307,$D$4:Q118,COLUMN(N115))&lt;&gt;""),$C119&amp;"",$C119),"")</f>
        <v/>
      </c>
      <c r="R119" s="3" t="str">
        <f>IF(IF(ISNUMBER(-MID(" "&amp;$A119,SEARCH(R$3," "&amp;$A119)-2,1)),MID(" "&amp;$A119,SEARCH(R$3," "&amp;$A119)-2,4)=COUNTIF($E$3:R$3,R$3)&amp;" "&amp;R$3,ISNUMBER(SEARCH(R$3,$A119))),IF(VLOOKUP(9E+307,$D$4:$D118,1)*(VLOOKUP(9E+307,$D$4:R118,COLUMN(O115))&lt;&gt;""),$C119&amp;"",$C119),"")</f>
        <v/>
      </c>
      <c r="S119" s="3" t="str">
        <f>IF(IF(ISNUMBER(-MID(" "&amp;$A119,SEARCH(S$3," "&amp;$A119)-2,1)),MID(" "&amp;$A119,SEARCH(S$3," "&amp;$A119)-2,4)=COUNTIF($E$3:S$3,S$3)&amp;" "&amp;S$3,ISNUMBER(SEARCH(S$3,$A119))),IF(VLOOKUP(9E+307,$D$4:$D118,1)*(VLOOKUP(9E+307,$D$4:S118,COLUMN(P115))&lt;&gt;""),$C119&amp;"",$C119),"")</f>
        <v/>
      </c>
      <c r="T119" s="3" t="str">
        <f>IF(IF(ISNUMBER(-MID(" "&amp;$A119,SEARCH(T$3," "&amp;$A119)-2,1)),MID(" "&amp;$A119,SEARCH(T$3," "&amp;$A119)-2,4)=COUNTIF($E$3:T$3,T$3)&amp;" "&amp;T$3,ISNUMBER(SEARCH(T$3,$A119))),IF(VLOOKUP(9E+307,$D$4:$D118,1)*(VLOOKUP(9E+307,$D$4:T118,COLUMN(Q115))&lt;&gt;""),$C119&amp;"",$C119),"")</f>
        <v/>
      </c>
      <c r="U119" s="3" t="str">
        <f>IF(IF(ISNUMBER(-MID(" "&amp;$A119,SEARCH(U$3," "&amp;$A119)-2,1)),MID(" "&amp;$A119,SEARCH(U$3," "&amp;$A119)-2,4)=COUNTIF($E$3:U$3,U$3)&amp;" "&amp;U$3,ISNUMBER(SEARCH(U$3,$A119))),IF(VLOOKUP(9E+307,$D$4:$D118,1)*(VLOOKUP(9E+307,$D$4:U118,COLUMN(R115))&lt;&gt;""),$C119&amp;"",$C119),"")</f>
        <v/>
      </c>
      <c r="V119" s="3" t="str">
        <f>IF(IF(ISNUMBER(-MID(" "&amp;$A119,SEARCH(V$3," "&amp;$A119)-2,1)),MID(" "&amp;$A119,SEARCH(V$3," "&amp;$A119)-2,4)=COUNTIF($E$3:V$3,V$3)&amp;" "&amp;V$3,ISNUMBER(SEARCH(V$3,$A119))),IF(VLOOKUP(9E+307,$D$4:$D118,1)*(VLOOKUP(9E+307,$D$4:V118,COLUMN(S115))&lt;&gt;""),$C119&amp;"",$C119),"")</f>
        <v/>
      </c>
      <c r="W119" s="3" t="str">
        <f>IF(IF(ISNUMBER(-MID(" "&amp;$A119,SEARCH(W$3," "&amp;$A119)-2,1)),MID(" "&amp;$A119,SEARCH(W$3," "&amp;$A119)-2,4)=COUNTIF($E$3:W$3,W$3)&amp;" "&amp;W$3,ISNUMBER(SEARCH(W$3,$A119))),IF(VLOOKUP(9E+307,$D$4:$D118,1)*(VLOOKUP(9E+307,$D$4:W118,COLUMN(T115))&lt;&gt;""),$C119&amp;"",$C119),"")</f>
        <v/>
      </c>
      <c r="X119" s="3" t="str">
        <f>IF(IF(ISNUMBER(-MID(" "&amp;$A119,SEARCH(X$3," "&amp;$A119)-2,1)),MID(" "&amp;$A119,SEARCH(X$3," "&amp;$A119)-2,4)=COUNTIF($E$3:X$3,X$3)&amp;" "&amp;X$3,ISNUMBER(SEARCH(X$3,$A119))),IF(VLOOKUP(9E+307,$D$4:$D118,1)*(VLOOKUP(9E+307,$D$4:X118,COLUMN(U115))&lt;&gt;""),$C119&amp;"",$C119),"")</f>
        <v/>
      </c>
      <c r="Y119" s="3" t="str">
        <f>IF(IF(ISNUMBER(-MID(" "&amp;$A119,SEARCH(Y$3," "&amp;$A119)-2,1)),MID(" "&amp;$A119,SEARCH(Y$3," "&amp;$A119)-2,4)=COUNTIF($E$3:Y$3,Y$3)&amp;" "&amp;Y$3,ISNUMBER(SEARCH(Y$3,$A119))),IF(VLOOKUP(9E+307,$D$4:$D118,1)*(VLOOKUP(9E+307,$D$4:Y118,COLUMN(V115))&lt;&gt;""),$C119&amp;"",$C119),"")</f>
        <v/>
      </c>
      <c r="Z119" s="3" t="str">
        <f>IF(IF(ISNUMBER(-MID(" "&amp;$A119,SEARCH(Z$3," "&amp;$A119)-2,1)),MID(" "&amp;$A119,SEARCH(Z$3," "&amp;$A119)-2,4)=COUNTIF($E$3:Z$3,Z$3)&amp;" "&amp;Z$3,ISNUMBER(SEARCH(Z$3,$A119))),IF(VLOOKUP(9E+307,$D$4:$D118,1)*(VLOOKUP(9E+307,$D$4:Z118,COLUMN(W115))&lt;&gt;""),$C119&amp;"",$C119),"")</f>
        <v/>
      </c>
      <c r="AA119" s="3" t="str">
        <f>IF(IF(ISNUMBER(-MID(" "&amp;$A119,SEARCH(AA$3," "&amp;$A119)-2,1)),MID(" "&amp;$A119,SEARCH(AA$3," "&amp;$A119)-2,4)=COUNTIF($E$3:AA$3,AA$3)&amp;" "&amp;AA$3,ISNUMBER(SEARCH(AA$3,$A119))),IF(VLOOKUP(9E+307,$D$4:$D118,1)*(VLOOKUP(9E+307,$D$4:AA118,COLUMN(X115))&lt;&gt;""),$C119&amp;"",$C119),"")</f>
        <v/>
      </c>
      <c r="AB119" s="3" t="str">
        <f>IF(IF(ISNUMBER(-MID(" "&amp;$A119,SEARCH(AB$3," "&amp;$A119)-2,1)),MID(" "&amp;$A119,SEARCH(AB$3," "&amp;$A119)-2,4)=COUNTIF($E$3:AB$3,AB$3)&amp;" "&amp;AB$3,ISNUMBER(SEARCH(AB$3,$A119))),IF(VLOOKUP(9E+307,$D$4:$D118,1)*(VLOOKUP(9E+307,$D$4:AB118,COLUMN(Y115))&lt;&gt;""),$C119&amp;"",$C119),"")</f>
        <v/>
      </c>
      <c r="AC119" s="3" t="str">
        <f>IF(IF(ISNUMBER(-MID(" "&amp;$A119,SEARCH(AC$3," "&amp;$A119)-2,1)),MID(" "&amp;$A119,SEARCH(AC$3," "&amp;$A119)-2,4)=COUNTIF($E$3:AC$3,AC$3)&amp;" "&amp;AC$3,ISNUMBER(SEARCH(AC$3,$A119))),IF(VLOOKUP(9E+307,$D$4:$D118,1)*(VLOOKUP(9E+307,$D$4:AC118,COLUMN(Z115))&lt;&gt;""),$C119&amp;"",$C119),"")</f>
        <v/>
      </c>
      <c r="AD119" s="3" t="str">
        <f>IF(IF(ISNUMBER(-MID(" "&amp;$A119,SEARCH(AD$3," "&amp;$A119)-2,1)),MID(" "&amp;$A119,SEARCH(AD$3," "&amp;$A119)-2,4)=COUNTIF($E$3:AD$3,AD$3)&amp;" "&amp;AD$3,ISNUMBER(SEARCH(AD$3,$A119))),IF(VLOOKUP(9E+307,$D$4:$D118,1)*(VLOOKUP(9E+307,$D$4:AD118,COLUMN(AA115))&lt;&gt;""),$C119&amp;"",$C119),"")</f>
        <v/>
      </c>
      <c r="AE119" s="3" t="str">
        <f>IF(IF(ISNUMBER(-MID(" "&amp;$A119,SEARCH(AE$3," "&amp;$A119)-2,1)),MID(" "&amp;$A119,SEARCH(AE$3," "&amp;$A119)-2,4)=COUNTIF($E$3:AE$3,AE$3)&amp;" "&amp;AE$3,ISNUMBER(SEARCH(AE$3,$A119))),IF(VLOOKUP(9E+307,$D$4:$D118,1)*(VLOOKUP(9E+307,$D$4:AE118,COLUMN(AB115))&lt;&gt;""),$C119&amp;"",$C119),"")</f>
        <v/>
      </c>
      <c r="AF119" s="3" t="str">
        <f>IF(IF(ISNUMBER(-MID(" "&amp;$A119,SEARCH(AF$3," "&amp;$A119)-2,1)),MID(" "&amp;$A119,SEARCH(AF$3," "&amp;$A119)-2,4)=COUNTIF($E$3:AF$3,AF$3)&amp;" "&amp;AF$3,ISNUMBER(SEARCH(AF$3,$A119))),IF(VLOOKUP(9E+307,$D$4:$D118,1)*(VLOOKUP(9E+307,$D$4:AF118,COLUMN(AC115))&lt;&gt;""),$C119&amp;"",$C119),"")</f>
        <v/>
      </c>
      <c r="AG119" s="3" t="str">
        <f>IF(IF(ISNUMBER(-MID(" "&amp;$A119,SEARCH(AG$3," "&amp;$A119)-2,1)),MID(" "&amp;$A119,SEARCH(AG$3," "&amp;$A119)-2,4)=COUNTIF($E$3:AG$3,AG$3)&amp;" "&amp;AG$3,ISNUMBER(SEARCH(AG$3,$A119))),IF(VLOOKUP(9E+307,$D$4:$D118,1)*(VLOOKUP(9E+307,$D$4:AG118,COLUMN(AD115))&lt;&gt;""),$C119&amp;"",$C119),"")</f>
        <v/>
      </c>
      <c r="AH119" s="3" t="str">
        <f>IF(IF(ISNUMBER(-MID(" "&amp;$A119,SEARCH(AH$3," "&amp;$A119)-2,1)),MID(" "&amp;$A119,SEARCH(AH$3," "&amp;$A119)-2,4)=COUNTIF($E$3:AH$3,AH$3)&amp;" "&amp;AH$3,ISNUMBER(SEARCH(AH$3,$A119))),IF(VLOOKUP(9E+307,$D$4:$D118,1)*(VLOOKUP(9E+307,$D$4:AH118,COLUMN(AE115))&lt;&gt;""),$C119&amp;"",$C119),"")</f>
        <v/>
      </c>
      <c r="AI119" s="3" t="str">
        <f>IF(IF(ISNUMBER(-MID(" "&amp;$A119,SEARCH(AI$3," "&amp;$A119)-2,1)),MID(" "&amp;$A119,SEARCH(AI$3," "&amp;$A119)-2,4)=COUNTIF($E$3:AI$3,AI$3)&amp;" "&amp;AI$3,ISNUMBER(SEARCH(AI$3,$A119))),IF(VLOOKUP(9E+307,$D$4:$D118,1)*(VLOOKUP(9E+307,$D$4:AI118,COLUMN(AF115))&lt;&gt;""),$C119&amp;"",$C119),"")</f>
        <v/>
      </c>
      <c r="AJ119" s="1">
        <f>SUM(E119:INDEX(E119:AI119,31-Лист1!$I$6))</f>
        <v>0</v>
      </c>
      <c r="AK119" s="1">
        <f>COUNT(E119:INDEX(E119:AI119,31-Лист1!$I$6))</f>
        <v>0</v>
      </c>
      <c r="AL119" s="59">
        <f>SUM(AK119:AK121)</f>
        <v>0</v>
      </c>
    </row>
    <row r="120" spans="1:38" s="32" customFormat="1" ht="12" customHeight="1" x14ac:dyDescent="0.25">
      <c r="A120" s="36"/>
      <c r="B120" s="30"/>
      <c r="C120" s="31"/>
      <c r="D120" s="31"/>
      <c r="E120" s="3" t="str">
        <f>IF(IF(ISNUMBER(-MID(" "&amp;$A120,SEARCH(E$3," "&amp;$A120)-2,1)),MID(" "&amp;$A120,SEARCH(E$3," "&amp;$A120)-2,4)=COUNTIF($E$3:E$3,E$3)&amp;" "&amp;E$3,ISNUMBER(SEARCH(E$3,$A120))),IF(VLOOKUP(9E+307,$D$4:$D119,1)*(VLOOKUP(9E+307,$D$4:E119,COLUMN(B116))&lt;&gt;""),$C120&amp;"",$C120),"")</f>
        <v/>
      </c>
      <c r="F120" s="3" t="str">
        <f>IF(IF(ISNUMBER(-MID(" "&amp;$A120,SEARCH(F$3," "&amp;$A120)-2,1)),MID(" "&amp;$A120,SEARCH(F$3," "&amp;$A120)-2,4)=COUNTIF($E$3:F$3,F$3)&amp;" "&amp;F$3,ISNUMBER(SEARCH(F$3,$A120))),IF(VLOOKUP(9E+307,$D$4:$D119,1)*(VLOOKUP(9E+307,$D$4:F119,COLUMN(C116))&lt;&gt;""),$C120&amp;"",$C120),"")</f>
        <v/>
      </c>
      <c r="G120" s="3" t="str">
        <f>IF(IF(ISNUMBER(-MID(" "&amp;$A120,SEARCH(G$3," "&amp;$A120)-2,1)),MID(" "&amp;$A120,SEARCH(G$3," "&amp;$A120)-2,4)=COUNTIF($E$3:G$3,G$3)&amp;" "&amp;G$3,ISNUMBER(SEARCH(G$3,$A120))),IF(VLOOKUP(9E+307,$D$4:$D119,1)*(VLOOKUP(9E+307,$D$4:G119,COLUMN(D116))&lt;&gt;""),$C120&amp;"",$C120),"")</f>
        <v/>
      </c>
      <c r="H120" s="3" t="str">
        <f>IF(IF(ISNUMBER(-MID(" "&amp;$A120,SEARCH(H$3," "&amp;$A120)-2,1)),MID(" "&amp;$A120,SEARCH(H$3," "&amp;$A120)-2,4)=COUNTIF($E$3:H$3,H$3)&amp;" "&amp;H$3,ISNUMBER(SEARCH(H$3,$A120))),IF(VLOOKUP(9E+307,$D$4:$D119,1)*(VLOOKUP(9E+307,$D$4:H119,COLUMN(E116))&lt;&gt;""),$C120&amp;"",$C120),"")</f>
        <v/>
      </c>
      <c r="I120" s="3" t="str">
        <f>IF(IF(ISNUMBER(-MID(" "&amp;$A120,SEARCH(I$3," "&amp;$A120)-2,1)),MID(" "&amp;$A120,SEARCH(I$3," "&amp;$A120)-2,4)=COUNTIF($E$3:I$3,I$3)&amp;" "&amp;I$3,ISNUMBER(SEARCH(I$3,$A120))),IF(VLOOKUP(9E+307,$D$4:$D119,1)*(VLOOKUP(9E+307,$D$4:I119,COLUMN(F116))&lt;&gt;""),$C120&amp;"",$C120),"")</f>
        <v/>
      </c>
      <c r="J120" s="3" t="str">
        <f>IF(IF(ISNUMBER(-MID(" "&amp;$A120,SEARCH(J$3," "&amp;$A120)-2,1)),MID(" "&amp;$A120,SEARCH(J$3," "&amp;$A120)-2,4)=COUNTIF($E$3:J$3,J$3)&amp;" "&amp;J$3,ISNUMBER(SEARCH(J$3,$A120))),IF(VLOOKUP(9E+307,$D$4:$D119,1)*(VLOOKUP(9E+307,$D$4:J119,COLUMN(G116))&lt;&gt;""),$C120&amp;"",$C120),"")</f>
        <v/>
      </c>
      <c r="K120" s="3" t="str">
        <f>IF(IF(ISNUMBER(-MID(" "&amp;$A120,SEARCH(K$3," "&amp;$A120)-2,1)),MID(" "&amp;$A120,SEARCH(K$3," "&amp;$A120)-2,4)=COUNTIF($E$3:K$3,K$3)&amp;" "&amp;K$3,ISNUMBER(SEARCH(K$3,$A120))),IF(VLOOKUP(9E+307,$D$4:$D119,1)*(VLOOKUP(9E+307,$D$4:K119,COLUMN(H116))&lt;&gt;""),$C120&amp;"",$C120),"")</f>
        <v/>
      </c>
      <c r="L120" s="3" t="str">
        <f>IF(IF(ISNUMBER(-MID(" "&amp;$A120,SEARCH(L$3," "&amp;$A120)-2,1)),MID(" "&amp;$A120,SEARCH(L$3," "&amp;$A120)-2,4)=COUNTIF($E$3:L$3,L$3)&amp;" "&amp;L$3,ISNUMBER(SEARCH(L$3,$A120))),IF(VLOOKUP(9E+307,$D$4:$D119,1)*(VLOOKUP(9E+307,$D$4:L119,COLUMN(I116))&lt;&gt;""),$C120&amp;"",$C120),"")</f>
        <v/>
      </c>
      <c r="M120" s="3" t="str">
        <f>IF(IF(ISNUMBER(-MID(" "&amp;$A120,SEARCH(M$3," "&amp;$A120)-2,1)),MID(" "&amp;$A120,SEARCH(M$3," "&amp;$A120)-2,4)=COUNTIF($E$3:M$3,M$3)&amp;" "&amp;M$3,ISNUMBER(SEARCH(M$3,$A120))),IF(VLOOKUP(9E+307,$D$4:$D119,1)*(VLOOKUP(9E+307,$D$4:M119,COLUMN(J116))&lt;&gt;""),$C120&amp;"",$C120),"")</f>
        <v/>
      </c>
      <c r="N120" s="3" t="str">
        <f>IF(IF(ISNUMBER(-MID(" "&amp;$A120,SEARCH(N$3," "&amp;$A120)-2,1)),MID(" "&amp;$A120,SEARCH(N$3," "&amp;$A120)-2,4)=COUNTIF($E$3:N$3,N$3)&amp;" "&amp;N$3,ISNUMBER(SEARCH(N$3,$A120))),IF(VLOOKUP(9E+307,$D$4:$D119,1)*(VLOOKUP(9E+307,$D$4:N119,COLUMN(K116))&lt;&gt;""),$C120&amp;"",$C120),"")</f>
        <v/>
      </c>
      <c r="O120" s="3" t="str">
        <f>IF(IF(ISNUMBER(-MID(" "&amp;$A120,SEARCH(O$3," "&amp;$A120)-2,1)),MID(" "&amp;$A120,SEARCH(O$3," "&amp;$A120)-2,4)=COUNTIF($E$3:O$3,O$3)&amp;" "&amp;O$3,ISNUMBER(SEARCH(O$3,$A120))),IF(VLOOKUP(9E+307,$D$4:$D119,1)*(VLOOKUP(9E+307,$D$4:O119,COLUMN(L116))&lt;&gt;""),$C120&amp;"",$C120),"")</f>
        <v/>
      </c>
      <c r="P120" s="3" t="str">
        <f>IF(IF(ISNUMBER(-MID(" "&amp;$A120,SEARCH(P$3," "&amp;$A120)-2,1)),MID(" "&amp;$A120,SEARCH(P$3," "&amp;$A120)-2,4)=COUNTIF($E$3:P$3,P$3)&amp;" "&amp;P$3,ISNUMBER(SEARCH(P$3,$A120))),IF(VLOOKUP(9E+307,$D$4:$D119,1)*(VLOOKUP(9E+307,$D$4:P119,COLUMN(M116))&lt;&gt;""),$C120&amp;"",$C120),"")</f>
        <v/>
      </c>
      <c r="Q120" s="3" t="str">
        <f>IF(IF(ISNUMBER(-MID(" "&amp;$A120,SEARCH(Q$3," "&amp;$A120)-2,1)),MID(" "&amp;$A120,SEARCH(Q$3," "&amp;$A120)-2,4)=COUNTIF($E$3:Q$3,Q$3)&amp;" "&amp;Q$3,ISNUMBER(SEARCH(Q$3,$A120))),IF(VLOOKUP(9E+307,$D$4:$D119,1)*(VLOOKUP(9E+307,$D$4:Q119,COLUMN(N116))&lt;&gt;""),$C120&amp;"",$C120),"")</f>
        <v/>
      </c>
      <c r="R120" s="3" t="str">
        <f>IF(IF(ISNUMBER(-MID(" "&amp;$A120,SEARCH(R$3," "&amp;$A120)-2,1)),MID(" "&amp;$A120,SEARCH(R$3," "&amp;$A120)-2,4)=COUNTIF($E$3:R$3,R$3)&amp;" "&amp;R$3,ISNUMBER(SEARCH(R$3,$A120))),IF(VLOOKUP(9E+307,$D$4:$D119,1)*(VLOOKUP(9E+307,$D$4:R119,COLUMN(O116))&lt;&gt;""),$C120&amp;"",$C120),"")</f>
        <v/>
      </c>
      <c r="S120" s="3" t="str">
        <f>IF(IF(ISNUMBER(-MID(" "&amp;$A120,SEARCH(S$3," "&amp;$A120)-2,1)),MID(" "&amp;$A120,SEARCH(S$3," "&amp;$A120)-2,4)=COUNTIF($E$3:S$3,S$3)&amp;" "&amp;S$3,ISNUMBER(SEARCH(S$3,$A120))),IF(VLOOKUP(9E+307,$D$4:$D119,1)*(VLOOKUP(9E+307,$D$4:S119,COLUMN(P116))&lt;&gt;""),$C120&amp;"",$C120),"")</f>
        <v/>
      </c>
      <c r="T120" s="3" t="str">
        <f>IF(IF(ISNUMBER(-MID(" "&amp;$A120,SEARCH(T$3," "&amp;$A120)-2,1)),MID(" "&amp;$A120,SEARCH(T$3," "&amp;$A120)-2,4)=COUNTIF($E$3:T$3,T$3)&amp;" "&amp;T$3,ISNUMBER(SEARCH(T$3,$A120))),IF(VLOOKUP(9E+307,$D$4:$D119,1)*(VLOOKUP(9E+307,$D$4:T119,COLUMN(Q116))&lt;&gt;""),$C120&amp;"",$C120),"")</f>
        <v/>
      </c>
      <c r="U120" s="3" t="str">
        <f>IF(IF(ISNUMBER(-MID(" "&amp;$A120,SEARCH(U$3," "&amp;$A120)-2,1)),MID(" "&amp;$A120,SEARCH(U$3," "&amp;$A120)-2,4)=COUNTIF($E$3:U$3,U$3)&amp;" "&amp;U$3,ISNUMBER(SEARCH(U$3,$A120))),IF(VLOOKUP(9E+307,$D$4:$D119,1)*(VLOOKUP(9E+307,$D$4:U119,COLUMN(R116))&lt;&gt;""),$C120&amp;"",$C120),"")</f>
        <v/>
      </c>
      <c r="V120" s="3" t="str">
        <f>IF(IF(ISNUMBER(-MID(" "&amp;$A120,SEARCH(V$3," "&amp;$A120)-2,1)),MID(" "&amp;$A120,SEARCH(V$3," "&amp;$A120)-2,4)=COUNTIF($E$3:V$3,V$3)&amp;" "&amp;V$3,ISNUMBER(SEARCH(V$3,$A120))),IF(VLOOKUP(9E+307,$D$4:$D119,1)*(VLOOKUP(9E+307,$D$4:V119,COLUMN(S116))&lt;&gt;""),$C120&amp;"",$C120),"")</f>
        <v/>
      </c>
      <c r="W120" s="3" t="str">
        <f>IF(IF(ISNUMBER(-MID(" "&amp;$A120,SEARCH(W$3," "&amp;$A120)-2,1)),MID(" "&amp;$A120,SEARCH(W$3," "&amp;$A120)-2,4)=COUNTIF($E$3:W$3,W$3)&amp;" "&amp;W$3,ISNUMBER(SEARCH(W$3,$A120))),IF(VLOOKUP(9E+307,$D$4:$D119,1)*(VLOOKUP(9E+307,$D$4:W119,COLUMN(T116))&lt;&gt;""),$C120&amp;"",$C120),"")</f>
        <v/>
      </c>
      <c r="X120" s="3" t="str">
        <f>IF(IF(ISNUMBER(-MID(" "&amp;$A120,SEARCH(X$3," "&amp;$A120)-2,1)),MID(" "&amp;$A120,SEARCH(X$3," "&amp;$A120)-2,4)=COUNTIF($E$3:X$3,X$3)&amp;" "&amp;X$3,ISNUMBER(SEARCH(X$3,$A120))),IF(VLOOKUP(9E+307,$D$4:$D119,1)*(VLOOKUP(9E+307,$D$4:X119,COLUMN(U116))&lt;&gt;""),$C120&amp;"",$C120),"")</f>
        <v/>
      </c>
      <c r="Y120" s="3" t="str">
        <f>IF(IF(ISNUMBER(-MID(" "&amp;$A120,SEARCH(Y$3," "&amp;$A120)-2,1)),MID(" "&amp;$A120,SEARCH(Y$3," "&amp;$A120)-2,4)=COUNTIF($E$3:Y$3,Y$3)&amp;" "&amp;Y$3,ISNUMBER(SEARCH(Y$3,$A120))),IF(VLOOKUP(9E+307,$D$4:$D119,1)*(VLOOKUP(9E+307,$D$4:Y119,COLUMN(V116))&lt;&gt;""),$C120&amp;"",$C120),"")</f>
        <v/>
      </c>
      <c r="Z120" s="3" t="str">
        <f>IF(IF(ISNUMBER(-MID(" "&amp;$A120,SEARCH(Z$3," "&amp;$A120)-2,1)),MID(" "&amp;$A120,SEARCH(Z$3," "&amp;$A120)-2,4)=COUNTIF($E$3:Z$3,Z$3)&amp;" "&amp;Z$3,ISNUMBER(SEARCH(Z$3,$A120))),IF(VLOOKUP(9E+307,$D$4:$D119,1)*(VLOOKUP(9E+307,$D$4:Z119,COLUMN(W116))&lt;&gt;""),$C120&amp;"",$C120),"")</f>
        <v/>
      </c>
      <c r="AA120" s="3" t="str">
        <f>IF(IF(ISNUMBER(-MID(" "&amp;$A120,SEARCH(AA$3," "&amp;$A120)-2,1)),MID(" "&amp;$A120,SEARCH(AA$3," "&amp;$A120)-2,4)=COUNTIF($E$3:AA$3,AA$3)&amp;" "&amp;AA$3,ISNUMBER(SEARCH(AA$3,$A120))),IF(VLOOKUP(9E+307,$D$4:$D119,1)*(VLOOKUP(9E+307,$D$4:AA119,COLUMN(X116))&lt;&gt;""),$C120&amp;"",$C120),"")</f>
        <v/>
      </c>
      <c r="AB120" s="3" t="str">
        <f>IF(IF(ISNUMBER(-MID(" "&amp;$A120,SEARCH(AB$3," "&amp;$A120)-2,1)),MID(" "&amp;$A120,SEARCH(AB$3," "&amp;$A120)-2,4)=COUNTIF($E$3:AB$3,AB$3)&amp;" "&amp;AB$3,ISNUMBER(SEARCH(AB$3,$A120))),IF(VLOOKUP(9E+307,$D$4:$D119,1)*(VLOOKUP(9E+307,$D$4:AB119,COLUMN(Y116))&lt;&gt;""),$C120&amp;"",$C120),"")</f>
        <v/>
      </c>
      <c r="AC120" s="3" t="str">
        <f>IF(IF(ISNUMBER(-MID(" "&amp;$A120,SEARCH(AC$3," "&amp;$A120)-2,1)),MID(" "&amp;$A120,SEARCH(AC$3," "&amp;$A120)-2,4)=COUNTIF($E$3:AC$3,AC$3)&amp;" "&amp;AC$3,ISNUMBER(SEARCH(AC$3,$A120))),IF(VLOOKUP(9E+307,$D$4:$D119,1)*(VLOOKUP(9E+307,$D$4:AC119,COLUMN(Z116))&lt;&gt;""),$C120&amp;"",$C120),"")</f>
        <v/>
      </c>
      <c r="AD120" s="3" t="str">
        <f>IF(IF(ISNUMBER(-MID(" "&amp;$A120,SEARCH(AD$3," "&amp;$A120)-2,1)),MID(" "&amp;$A120,SEARCH(AD$3," "&amp;$A120)-2,4)=COUNTIF($E$3:AD$3,AD$3)&amp;" "&amp;AD$3,ISNUMBER(SEARCH(AD$3,$A120))),IF(VLOOKUP(9E+307,$D$4:$D119,1)*(VLOOKUP(9E+307,$D$4:AD119,COLUMN(AA116))&lt;&gt;""),$C120&amp;"",$C120),"")</f>
        <v/>
      </c>
      <c r="AE120" s="3" t="str">
        <f>IF(IF(ISNUMBER(-MID(" "&amp;$A120,SEARCH(AE$3," "&amp;$A120)-2,1)),MID(" "&amp;$A120,SEARCH(AE$3," "&amp;$A120)-2,4)=COUNTIF($E$3:AE$3,AE$3)&amp;" "&amp;AE$3,ISNUMBER(SEARCH(AE$3,$A120))),IF(VLOOKUP(9E+307,$D$4:$D119,1)*(VLOOKUP(9E+307,$D$4:AE119,COLUMN(AB116))&lt;&gt;""),$C120&amp;"",$C120),"")</f>
        <v/>
      </c>
      <c r="AF120" s="3" t="str">
        <f>IF(IF(ISNUMBER(-MID(" "&amp;$A120,SEARCH(AF$3," "&amp;$A120)-2,1)),MID(" "&amp;$A120,SEARCH(AF$3," "&amp;$A120)-2,4)=COUNTIF($E$3:AF$3,AF$3)&amp;" "&amp;AF$3,ISNUMBER(SEARCH(AF$3,$A120))),IF(VLOOKUP(9E+307,$D$4:$D119,1)*(VLOOKUP(9E+307,$D$4:AF119,COLUMN(AC116))&lt;&gt;""),$C120&amp;"",$C120),"")</f>
        <v/>
      </c>
      <c r="AG120" s="3" t="str">
        <f>IF(IF(ISNUMBER(-MID(" "&amp;$A120,SEARCH(AG$3," "&amp;$A120)-2,1)),MID(" "&amp;$A120,SEARCH(AG$3," "&amp;$A120)-2,4)=COUNTIF($E$3:AG$3,AG$3)&amp;" "&amp;AG$3,ISNUMBER(SEARCH(AG$3,$A120))),IF(VLOOKUP(9E+307,$D$4:$D119,1)*(VLOOKUP(9E+307,$D$4:AG119,COLUMN(AD116))&lt;&gt;""),$C120&amp;"",$C120),"")</f>
        <v/>
      </c>
      <c r="AH120" s="3" t="str">
        <f>IF(IF(ISNUMBER(-MID(" "&amp;$A120,SEARCH(AH$3," "&amp;$A120)-2,1)),MID(" "&amp;$A120,SEARCH(AH$3," "&amp;$A120)-2,4)=COUNTIF($E$3:AH$3,AH$3)&amp;" "&amp;AH$3,ISNUMBER(SEARCH(AH$3,$A120))),IF(VLOOKUP(9E+307,$D$4:$D119,1)*(VLOOKUP(9E+307,$D$4:AH119,COLUMN(AE116))&lt;&gt;""),$C120&amp;"",$C120),"")</f>
        <v/>
      </c>
      <c r="AI120" s="3" t="str">
        <f>IF(IF(ISNUMBER(-MID(" "&amp;$A120,SEARCH(AI$3," "&amp;$A120)-2,1)),MID(" "&amp;$A120,SEARCH(AI$3," "&amp;$A120)-2,4)=COUNTIF($E$3:AI$3,AI$3)&amp;" "&amp;AI$3,ISNUMBER(SEARCH(AI$3,$A120))),IF(VLOOKUP(9E+307,$D$4:$D119,1)*(VLOOKUP(9E+307,$D$4:AI119,COLUMN(AF116))&lt;&gt;""),$C120&amp;"",$C120),"")</f>
        <v/>
      </c>
      <c r="AJ120" s="1">
        <f>SUM(E120:INDEX(E120:AI120,31-Лист1!$I$6))</f>
        <v>0</v>
      </c>
      <c r="AK120" s="1">
        <f>COUNT(E120:INDEX(E120:AI120,31-Лист1!$I$6))</f>
        <v>0</v>
      </c>
      <c r="AL120" s="60"/>
    </row>
    <row r="121" spans="1:38" s="32" customFormat="1" ht="12" customHeight="1" x14ac:dyDescent="0.25">
      <c r="A121" s="36"/>
      <c r="B121" s="30"/>
      <c r="C121" s="31"/>
      <c r="D121" s="31"/>
      <c r="E121" s="3" t="str">
        <f>IF(IF(ISNUMBER(-MID(" "&amp;$A121,SEARCH(E$3," "&amp;$A121)-2,1)),MID(" "&amp;$A121,SEARCH(E$3," "&amp;$A121)-2,4)=COUNTIF($E$3:E$3,E$3)&amp;" "&amp;E$3,ISNUMBER(SEARCH(E$3,$A121))),IF(VLOOKUP(9E+307,$D$4:$D120,1)*(VLOOKUP(9E+307,$D$4:E120,COLUMN(B117))&lt;&gt;""),$C121&amp;"",$C121),"")</f>
        <v/>
      </c>
      <c r="F121" s="3" t="str">
        <f>IF(IF(ISNUMBER(-MID(" "&amp;$A121,SEARCH(F$3," "&amp;$A121)-2,1)),MID(" "&amp;$A121,SEARCH(F$3," "&amp;$A121)-2,4)=COUNTIF($E$3:F$3,F$3)&amp;" "&amp;F$3,ISNUMBER(SEARCH(F$3,$A121))),IF(VLOOKUP(9E+307,$D$4:$D120,1)*(VLOOKUP(9E+307,$D$4:F120,COLUMN(C117))&lt;&gt;""),$C121&amp;"",$C121),"")</f>
        <v/>
      </c>
      <c r="G121" s="3" t="str">
        <f>IF(IF(ISNUMBER(-MID(" "&amp;$A121,SEARCH(G$3," "&amp;$A121)-2,1)),MID(" "&amp;$A121,SEARCH(G$3," "&amp;$A121)-2,4)=COUNTIF($E$3:G$3,G$3)&amp;" "&amp;G$3,ISNUMBER(SEARCH(G$3,$A121))),IF(VLOOKUP(9E+307,$D$4:$D120,1)*(VLOOKUP(9E+307,$D$4:G120,COLUMN(D117))&lt;&gt;""),$C121&amp;"",$C121),"")</f>
        <v/>
      </c>
      <c r="H121" s="3" t="str">
        <f>IF(IF(ISNUMBER(-MID(" "&amp;$A121,SEARCH(H$3," "&amp;$A121)-2,1)),MID(" "&amp;$A121,SEARCH(H$3," "&amp;$A121)-2,4)=COUNTIF($E$3:H$3,H$3)&amp;" "&amp;H$3,ISNUMBER(SEARCH(H$3,$A121))),IF(VLOOKUP(9E+307,$D$4:$D120,1)*(VLOOKUP(9E+307,$D$4:H120,COLUMN(E117))&lt;&gt;""),$C121&amp;"",$C121),"")</f>
        <v/>
      </c>
      <c r="I121" s="3" t="str">
        <f>IF(IF(ISNUMBER(-MID(" "&amp;$A121,SEARCH(I$3," "&amp;$A121)-2,1)),MID(" "&amp;$A121,SEARCH(I$3," "&amp;$A121)-2,4)=COUNTIF($E$3:I$3,I$3)&amp;" "&amp;I$3,ISNUMBER(SEARCH(I$3,$A121))),IF(VLOOKUP(9E+307,$D$4:$D120,1)*(VLOOKUP(9E+307,$D$4:I120,COLUMN(F117))&lt;&gt;""),$C121&amp;"",$C121),"")</f>
        <v/>
      </c>
      <c r="J121" s="3" t="str">
        <f>IF(IF(ISNUMBER(-MID(" "&amp;$A121,SEARCH(J$3," "&amp;$A121)-2,1)),MID(" "&amp;$A121,SEARCH(J$3," "&amp;$A121)-2,4)=COUNTIF($E$3:J$3,J$3)&amp;" "&amp;J$3,ISNUMBER(SEARCH(J$3,$A121))),IF(VLOOKUP(9E+307,$D$4:$D120,1)*(VLOOKUP(9E+307,$D$4:J120,COLUMN(G117))&lt;&gt;""),$C121&amp;"",$C121),"")</f>
        <v/>
      </c>
      <c r="K121" s="3" t="str">
        <f>IF(IF(ISNUMBER(-MID(" "&amp;$A121,SEARCH(K$3," "&amp;$A121)-2,1)),MID(" "&amp;$A121,SEARCH(K$3," "&amp;$A121)-2,4)=COUNTIF($E$3:K$3,K$3)&amp;" "&amp;K$3,ISNUMBER(SEARCH(K$3,$A121))),IF(VLOOKUP(9E+307,$D$4:$D120,1)*(VLOOKUP(9E+307,$D$4:K120,COLUMN(H117))&lt;&gt;""),$C121&amp;"",$C121),"")</f>
        <v/>
      </c>
      <c r="L121" s="3" t="str">
        <f>IF(IF(ISNUMBER(-MID(" "&amp;$A121,SEARCH(L$3," "&amp;$A121)-2,1)),MID(" "&amp;$A121,SEARCH(L$3," "&amp;$A121)-2,4)=COUNTIF($E$3:L$3,L$3)&amp;" "&amp;L$3,ISNUMBER(SEARCH(L$3,$A121))),IF(VLOOKUP(9E+307,$D$4:$D120,1)*(VLOOKUP(9E+307,$D$4:L120,COLUMN(I117))&lt;&gt;""),$C121&amp;"",$C121),"")</f>
        <v/>
      </c>
      <c r="M121" s="3" t="str">
        <f>IF(IF(ISNUMBER(-MID(" "&amp;$A121,SEARCH(M$3," "&amp;$A121)-2,1)),MID(" "&amp;$A121,SEARCH(M$3," "&amp;$A121)-2,4)=COUNTIF($E$3:M$3,M$3)&amp;" "&amp;M$3,ISNUMBER(SEARCH(M$3,$A121))),IF(VLOOKUP(9E+307,$D$4:$D120,1)*(VLOOKUP(9E+307,$D$4:M120,COLUMN(J117))&lt;&gt;""),$C121&amp;"",$C121),"")</f>
        <v/>
      </c>
      <c r="N121" s="3" t="str">
        <f>IF(IF(ISNUMBER(-MID(" "&amp;$A121,SEARCH(N$3," "&amp;$A121)-2,1)),MID(" "&amp;$A121,SEARCH(N$3," "&amp;$A121)-2,4)=COUNTIF($E$3:N$3,N$3)&amp;" "&amp;N$3,ISNUMBER(SEARCH(N$3,$A121))),IF(VLOOKUP(9E+307,$D$4:$D120,1)*(VLOOKUP(9E+307,$D$4:N120,COLUMN(K117))&lt;&gt;""),$C121&amp;"",$C121),"")</f>
        <v/>
      </c>
      <c r="O121" s="3" t="str">
        <f>IF(IF(ISNUMBER(-MID(" "&amp;$A121,SEARCH(O$3," "&amp;$A121)-2,1)),MID(" "&amp;$A121,SEARCH(O$3," "&amp;$A121)-2,4)=COUNTIF($E$3:O$3,O$3)&amp;" "&amp;O$3,ISNUMBER(SEARCH(O$3,$A121))),IF(VLOOKUP(9E+307,$D$4:$D120,1)*(VLOOKUP(9E+307,$D$4:O120,COLUMN(L117))&lt;&gt;""),$C121&amp;"",$C121),"")</f>
        <v/>
      </c>
      <c r="P121" s="3" t="str">
        <f>IF(IF(ISNUMBER(-MID(" "&amp;$A121,SEARCH(P$3," "&amp;$A121)-2,1)),MID(" "&amp;$A121,SEARCH(P$3," "&amp;$A121)-2,4)=COUNTIF($E$3:P$3,P$3)&amp;" "&amp;P$3,ISNUMBER(SEARCH(P$3,$A121))),IF(VLOOKUP(9E+307,$D$4:$D120,1)*(VLOOKUP(9E+307,$D$4:P120,COLUMN(M117))&lt;&gt;""),$C121&amp;"",$C121),"")</f>
        <v/>
      </c>
      <c r="Q121" s="3" t="str">
        <f>IF(IF(ISNUMBER(-MID(" "&amp;$A121,SEARCH(Q$3," "&amp;$A121)-2,1)),MID(" "&amp;$A121,SEARCH(Q$3," "&amp;$A121)-2,4)=COUNTIF($E$3:Q$3,Q$3)&amp;" "&amp;Q$3,ISNUMBER(SEARCH(Q$3,$A121))),IF(VLOOKUP(9E+307,$D$4:$D120,1)*(VLOOKUP(9E+307,$D$4:Q120,COLUMN(N117))&lt;&gt;""),$C121&amp;"",$C121),"")</f>
        <v/>
      </c>
      <c r="R121" s="3" t="str">
        <f>IF(IF(ISNUMBER(-MID(" "&amp;$A121,SEARCH(R$3," "&amp;$A121)-2,1)),MID(" "&amp;$A121,SEARCH(R$3," "&amp;$A121)-2,4)=COUNTIF($E$3:R$3,R$3)&amp;" "&amp;R$3,ISNUMBER(SEARCH(R$3,$A121))),IF(VLOOKUP(9E+307,$D$4:$D120,1)*(VLOOKUP(9E+307,$D$4:R120,COLUMN(O117))&lt;&gt;""),$C121&amp;"",$C121),"")</f>
        <v/>
      </c>
      <c r="S121" s="3" t="str">
        <f>IF(IF(ISNUMBER(-MID(" "&amp;$A121,SEARCH(S$3," "&amp;$A121)-2,1)),MID(" "&amp;$A121,SEARCH(S$3," "&amp;$A121)-2,4)=COUNTIF($E$3:S$3,S$3)&amp;" "&amp;S$3,ISNUMBER(SEARCH(S$3,$A121))),IF(VLOOKUP(9E+307,$D$4:$D120,1)*(VLOOKUP(9E+307,$D$4:S120,COLUMN(P117))&lt;&gt;""),$C121&amp;"",$C121),"")</f>
        <v/>
      </c>
      <c r="T121" s="3" t="str">
        <f>IF(IF(ISNUMBER(-MID(" "&amp;$A121,SEARCH(T$3," "&amp;$A121)-2,1)),MID(" "&amp;$A121,SEARCH(T$3," "&amp;$A121)-2,4)=COUNTIF($E$3:T$3,T$3)&amp;" "&amp;T$3,ISNUMBER(SEARCH(T$3,$A121))),IF(VLOOKUP(9E+307,$D$4:$D120,1)*(VLOOKUP(9E+307,$D$4:T120,COLUMN(Q117))&lt;&gt;""),$C121&amp;"",$C121),"")</f>
        <v/>
      </c>
      <c r="U121" s="3" t="str">
        <f>IF(IF(ISNUMBER(-MID(" "&amp;$A121,SEARCH(U$3," "&amp;$A121)-2,1)),MID(" "&amp;$A121,SEARCH(U$3," "&amp;$A121)-2,4)=COUNTIF($E$3:U$3,U$3)&amp;" "&amp;U$3,ISNUMBER(SEARCH(U$3,$A121))),IF(VLOOKUP(9E+307,$D$4:$D120,1)*(VLOOKUP(9E+307,$D$4:U120,COLUMN(R117))&lt;&gt;""),$C121&amp;"",$C121),"")</f>
        <v/>
      </c>
      <c r="V121" s="3" t="str">
        <f>IF(IF(ISNUMBER(-MID(" "&amp;$A121,SEARCH(V$3," "&amp;$A121)-2,1)),MID(" "&amp;$A121,SEARCH(V$3," "&amp;$A121)-2,4)=COUNTIF($E$3:V$3,V$3)&amp;" "&amp;V$3,ISNUMBER(SEARCH(V$3,$A121))),IF(VLOOKUP(9E+307,$D$4:$D120,1)*(VLOOKUP(9E+307,$D$4:V120,COLUMN(S117))&lt;&gt;""),$C121&amp;"",$C121),"")</f>
        <v/>
      </c>
      <c r="W121" s="3" t="str">
        <f>IF(IF(ISNUMBER(-MID(" "&amp;$A121,SEARCH(W$3," "&amp;$A121)-2,1)),MID(" "&amp;$A121,SEARCH(W$3," "&amp;$A121)-2,4)=COUNTIF($E$3:W$3,W$3)&amp;" "&amp;W$3,ISNUMBER(SEARCH(W$3,$A121))),IF(VLOOKUP(9E+307,$D$4:$D120,1)*(VLOOKUP(9E+307,$D$4:W120,COLUMN(T117))&lt;&gt;""),$C121&amp;"",$C121),"")</f>
        <v/>
      </c>
      <c r="X121" s="3" t="str">
        <f>IF(IF(ISNUMBER(-MID(" "&amp;$A121,SEARCH(X$3," "&amp;$A121)-2,1)),MID(" "&amp;$A121,SEARCH(X$3," "&amp;$A121)-2,4)=COUNTIF($E$3:X$3,X$3)&amp;" "&amp;X$3,ISNUMBER(SEARCH(X$3,$A121))),IF(VLOOKUP(9E+307,$D$4:$D120,1)*(VLOOKUP(9E+307,$D$4:X120,COLUMN(U117))&lt;&gt;""),$C121&amp;"",$C121),"")</f>
        <v/>
      </c>
      <c r="Y121" s="3" t="str">
        <f>IF(IF(ISNUMBER(-MID(" "&amp;$A121,SEARCH(Y$3," "&amp;$A121)-2,1)),MID(" "&amp;$A121,SEARCH(Y$3," "&amp;$A121)-2,4)=COUNTIF($E$3:Y$3,Y$3)&amp;" "&amp;Y$3,ISNUMBER(SEARCH(Y$3,$A121))),IF(VLOOKUP(9E+307,$D$4:$D120,1)*(VLOOKUP(9E+307,$D$4:Y120,COLUMN(V117))&lt;&gt;""),$C121&amp;"",$C121),"")</f>
        <v/>
      </c>
      <c r="Z121" s="3" t="str">
        <f>IF(IF(ISNUMBER(-MID(" "&amp;$A121,SEARCH(Z$3," "&amp;$A121)-2,1)),MID(" "&amp;$A121,SEARCH(Z$3," "&amp;$A121)-2,4)=COUNTIF($E$3:Z$3,Z$3)&amp;" "&amp;Z$3,ISNUMBER(SEARCH(Z$3,$A121))),IF(VLOOKUP(9E+307,$D$4:$D120,1)*(VLOOKUP(9E+307,$D$4:Z120,COLUMN(W117))&lt;&gt;""),$C121&amp;"",$C121),"")</f>
        <v/>
      </c>
      <c r="AA121" s="3" t="str">
        <f>IF(IF(ISNUMBER(-MID(" "&amp;$A121,SEARCH(AA$3," "&amp;$A121)-2,1)),MID(" "&amp;$A121,SEARCH(AA$3," "&amp;$A121)-2,4)=COUNTIF($E$3:AA$3,AA$3)&amp;" "&amp;AA$3,ISNUMBER(SEARCH(AA$3,$A121))),IF(VLOOKUP(9E+307,$D$4:$D120,1)*(VLOOKUP(9E+307,$D$4:AA120,COLUMN(X117))&lt;&gt;""),$C121&amp;"",$C121),"")</f>
        <v/>
      </c>
      <c r="AB121" s="3" t="str">
        <f>IF(IF(ISNUMBER(-MID(" "&amp;$A121,SEARCH(AB$3," "&amp;$A121)-2,1)),MID(" "&amp;$A121,SEARCH(AB$3," "&amp;$A121)-2,4)=COUNTIF($E$3:AB$3,AB$3)&amp;" "&amp;AB$3,ISNUMBER(SEARCH(AB$3,$A121))),IF(VLOOKUP(9E+307,$D$4:$D120,1)*(VLOOKUP(9E+307,$D$4:AB120,COLUMN(Y117))&lt;&gt;""),$C121&amp;"",$C121),"")</f>
        <v/>
      </c>
      <c r="AC121" s="3" t="str">
        <f>IF(IF(ISNUMBER(-MID(" "&amp;$A121,SEARCH(AC$3," "&amp;$A121)-2,1)),MID(" "&amp;$A121,SEARCH(AC$3," "&amp;$A121)-2,4)=COUNTIF($E$3:AC$3,AC$3)&amp;" "&amp;AC$3,ISNUMBER(SEARCH(AC$3,$A121))),IF(VLOOKUP(9E+307,$D$4:$D120,1)*(VLOOKUP(9E+307,$D$4:AC120,COLUMN(Z117))&lt;&gt;""),$C121&amp;"",$C121),"")</f>
        <v/>
      </c>
      <c r="AD121" s="3" t="str">
        <f>IF(IF(ISNUMBER(-MID(" "&amp;$A121,SEARCH(AD$3," "&amp;$A121)-2,1)),MID(" "&amp;$A121,SEARCH(AD$3," "&amp;$A121)-2,4)=COUNTIF($E$3:AD$3,AD$3)&amp;" "&amp;AD$3,ISNUMBER(SEARCH(AD$3,$A121))),IF(VLOOKUP(9E+307,$D$4:$D120,1)*(VLOOKUP(9E+307,$D$4:AD120,COLUMN(AA117))&lt;&gt;""),$C121&amp;"",$C121),"")</f>
        <v/>
      </c>
      <c r="AE121" s="3" t="str">
        <f>IF(IF(ISNUMBER(-MID(" "&amp;$A121,SEARCH(AE$3," "&amp;$A121)-2,1)),MID(" "&amp;$A121,SEARCH(AE$3," "&amp;$A121)-2,4)=COUNTIF($E$3:AE$3,AE$3)&amp;" "&amp;AE$3,ISNUMBER(SEARCH(AE$3,$A121))),IF(VLOOKUP(9E+307,$D$4:$D120,1)*(VLOOKUP(9E+307,$D$4:AE120,COLUMN(AB117))&lt;&gt;""),$C121&amp;"",$C121),"")</f>
        <v/>
      </c>
      <c r="AF121" s="3" t="str">
        <f>IF(IF(ISNUMBER(-MID(" "&amp;$A121,SEARCH(AF$3," "&amp;$A121)-2,1)),MID(" "&amp;$A121,SEARCH(AF$3," "&amp;$A121)-2,4)=COUNTIF($E$3:AF$3,AF$3)&amp;" "&amp;AF$3,ISNUMBER(SEARCH(AF$3,$A121))),IF(VLOOKUP(9E+307,$D$4:$D120,1)*(VLOOKUP(9E+307,$D$4:AF120,COLUMN(AC117))&lt;&gt;""),$C121&amp;"",$C121),"")</f>
        <v/>
      </c>
      <c r="AG121" s="3" t="str">
        <f>IF(IF(ISNUMBER(-MID(" "&amp;$A121,SEARCH(AG$3," "&amp;$A121)-2,1)),MID(" "&amp;$A121,SEARCH(AG$3," "&amp;$A121)-2,4)=COUNTIF($E$3:AG$3,AG$3)&amp;" "&amp;AG$3,ISNUMBER(SEARCH(AG$3,$A121))),IF(VLOOKUP(9E+307,$D$4:$D120,1)*(VLOOKUP(9E+307,$D$4:AG120,COLUMN(AD117))&lt;&gt;""),$C121&amp;"",$C121),"")</f>
        <v/>
      </c>
      <c r="AH121" s="3" t="str">
        <f>IF(IF(ISNUMBER(-MID(" "&amp;$A121,SEARCH(AH$3," "&amp;$A121)-2,1)),MID(" "&amp;$A121,SEARCH(AH$3," "&amp;$A121)-2,4)=COUNTIF($E$3:AH$3,AH$3)&amp;" "&amp;AH$3,ISNUMBER(SEARCH(AH$3,$A121))),IF(VLOOKUP(9E+307,$D$4:$D120,1)*(VLOOKUP(9E+307,$D$4:AH120,COLUMN(AE117))&lt;&gt;""),$C121&amp;"",$C121),"")</f>
        <v/>
      </c>
      <c r="AI121" s="3" t="str">
        <f>IF(IF(ISNUMBER(-MID(" "&amp;$A121,SEARCH(AI$3," "&amp;$A121)-2,1)),MID(" "&amp;$A121,SEARCH(AI$3," "&amp;$A121)-2,4)=COUNTIF($E$3:AI$3,AI$3)&amp;" "&amp;AI$3,ISNUMBER(SEARCH(AI$3,$A121))),IF(VLOOKUP(9E+307,$D$4:$D120,1)*(VLOOKUP(9E+307,$D$4:AI120,COLUMN(AF117))&lt;&gt;""),$C121&amp;"",$C121),"")</f>
        <v/>
      </c>
      <c r="AJ121" s="1">
        <f>SUM(E121:INDEX(E121:AI121,31-Лист1!$I$6))</f>
        <v>0</v>
      </c>
      <c r="AK121" s="1">
        <f>COUNT(E121:INDEX(E121:AI121,31-Лист1!$I$6))</f>
        <v>0</v>
      </c>
      <c r="AL121" s="60"/>
    </row>
    <row r="122" spans="1:38" ht="3" customHeight="1" x14ac:dyDescent="0.25">
      <c r="A122" s="28"/>
      <c r="B122" s="29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7"/>
    </row>
    <row r="123" spans="1:38" ht="15" customHeight="1" x14ac:dyDescent="0.25">
      <c r="A123" s="69" t="s">
        <v>16</v>
      </c>
      <c r="B123" s="70"/>
      <c r="C123" s="24"/>
      <c r="D123" s="24"/>
      <c r="E123" s="24">
        <f t="shared" ref="E123:AK123" si="2">SUM(E5:E72)</f>
        <v>0</v>
      </c>
      <c r="F123" s="24">
        <f t="shared" si="2"/>
        <v>0</v>
      </c>
      <c r="G123" s="24">
        <f t="shared" si="2"/>
        <v>0</v>
      </c>
      <c r="H123" s="24">
        <f t="shared" si="2"/>
        <v>5</v>
      </c>
      <c r="I123" s="24">
        <f t="shared" si="2"/>
        <v>0</v>
      </c>
      <c r="J123" s="24">
        <f t="shared" si="2"/>
        <v>0</v>
      </c>
      <c r="K123" s="24">
        <f t="shared" si="2"/>
        <v>0</v>
      </c>
      <c r="L123" s="24">
        <f t="shared" si="2"/>
        <v>0</v>
      </c>
      <c r="M123" s="24">
        <f t="shared" si="2"/>
        <v>0</v>
      </c>
      <c r="N123" s="24">
        <f t="shared" si="2"/>
        <v>0</v>
      </c>
      <c r="O123" s="24">
        <f t="shared" si="2"/>
        <v>5</v>
      </c>
      <c r="P123" s="24">
        <f t="shared" si="2"/>
        <v>0</v>
      </c>
      <c r="Q123" s="24">
        <f t="shared" si="2"/>
        <v>0</v>
      </c>
      <c r="R123" s="24">
        <f t="shared" si="2"/>
        <v>0</v>
      </c>
      <c r="S123" s="24">
        <f t="shared" si="2"/>
        <v>0</v>
      </c>
      <c r="T123" s="24">
        <f t="shared" si="2"/>
        <v>0</v>
      </c>
      <c r="U123" s="24">
        <f t="shared" si="2"/>
        <v>0</v>
      </c>
      <c r="V123" s="24">
        <f t="shared" si="2"/>
        <v>0</v>
      </c>
      <c r="W123" s="24">
        <f t="shared" si="2"/>
        <v>0</v>
      </c>
      <c r="X123" s="24">
        <f t="shared" si="2"/>
        <v>0</v>
      </c>
      <c r="Y123" s="24">
        <f t="shared" si="2"/>
        <v>0</v>
      </c>
      <c r="Z123" s="24">
        <f t="shared" si="2"/>
        <v>0</v>
      </c>
      <c r="AA123" s="24">
        <f t="shared" si="2"/>
        <v>0</v>
      </c>
      <c r="AB123" s="24">
        <f t="shared" si="2"/>
        <v>0</v>
      </c>
      <c r="AC123" s="24">
        <f t="shared" si="2"/>
        <v>5</v>
      </c>
      <c r="AD123" s="24">
        <f t="shared" si="2"/>
        <v>0</v>
      </c>
      <c r="AE123" s="24">
        <f t="shared" si="2"/>
        <v>0</v>
      </c>
      <c r="AF123" s="24">
        <f t="shared" si="2"/>
        <v>0</v>
      </c>
      <c r="AG123" s="24">
        <f t="shared" si="2"/>
        <v>0</v>
      </c>
      <c r="AH123" s="24">
        <f t="shared" si="2"/>
        <v>0</v>
      </c>
      <c r="AI123" s="24">
        <f t="shared" si="2"/>
        <v>0</v>
      </c>
      <c r="AJ123" s="24">
        <f t="shared" si="2"/>
        <v>15</v>
      </c>
      <c r="AK123" s="24">
        <f t="shared" si="2"/>
        <v>3</v>
      </c>
      <c r="AL123" s="16"/>
    </row>
    <row r="124" spans="1:38" ht="15" customHeight="1" x14ac:dyDescent="0.25">
      <c r="A124" s="69" t="s">
        <v>17</v>
      </c>
      <c r="B124" s="70"/>
      <c r="C124" s="24"/>
      <c r="D124" s="24"/>
      <c r="E124" s="17">
        <f>E123/1440</f>
        <v>0</v>
      </c>
      <c r="F124" s="17">
        <f t="shared" ref="F124:AI124" si="3">F123/1440</f>
        <v>0</v>
      </c>
      <c r="G124" s="17">
        <f t="shared" si="3"/>
        <v>0</v>
      </c>
      <c r="H124" s="17">
        <f t="shared" si="3"/>
        <v>3.472222222222222E-3</v>
      </c>
      <c r="I124" s="17">
        <f t="shared" si="3"/>
        <v>0</v>
      </c>
      <c r="J124" s="17">
        <f t="shared" si="3"/>
        <v>0</v>
      </c>
      <c r="K124" s="17">
        <f t="shared" si="3"/>
        <v>0</v>
      </c>
      <c r="L124" s="17">
        <f t="shared" si="3"/>
        <v>0</v>
      </c>
      <c r="M124" s="17">
        <f t="shared" si="3"/>
        <v>0</v>
      </c>
      <c r="N124" s="17">
        <f t="shared" si="3"/>
        <v>0</v>
      </c>
      <c r="O124" s="17">
        <f t="shared" si="3"/>
        <v>3.472222222222222E-3</v>
      </c>
      <c r="P124" s="17">
        <f t="shared" si="3"/>
        <v>0</v>
      </c>
      <c r="Q124" s="17">
        <f t="shared" si="3"/>
        <v>0</v>
      </c>
      <c r="R124" s="17">
        <f t="shared" si="3"/>
        <v>0</v>
      </c>
      <c r="S124" s="17">
        <f t="shared" si="3"/>
        <v>0</v>
      </c>
      <c r="T124" s="17">
        <f t="shared" si="3"/>
        <v>0</v>
      </c>
      <c r="U124" s="17">
        <f t="shared" si="3"/>
        <v>0</v>
      </c>
      <c r="V124" s="17">
        <f t="shared" si="3"/>
        <v>0</v>
      </c>
      <c r="W124" s="17">
        <f t="shared" si="3"/>
        <v>0</v>
      </c>
      <c r="X124" s="17">
        <f t="shared" si="3"/>
        <v>0</v>
      </c>
      <c r="Y124" s="17">
        <f t="shared" si="3"/>
        <v>0</v>
      </c>
      <c r="Z124" s="17">
        <f t="shared" si="3"/>
        <v>0</v>
      </c>
      <c r="AA124" s="17">
        <f t="shared" si="3"/>
        <v>0</v>
      </c>
      <c r="AB124" s="17">
        <f t="shared" si="3"/>
        <v>0</v>
      </c>
      <c r="AC124" s="17">
        <f t="shared" si="3"/>
        <v>3.472222222222222E-3</v>
      </c>
      <c r="AD124" s="17">
        <f t="shared" si="3"/>
        <v>0</v>
      </c>
      <c r="AE124" s="17">
        <f t="shared" si="3"/>
        <v>0</v>
      </c>
      <c r="AF124" s="17">
        <f t="shared" si="3"/>
        <v>0</v>
      </c>
      <c r="AG124" s="17">
        <f t="shared" si="3"/>
        <v>0</v>
      </c>
      <c r="AH124" s="17">
        <f t="shared" si="3"/>
        <v>0</v>
      </c>
      <c r="AI124" s="17">
        <f t="shared" si="3"/>
        <v>0</v>
      </c>
      <c r="AJ124" s="71">
        <f>SUM(E124:AI124)</f>
        <v>1.0416666666666666E-2</v>
      </c>
      <c r="AK124" s="72"/>
    </row>
    <row r="126" spans="1:38" ht="15" customHeight="1" x14ac:dyDescent="0.25">
      <c r="M126" s="68" t="s">
        <v>18</v>
      </c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</row>
  </sheetData>
  <mergeCells count="28">
    <mergeCell ref="M126:X126"/>
    <mergeCell ref="A123:B123"/>
    <mergeCell ref="AL83:AL85"/>
    <mergeCell ref="AL115:AL117"/>
    <mergeCell ref="AL119:AL121"/>
    <mergeCell ref="A124:B124"/>
    <mergeCell ref="AJ124:AK124"/>
    <mergeCell ref="AL107:AL109"/>
    <mergeCell ref="AL111:AL113"/>
    <mergeCell ref="AL87:AL89"/>
    <mergeCell ref="AL91:AL93"/>
    <mergeCell ref="AL95:AL97"/>
    <mergeCell ref="AL99:AL101"/>
    <mergeCell ref="AL103:AL105"/>
    <mergeCell ref="AL67:AL69"/>
    <mergeCell ref="AL71:AL73"/>
    <mergeCell ref="AL75:AL77"/>
    <mergeCell ref="AL79:AL81"/>
    <mergeCell ref="A1:B1"/>
    <mergeCell ref="C2:C3"/>
    <mergeCell ref="A2:B2"/>
    <mergeCell ref="C1:V1"/>
    <mergeCell ref="W1:AD1"/>
    <mergeCell ref="AJ1:AK1"/>
    <mergeCell ref="D2:D3"/>
    <mergeCell ref="AJ2:AK2"/>
    <mergeCell ref="AE1:AI1"/>
    <mergeCell ref="AL5:AL65"/>
  </mergeCells>
  <phoneticPr fontId="10" type="noConversion"/>
  <conditionalFormatting sqref="E2:AI121">
    <cfRule type="expression" dxfId="3" priority="95">
      <formula>OR(WEEKDAY(E$2)=1,WEEKDAY(E$2)=7)</formula>
    </cfRule>
  </conditionalFormatting>
  <conditionalFormatting sqref="D4:D121">
    <cfRule type="expression" dxfId="2" priority="91">
      <formula>D4</formula>
    </cfRule>
  </conditionalFormatting>
  <conditionalFormatting sqref="B5:AI121">
    <cfRule type="expression" dxfId="1" priority="1">
      <formula>ROW(B5)=CELL("строка")</formula>
    </cfRule>
  </conditionalFormatting>
  <conditionalFormatting sqref="E4:AI121">
    <cfRule type="expression" dxfId="0" priority="94">
      <formula>VLOOKUP(9E+307,$D$4:$D4,1)*(VLOOKUP(9E+307,$D$4:E4,COLUMN(B1))&lt;&gt;"")*ISERR(SEARCH("группа",$B4))</formula>
    </cfRule>
  </conditionalFormatting>
  <printOptions horizontalCentered="1"/>
  <pageMargins left="0" right="0" top="0" bottom="0" header="0" footer="0"/>
  <pageSetup paperSize="9" scale="68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Иванов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Lexus</dc:creator>
  <cp:lastModifiedBy>Коля</cp:lastModifiedBy>
  <cp:lastPrinted>2021-09-29T15:28:35Z</cp:lastPrinted>
  <dcterms:created xsi:type="dcterms:W3CDTF">2015-06-05T18:19:34Z</dcterms:created>
  <dcterms:modified xsi:type="dcterms:W3CDTF">2021-10-07T09:45:20Z</dcterms:modified>
</cp:coreProperties>
</file>