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pivotCache/pivotCacheDefinition5.xml" ContentType="application/vnd.openxmlformats-officedocument.spreadsheetml.pivotCacheDefinition+xml"/>
  <Override PartName="/xl/timelineCaches/timelineCache1.xml" ContentType="application/vnd.ms-excel.timelineCache+xml"/>
  <Override PartName="/xl/timelineCaches/timelineCache2.xml" ContentType="application/vnd.ms-excel.timeline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slicers/slicer1.xml" ContentType="application/vnd.ms-excel.slicer+xml"/>
  <Override PartName="/xl/timelines/timeline1.xml" ContentType="application/vnd.ms-excel.timelin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slicers/slicer2.xml" ContentType="application/vnd.ms-excel.slicer+xml"/>
  <Override PartName="/xl/timelines/timeline2.xml" ContentType="application/vnd.ms-excel.timelin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Плоская" sheetId="1" r:id="rId1"/>
    <sheet name="НЕ плоская" sheetId="3" r:id="rId2"/>
  </sheets>
  <definedNames>
    <definedName name="_xlcn.Связаннаятаблица_Таблица31" hidden="1">Таблица3[]</definedName>
    <definedName name="ВременнаяШкала_Период">#N/A</definedName>
    <definedName name="ВстроеннаяВременнаяШкала_Период">#N/A</definedName>
    <definedName name="Срез_ЕРБ">#N/A</definedName>
    <definedName name="Срез_ЕРБ1">#N/A</definedName>
    <definedName name="Срез_Подразделение">#N/A</definedName>
    <definedName name="Срез_Подразделение1">#N/A</definedName>
    <definedName name="Срез_Показатели">#N/A</definedName>
  </definedNames>
  <calcPr calcId="162913"/>
  <pivotCaches>
    <pivotCache cacheId="426" r:id="rId3"/>
    <pivotCache cacheId="456" r:id="rId4"/>
  </pivotCaches>
  <extLst>
    <ext xmlns:x14="http://schemas.microsoft.com/office/spreadsheetml/2009/9/main" uri="{876F7934-8845-4945-9796-88D515C7AA90}">
      <x14:pivotCaches>
        <pivotCache cacheId="450" r:id="rId5"/>
        <pivotCache cacheId="453" r:id="rId6"/>
      </x14:pivotCaches>
    </ext>
    <ext xmlns:x14="http://schemas.microsoft.com/office/spreadsheetml/2009/9/main" uri="{BBE1A952-AA13-448e-AADC-164F8A28A991}">
      <x14:slicerCaches>
        <x14:slicerCache r:id="rId7"/>
        <x14:slicerCache r:id="rId8"/>
        <x14:slicerCache r:id="rId9"/>
        <x14:slicerCache r:id="rId10"/>
        <x14:slicerCache r:id="rId11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A2CB5862-8E78-49c6-8D9D-AF26E26ADB89}">
      <x15:timelineCachePivotCaches>
        <pivotCache cacheId="451" r:id="rId12"/>
      </x15:timelineCachePivotCaches>
    </ext>
    <ext xmlns:x15="http://schemas.microsoft.com/office/spreadsheetml/2010/11/main" uri="{D0CA8CA8-9F24-4464-BF8E-62219DCF47F9}">
      <x15:timelineCacheRefs>
        <x15:timelineCacheRef r:id="rId13"/>
        <x15:timelineCacheRef r:id="rId14"/>
      </x15:timelineCacheRefs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Таблица3" name="Таблица3" connection="Связанная таблица_Таблица3"/>
        </x15:modelTables>
      </x15:dataModel>
    </ext>
  </extLst>
</workbook>
</file>

<file path=xl/calcChain.xml><?xml version="1.0" encoding="utf-8"?>
<calcChain xmlns="http://schemas.openxmlformats.org/spreadsheetml/2006/main">
  <c r="N10" i="1" l="1"/>
  <c r="F14" i="1" l="1"/>
  <c r="F11" i="1"/>
  <c r="F8" i="1"/>
  <c r="F15" i="3"/>
  <c r="F14" i="3"/>
  <c r="F12" i="3"/>
  <c r="F11" i="3"/>
  <c r="F10" i="3"/>
  <c r="F9" i="3"/>
  <c r="F8" i="3"/>
  <c r="F13" i="3"/>
  <c r="F5" i="3"/>
  <c r="F6" i="3"/>
  <c r="F7" i="3"/>
  <c r="F4" i="3"/>
  <c r="F25" i="1" l="1"/>
  <c r="F37" i="1" s="1"/>
  <c r="F24" i="1"/>
  <c r="F22" i="1"/>
  <c r="F34" i="1" s="1"/>
  <c r="F21" i="1"/>
  <c r="F19" i="1"/>
  <c r="F31" i="1" s="1"/>
  <c r="F18" i="1"/>
  <c r="F16" i="1"/>
  <c r="F28" i="1" s="1"/>
  <c r="F15" i="1"/>
  <c r="F5" i="1"/>
  <c r="F27" i="1" l="1"/>
  <c r="F29" i="1" s="1"/>
  <c r="F17" i="1"/>
  <c r="F36" i="1"/>
  <c r="F38" i="1" s="1"/>
  <c r="F26" i="1"/>
  <c r="F30" i="1"/>
  <c r="F32" i="1" s="1"/>
  <c r="F20" i="1"/>
  <c r="F33" i="1"/>
  <c r="F35" i="1" s="1"/>
  <c r="F23" i="1"/>
</calcChain>
</file>

<file path=xl/connections.xml><?xml version="1.0" encoding="utf-8"?>
<connections xmlns="http://schemas.openxmlformats.org/spreadsheetml/2006/main">
  <connection id="1" keepAlive="1" name="ThisWorkbookDataModel" description="Модель данных" type="5" refreshedVersion="6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Связанная таблица_Таблица3" type="102" refreshedVersion="6" minRefreshableVersion="5">
    <extLst>
      <ext xmlns:x15="http://schemas.microsoft.com/office/spreadsheetml/2010/11/main" uri="{DE250136-89BD-433C-8126-D09CA5730AF9}">
        <x15:connection id="Таблица3">
          <x15:rangePr sourceName="_xlcn.Связаннаятаблица_Таблица31"/>
        </x15:connection>
      </ext>
    </extLst>
  </connection>
</connections>
</file>

<file path=xl/sharedStrings.xml><?xml version="1.0" encoding="utf-8"?>
<sst xmlns="http://schemas.openxmlformats.org/spreadsheetml/2006/main" count="212" uniqueCount="27">
  <si>
    <t>ЕРБ 1</t>
  </si>
  <si>
    <t>ЕРБ 2</t>
  </si>
  <si>
    <t>Подразделение 1</t>
  </si>
  <si>
    <t>Подразделение 2</t>
  </si>
  <si>
    <t>Подразделение 4</t>
  </si>
  <si>
    <t>Подразделение 5</t>
  </si>
  <si>
    <t>Показатель 1</t>
  </si>
  <si>
    <t>Показатель 2</t>
  </si>
  <si>
    <t>Показатель 3</t>
  </si>
  <si>
    <t>ЕРБ</t>
  </si>
  <si>
    <t>Подразделение</t>
  </si>
  <si>
    <t>Показатели</t>
  </si>
  <si>
    <t>руб.</t>
  </si>
  <si>
    <t>шт.</t>
  </si>
  <si>
    <t>руб./шт.</t>
  </si>
  <si>
    <t>Ед.изм</t>
  </si>
  <si>
    <t>Значения</t>
  </si>
  <si>
    <t>абсолютный показатель</t>
  </si>
  <si>
    <t>относительный показатель</t>
  </si>
  <si>
    <t>Сумма по полю Значения2</t>
  </si>
  <si>
    <t>Названия столбцов</t>
  </si>
  <si>
    <t>Период</t>
  </si>
  <si>
    <t>Названия строк</t>
  </si>
  <si>
    <t>Общий итог</t>
  </si>
  <si>
    <t>так получается</t>
  </si>
  <si>
    <t>мера 1_показатель 3</t>
  </si>
  <si>
    <t>так пытаюсь сделать (на втором листе правильно)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</si>
</sst>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19]mmmm;@"/>
    <numFmt numFmtId="165" formatCode="#,##0.0"/>
    <numFmt numFmtId="170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0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2" fillId="0" borderId="0" xfId="0" applyFont="1"/>
    <xf numFmtId="0" fontId="0" fillId="0" borderId="0" xfId="0" pivotButton="1"/>
    <xf numFmtId="164" fontId="0" fillId="0" borderId="3" xfId="0" applyNumberFormat="1" applyBorder="1"/>
    <xf numFmtId="164" fontId="0" fillId="0" borderId="0" xfId="0" applyNumberFormat="1" applyBorder="1"/>
    <xf numFmtId="164" fontId="0" fillId="0" borderId="1" xfId="0" applyNumberFormat="1" applyBorder="1"/>
    <xf numFmtId="164" fontId="0" fillId="0" borderId="0" xfId="0" applyNumberFormat="1"/>
    <xf numFmtId="164" fontId="0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0" fillId="0" borderId="3" xfId="0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NumberFormat="1" applyFont="1" applyAlignment="1">
      <alignment horizontal="center"/>
    </xf>
    <xf numFmtId="170" fontId="3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5" fontId="0" fillId="0" borderId="0" xfId="0" applyNumberFormat="1" applyAlignment="1">
      <alignment horizontal="center"/>
    </xf>
    <xf numFmtId="165" fontId="3" fillId="0" borderId="0" xfId="0" applyNumberFormat="1" applyFont="1" applyAlignment="1">
      <alignment horizontal="center"/>
    </xf>
  </cellXfs>
  <cellStyles count="1">
    <cellStyle name="Обычный" xfId="0" builtinId="0"/>
  </cellStyles>
  <dxfs count="31">
    <dxf>
      <font>
        <color rgb="FF00B050"/>
      </font>
    </dxf>
    <dxf>
      <numFmt numFmtId="165" formatCode="#,##0.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5" formatCode="#,##0.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general" readingOrder="0"/>
    </dxf>
    <dxf>
      <alignment horizontal="general" readingOrder="0"/>
    </dxf>
    <dxf>
      <alignment horizontal="general" readingOrder="0"/>
    </dxf>
    <dxf>
      <font>
        <strike val="0"/>
        <outline val="0"/>
        <shadow val="0"/>
        <u val="none"/>
        <vertAlign val="baseline"/>
        <sz val="11"/>
        <color rgb="FFFF000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[$-419]mmmm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5" formatCode="#,##0.0"/>
    </dxf>
    <dxf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left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numFmt numFmtId="164" formatCode="[$-419]mmmm;@"/>
    </dxf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1/relationships/timelineCache" Target="timelineCaches/timelineCache1.xml"/><Relationship Id="rId18" Type="http://schemas.openxmlformats.org/officeDocument/2006/relationships/sharedStrings" Target="sharedStrings.xml"/><Relationship Id="rId26" Type="http://schemas.openxmlformats.org/officeDocument/2006/relationships/customXml" Target="../customXml/item6.xml"/><Relationship Id="rId39" Type="http://schemas.openxmlformats.org/officeDocument/2006/relationships/customXml" Target="../customXml/item19.xml"/><Relationship Id="rId21" Type="http://schemas.openxmlformats.org/officeDocument/2006/relationships/customXml" Target="../customXml/item1.xml"/><Relationship Id="rId34" Type="http://schemas.openxmlformats.org/officeDocument/2006/relationships/customXml" Target="../customXml/item14.xml"/><Relationship Id="rId7" Type="http://schemas.microsoft.com/office/2007/relationships/slicerCache" Target="slicerCaches/slicerCache1.xml"/><Relationship Id="rId12" Type="http://schemas.openxmlformats.org/officeDocument/2006/relationships/pivotCacheDefinition" Target="pivotCache/pivotCacheDefinition5.xml"/><Relationship Id="rId17" Type="http://schemas.openxmlformats.org/officeDocument/2006/relationships/styles" Target="styles.xml"/><Relationship Id="rId25" Type="http://schemas.openxmlformats.org/officeDocument/2006/relationships/customXml" Target="../customXml/item5.xml"/><Relationship Id="rId33" Type="http://schemas.openxmlformats.org/officeDocument/2006/relationships/customXml" Target="../customXml/item13.xml"/><Relationship Id="rId38" Type="http://schemas.openxmlformats.org/officeDocument/2006/relationships/customXml" Target="../customXml/item18.xml"/><Relationship Id="rId2" Type="http://schemas.openxmlformats.org/officeDocument/2006/relationships/worksheet" Target="worksheets/sheet2.xml"/><Relationship Id="rId16" Type="http://schemas.openxmlformats.org/officeDocument/2006/relationships/connections" Target="connections.xml"/><Relationship Id="rId20" Type="http://schemas.openxmlformats.org/officeDocument/2006/relationships/calcChain" Target="calcChain.xml"/><Relationship Id="rId29" Type="http://schemas.openxmlformats.org/officeDocument/2006/relationships/customXml" Target="../customXml/item9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4.xml"/><Relationship Id="rId11" Type="http://schemas.microsoft.com/office/2007/relationships/slicerCache" Target="slicerCaches/slicerCache5.xml"/><Relationship Id="rId24" Type="http://schemas.openxmlformats.org/officeDocument/2006/relationships/customXml" Target="../customXml/item4.xml"/><Relationship Id="rId32" Type="http://schemas.openxmlformats.org/officeDocument/2006/relationships/customXml" Target="../customXml/item12.xml"/><Relationship Id="rId37" Type="http://schemas.openxmlformats.org/officeDocument/2006/relationships/customXml" Target="../customXml/item17.xml"/><Relationship Id="rId5" Type="http://schemas.openxmlformats.org/officeDocument/2006/relationships/pivotCacheDefinition" Target="pivotCache/pivotCacheDefinition3.xml"/><Relationship Id="rId15" Type="http://schemas.openxmlformats.org/officeDocument/2006/relationships/theme" Target="theme/theme1.xml"/><Relationship Id="rId23" Type="http://schemas.openxmlformats.org/officeDocument/2006/relationships/customXml" Target="../customXml/item3.xml"/><Relationship Id="rId28" Type="http://schemas.openxmlformats.org/officeDocument/2006/relationships/customXml" Target="../customXml/item8.xml"/><Relationship Id="rId36" Type="http://schemas.openxmlformats.org/officeDocument/2006/relationships/customXml" Target="../customXml/item16.xml"/><Relationship Id="rId10" Type="http://schemas.microsoft.com/office/2007/relationships/slicerCache" Target="slicerCaches/slicerCache4.xml"/><Relationship Id="rId19" Type="http://schemas.openxmlformats.org/officeDocument/2006/relationships/powerPivotData" Target="model/item.data"/><Relationship Id="rId31" Type="http://schemas.openxmlformats.org/officeDocument/2006/relationships/customXml" Target="../customXml/item11.xml"/><Relationship Id="rId4" Type="http://schemas.openxmlformats.org/officeDocument/2006/relationships/pivotCacheDefinition" Target="pivotCache/pivotCacheDefinition2.xml"/><Relationship Id="rId9" Type="http://schemas.microsoft.com/office/2007/relationships/slicerCache" Target="slicerCaches/slicerCache3.xml"/><Relationship Id="rId14" Type="http://schemas.microsoft.com/office/2011/relationships/timelineCache" Target="timelineCaches/timelineCache2.xml"/><Relationship Id="rId22" Type="http://schemas.openxmlformats.org/officeDocument/2006/relationships/customXml" Target="../customXml/item2.xml"/><Relationship Id="rId27" Type="http://schemas.openxmlformats.org/officeDocument/2006/relationships/customXml" Target="../customXml/item7.xml"/><Relationship Id="rId30" Type="http://schemas.openxmlformats.org/officeDocument/2006/relationships/customXml" Target="../customXml/item10.xml"/><Relationship Id="rId35" Type="http://schemas.openxmlformats.org/officeDocument/2006/relationships/customXml" Target="../customXml/item15.xml"/><Relationship Id="rId8" Type="http://schemas.microsoft.com/office/2007/relationships/slicerCache" Target="slicerCaches/slicerCache2.xml"/><Relationship Id="rId3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13</xdr:row>
      <xdr:rowOff>9525</xdr:rowOff>
    </xdr:from>
    <xdr:to>
      <xdr:col>12</xdr:col>
      <xdr:colOff>95250</xdr:colOff>
      <xdr:row>18</xdr:row>
      <xdr:rowOff>0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ЕРБ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ЕРБ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34200" y="3609975"/>
              <a:ext cx="1828800" cy="942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oneCell">
    <xdr:from>
      <xdr:col>12</xdr:col>
      <xdr:colOff>790575</xdr:colOff>
      <xdr:row>13</xdr:row>
      <xdr:rowOff>19050</xdr:rowOff>
    </xdr:from>
    <xdr:to>
      <xdr:col>14</xdr:col>
      <xdr:colOff>371475</xdr:colOff>
      <xdr:row>20</xdr:row>
      <xdr:rowOff>161925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Подразделение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Подразделение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58325" y="3619500"/>
              <a:ext cx="1828800" cy="14763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28575</xdr:colOff>
      <xdr:row>0</xdr:row>
      <xdr:rowOff>0</xdr:rowOff>
    </xdr:from>
    <xdr:to>
      <xdr:col>14</xdr:col>
      <xdr:colOff>361950</xdr:colOff>
      <xdr:row>0</xdr:row>
      <xdr:rowOff>1190624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4" name="Период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Период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5543550" y="0"/>
              <a:ext cx="5734050" cy="1190624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Временная шкала: работает в Excel или более поздней версии. Не перемещайте ее и не изменяйте ее размер.</a:t>
              </a:r>
            </a:p>
          </xdr:txBody>
        </xdr:sp>
      </mc:Fallback>
    </mc:AlternateContent>
    <xdr:clientData/>
  </xdr:twoCellAnchor>
  <xdr:twoCellAnchor editAs="oneCell">
    <xdr:from>
      <xdr:col>11</xdr:col>
      <xdr:colOff>9525</xdr:colOff>
      <xdr:row>18</xdr:row>
      <xdr:rowOff>171451</xdr:rowOff>
    </xdr:from>
    <xdr:to>
      <xdr:col>12</xdr:col>
      <xdr:colOff>104775</xdr:colOff>
      <xdr:row>25</xdr:row>
      <xdr:rowOff>171451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5" name="Показатели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Показатели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43725" y="4724401"/>
              <a:ext cx="1828800" cy="13335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361950</xdr:colOff>
      <xdr:row>0</xdr:row>
      <xdr:rowOff>142875</xdr:rowOff>
    </xdr:from>
    <xdr:to>
      <xdr:col>15</xdr:col>
      <xdr:colOff>47625</xdr:colOff>
      <xdr:row>2</xdr:row>
      <xdr:rowOff>28575</xdr:rowOff>
    </xdr:to>
    <mc:AlternateContent xmlns:mc="http://schemas.openxmlformats.org/markup-compatibility/2006" xmlns:tsle="http://schemas.microsoft.com/office/drawing/2012/timeslicer">
      <mc:Choice Requires="tsle">
        <xdr:graphicFrame macro="">
          <xdr:nvGraphicFramePr>
            <xdr:cNvPr id="5" name="Период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2/timeslicer">
              <tsle:timeslicer name="Период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086600" y="142875"/>
              <a:ext cx="5448300" cy="12954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Временная шкала: работает в Excel или более поздней версии. Не перемещайте ее и не изменяйте ее размер.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95250</xdr:colOff>
      <xdr:row>15</xdr:row>
      <xdr:rowOff>1</xdr:rowOff>
    </xdr:from>
    <xdr:to>
      <xdr:col>8</xdr:col>
      <xdr:colOff>771525</xdr:colOff>
      <xdr:row>22</xdr:row>
      <xdr:rowOff>133351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7" name="ЕРБ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ЕРБ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429500" y="3886201"/>
              <a:ext cx="1828800" cy="14668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57150</xdr:colOff>
      <xdr:row>15</xdr:row>
      <xdr:rowOff>19051</xdr:rowOff>
    </xdr:from>
    <xdr:to>
      <xdr:col>11</xdr:col>
      <xdr:colOff>228600</xdr:colOff>
      <xdr:row>22</xdr:row>
      <xdr:rowOff>133351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Подразделение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Подразделение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01175" y="3905251"/>
              <a:ext cx="1828800" cy="14478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Срезы поддерживаются только в Excel 2010 и более поздних версиях.
Если фигура была изменена в более ранней версии Excel или книга была сохранена в Excel 2003 или более ранней версии, использование среза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4463.387974421297" createdVersion="6" refreshedVersion="6" minRefreshableVersion="3" recordCount="36">
  <cacheSource type="worksheet">
    <worksheetSource name="Таблица1"/>
  </cacheSource>
  <cacheFields count="6">
    <cacheField name="Период" numFmtId="164">
      <sharedItems containsSemiMixedTypes="0" containsNonDate="0" containsDate="1" containsString="0" minDate="2021-01-01T00:00:00" maxDate="2021-03-02T00:00:00" count="3">
        <d v="2021-01-01T00:00:00"/>
        <d v="2021-02-01T00:00:00"/>
        <d v="2021-03-01T00:00:00"/>
      </sharedItems>
    </cacheField>
    <cacheField name="ЕРБ" numFmtId="0">
      <sharedItems count="2">
        <s v="ЕРБ 1"/>
        <s v="ЕРБ 2"/>
      </sharedItems>
    </cacheField>
    <cacheField name="Подразделение" numFmtId="0">
      <sharedItems count="4">
        <s v="Подразделение 1"/>
        <s v="Подразделение 2"/>
        <s v="Подразделение 4"/>
        <s v="Подразделение 5"/>
      </sharedItems>
    </cacheField>
    <cacheField name="Показатели" numFmtId="0">
      <sharedItems count="3">
        <s v="Показатель 1"/>
        <s v="Показатель 2"/>
        <s v="Показатель 3"/>
      </sharedItems>
    </cacheField>
    <cacheField name="Ед.изм" numFmtId="0">
      <sharedItems count="3">
        <s v="руб."/>
        <s v="шт."/>
        <s v="руб./шт."/>
      </sharedItems>
    </cacheField>
    <cacheField name="Значения2" numFmtId="0">
      <sharedItems containsSemiMixedTypes="0" containsString="0" containsNumber="1" containsInteger="1" minValue="1" maxValue="50000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saveData="0" refreshedBy="Автор" refreshedDate="44467.415638541665" createdVersion="5" refreshedVersion="6" minRefreshableVersion="3" recordCount="0" supportSubquery="1" supportAdvancedDrill="1">
  <cacheSource type="external" connectionId="1"/>
  <cacheFields count="4">
    <cacheField name="[Measures].[мера 1_показатель 3]" caption="мера 1_показатель 3" numFmtId="0" hierarchy="8" level="32767"/>
    <cacheField name="[Таблица3].[Подразделение].[Подразделение]" caption="Подразделение" numFmtId="0" hierarchy="2" level="1">
      <sharedItems count="4">
        <s v="Подразделение 1"/>
        <s v="Подразделение 2"/>
        <s v="Подразделение 4"/>
        <s v="Подразделение 5"/>
      </sharedItems>
    </cacheField>
    <cacheField name="[Таблица3].[Период].[Период]" caption="Период" numFmtId="0" level="1">
      <sharedItems containsSemiMixedTypes="0" containsNonDate="0" containsString="0"/>
    </cacheField>
    <cacheField name="[Measures].[Сумма по столбцу Показатель 2]" caption="Сумма по столбцу Показатель 2" numFmtId="0" hierarchy="7" level="32767"/>
  </cacheFields>
  <cacheHierarchies count="11">
    <cacheHierarchy uniqueName="[Таблица3].[Период]" caption="Период" attribute="1" time="1" defaultMemberUniqueName="[Таблица3].[Период].[All]" allUniqueName="[Таблица3].[Период].[All]" dimensionUniqueName="[Таблица3]" displayFolder="" count="2" memberValueDatatype="7" unbalanced="0">
      <fieldsUsage count="2">
        <fieldUsage x="-1"/>
        <fieldUsage x="2"/>
      </fieldsUsage>
    </cacheHierarchy>
    <cacheHierarchy uniqueName="[Таблица3].[ЕРБ]" caption="ЕРБ" attribute="1" defaultMemberUniqueName="[Таблица3].[ЕРБ].[All]" allUniqueName="[Таблица3].[ЕРБ].[All]" dimensionUniqueName="[Таблица3]" displayFolder="" count="2" memberValueDatatype="130" unbalanced="0"/>
    <cacheHierarchy uniqueName="[Таблица3].[Подразделение]" caption="Подразделение" attribute="1" defaultMemberUniqueName="[Таблица3].[Подразделение].[All]" allUniqueName="[Таблица3].[Подразделение].[All]" dimensionUniqueName="[Таблица3]" displayFolder="" count="2" memberValueDatatype="130" unbalanced="0">
      <fieldsUsage count="2">
        <fieldUsage x="-1"/>
        <fieldUsage x="1"/>
      </fieldsUsage>
    </cacheHierarchy>
    <cacheHierarchy uniqueName="[Таблица3].[Показатель 1]" caption="Показатель 1" attribute="1" defaultMemberUniqueName="[Таблица3].[Показатель 1].[All]" allUniqueName="[Таблица3].[Показатель 1].[All]" dimensionUniqueName="[Таблица3]" displayFolder="" count="2" memberValueDatatype="20" unbalanced="0"/>
    <cacheHierarchy uniqueName="[Таблица3].[Показатель 2]" caption="Показатель 2" attribute="1" defaultMemberUniqueName="[Таблица3].[Показатель 2].[All]" allUniqueName="[Таблица3].[Показатель 2].[All]" dimensionUniqueName="[Таблица3]" displayFolder="" count="2" memberValueDatatype="20" unbalanced="0"/>
    <cacheHierarchy uniqueName="[Таблица3].[Показатель 3]" caption="Показатель 3" attribute="1" defaultMemberUniqueName="[Таблица3].[Показатель 3].[All]" allUniqueName="[Таблица3].[Показатель 3].[All]" dimensionUniqueName="[Таблица3]" displayFolder="" count="2" memberValueDatatype="20" unbalanced="0"/>
    <cacheHierarchy uniqueName="[Measures].[Сумма по столбцу Показатель 1]" caption="Сумма по столбцу Показатель 1" measure="1" displayFolder="" measureGroup="Таблица3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Сумма по столбцу Показатель 2]" caption="Сумма по столбцу Показатель 2" measure="1" displayFolder="" measureGroup="Таблица3" count="0" oneField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мера 1_показатель 3]" caption="мера 1_показатель 3" measure="1" displayFolder="" measureGroup="Таблица3" count="0" oneField="1">
      <fieldsUsage count="1">
        <fieldUsage x="0"/>
      </fieldsUsage>
    </cacheHierarchy>
    <cacheHierarchy uniqueName="[Measures].[__XL_Count Таблица3]" caption="__XL_Count Таблица3" measure="1" displayFolder="" measureGroup="Таблица3" count="0" hidden="1"/>
    <cacheHierarchy uniqueName="[Measures].[__Не определено ни одной меры]" caption="__Не определено ни одной меры" measure="1" displayFolder="" count="0" hidden="1"/>
  </cacheHierarchies>
  <kpis count="0"/>
  <dimensions count="2">
    <dimension measure="1" name="Measures" uniqueName="[Measures]" caption="Measures"/>
    <dimension name="Таблица3" uniqueName="[Таблица3]" caption="Таблица3"/>
  </dimensions>
  <measureGroups count="1">
    <measureGroup name="Таблица3" caption="Таблица3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saveData="0" refreshedBy="Автор" refreshedDate="44467.415291898149" createdVersion="3" refreshedVersion="6" minRefreshableVersion="3" recordCount="0" supportSubquery="1" supportAdvancedDrill="1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11">
    <cacheHierarchy uniqueName="[Таблица3].[Период]" caption="Период" attribute="1" time="1" defaultMemberUniqueName="[Таблица3].[Период].[All]" allUniqueName="[Таблица3].[Период].[All]" dimensionUniqueName="[Таблица3]" displayFolder="" count="0" memberValueDatatype="7" unbalanced="0"/>
    <cacheHierarchy uniqueName="[Таблица3].[ЕРБ]" caption="ЕРБ" attribute="1" defaultMemberUniqueName="[Таблица3].[ЕРБ].[All]" allUniqueName="[Таблица3].[ЕРБ].[All]" dimensionUniqueName="[Таблица3]" displayFolder="" count="2" memberValueDatatype="130" unbalanced="0"/>
    <cacheHierarchy uniqueName="[Таблица3].[Подразделение]" caption="Подразделение" attribute="1" defaultMemberUniqueName="[Таблица3].[Подразделение].[All]" allUniqueName="[Таблица3].[Подразделение].[All]" dimensionUniqueName="[Таблица3]" displayFolder="" count="0" memberValueDatatype="130" unbalanced="0"/>
    <cacheHierarchy uniqueName="[Таблица3].[Показатель 1]" caption="Показатель 1" attribute="1" defaultMemberUniqueName="[Таблица3].[Показатель 1].[All]" allUniqueName="[Таблица3].[Показатель 1].[All]" dimensionUniqueName="[Таблица3]" displayFolder="" count="0" memberValueDatatype="20" unbalanced="0"/>
    <cacheHierarchy uniqueName="[Таблица3].[Показатель 2]" caption="Показатель 2" attribute="1" defaultMemberUniqueName="[Таблица3].[Показатель 2].[All]" allUniqueName="[Таблица3].[Показатель 2].[All]" dimensionUniqueName="[Таблица3]" displayFolder="" count="0" memberValueDatatype="20" unbalanced="0"/>
    <cacheHierarchy uniqueName="[Таблица3].[Показатель 3]" caption="Показатель 3" attribute="1" defaultMemberUniqueName="[Таблица3].[Показатель 3].[All]" allUniqueName="[Таблица3].[Показатель 3].[All]" dimensionUniqueName="[Таблица3]" displayFolder="" count="0" memberValueDatatype="20" unbalanced="0"/>
    <cacheHierarchy uniqueName="[Measures].[Сумма по столбцу Показатель 1]" caption="Сумма по столбцу Показатель 1" measure="1" displayFolder="" measureGroup="Таблица3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Сумма по столбцу Показатель 2]" caption="Сумма по столбцу Показатель 2" measure="1" displayFolder="" measureGroup="Таблица3" count="0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мера 1_показатель 3]" caption="мера 1_показатель 3" measure="1" displayFolder="" measureGroup="Таблица3" count="0"/>
    <cacheHierarchy uniqueName="[Measures].[__XL_Count Таблица3]" caption="__XL_Count Таблица3" measure="1" displayFolder="" measureGroup="Таблица3" count="0" hidden="1"/>
    <cacheHierarchy uniqueName="[Measures].[__Не определено ни одной меры]" caption="__Не определено ни одной меры" measure="1" displayFolder="" count="0" hidden="1"/>
  </cacheHierarchies>
  <kpis count="0"/>
  <extLst>
    <ext xmlns:x14="http://schemas.microsoft.com/office/spreadsheetml/2009/9/main" uri="{725AE2AE-9491-48be-B2B4-4EB974FC3084}">
      <x14:pivotCacheDefinition slicerData="1" pivotCacheId="12" supportSubqueryNonVisual="1" supportSubqueryCalcMem="1" supportAddCalcMems="1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saveData="0" refreshedBy="Автор" refreshedDate="44467.415636574071" createdVersion="3" refreshedVersion="6" minRefreshableVersion="3" recordCount="0" supportSubquery="1" supportAdvancedDrill="1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11">
    <cacheHierarchy uniqueName="[Таблица3].[Период]" caption="Период" attribute="1" time="1" defaultMemberUniqueName="[Таблица3].[Период].[All]" allUniqueName="[Таблица3].[Период].[All]" dimensionUniqueName="[Таблица3]" displayFolder="" count="0" memberValueDatatype="7" unbalanced="0"/>
    <cacheHierarchy uniqueName="[Таблица3].[ЕРБ]" caption="ЕРБ" attribute="1" defaultMemberUniqueName="[Таблица3].[ЕРБ].[All]" allUniqueName="[Таблица3].[ЕРБ].[All]" dimensionUniqueName="[Таблица3]" displayFolder="" count="0" memberValueDatatype="130" unbalanced="0"/>
    <cacheHierarchy uniqueName="[Таблица3].[Подразделение]" caption="Подразделение" attribute="1" defaultMemberUniqueName="[Таблица3].[Подразделение].[All]" allUniqueName="[Таблица3].[Подразделение].[All]" dimensionUniqueName="[Таблица3]" displayFolder="" count="2" memberValueDatatype="130" unbalanced="0"/>
    <cacheHierarchy uniqueName="[Таблица3].[Показатель 1]" caption="Показатель 1" attribute="1" defaultMemberUniqueName="[Таблица3].[Показатель 1].[All]" allUniqueName="[Таблица3].[Показатель 1].[All]" dimensionUniqueName="[Таблица3]" displayFolder="" count="0" memberValueDatatype="20" unbalanced="0"/>
    <cacheHierarchy uniqueName="[Таблица3].[Показатель 2]" caption="Показатель 2" attribute="1" defaultMemberUniqueName="[Таблица3].[Показатель 2].[All]" allUniqueName="[Таблица3].[Показатель 2].[All]" dimensionUniqueName="[Таблица3]" displayFolder="" count="0" memberValueDatatype="20" unbalanced="0"/>
    <cacheHierarchy uniqueName="[Таблица3].[Показатель 3]" caption="Показатель 3" attribute="1" defaultMemberUniqueName="[Таблица3].[Показатель 3].[All]" allUniqueName="[Таблица3].[Показатель 3].[All]" dimensionUniqueName="[Таблица3]" displayFolder="" count="0" memberValueDatatype="20" unbalanced="0"/>
    <cacheHierarchy uniqueName="[Measures].[Сумма по столбцу Показатель 1]" caption="Сумма по столбцу Показатель 1" measure="1" displayFolder="" measureGroup="Таблица3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Сумма по столбцу Показатель 2]" caption="Сумма по столбцу Показатель 2" measure="1" displayFolder="" measureGroup="Таблица3" count="0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мера 1_показатель 3]" caption="мера 1_показатель 3" measure="1" displayFolder="" measureGroup="Таблица3" count="0"/>
    <cacheHierarchy uniqueName="[Measures].[__XL_Count Таблица3]" caption="__XL_Count Таблица3" measure="1" displayFolder="" measureGroup="Таблица3" count="0" hidden="1"/>
    <cacheHierarchy uniqueName="[Measures].[__Не определено ни одной меры]" caption="__Не определено ни одной меры" measure="1" displayFolder="" count="0" hidden="1"/>
  </cacheHierarchies>
  <kpis count="0"/>
  <extLst>
    <ext xmlns:x14="http://schemas.microsoft.com/office/spreadsheetml/2009/9/main" uri="{725AE2AE-9491-48be-B2B4-4EB974FC3084}">
      <x14:pivotCacheDefinition slicerData="1" pivotCacheId="14" supportSubqueryNonVisual="1" supportSubqueryCalcMem="1" supportAddCalcMems="1"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saveData="0" refreshedBy="Автор" refreshedDate="44467.41529247685" createdVersion="3" refreshedVersion="6" minRefreshableVersion="3" recordCount="0" supportSubquery="1" supportAdvancedDrill="1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11">
    <cacheHierarchy uniqueName="[Таблица3].[Период]" caption="Период" attribute="1" time="1" defaultMemberUniqueName="[Таблица3].[Период].[All]" allUniqueName="[Таблица3].[Период].[All]" dimensionUniqueName="[Таблица3]" displayFolder="" count="2" memberValueDatatype="7" unbalanced="0"/>
    <cacheHierarchy uniqueName="[Таблица3].[ЕРБ]" caption="ЕРБ" attribute="1" defaultMemberUniqueName="[Таблица3].[ЕРБ].[All]" allUniqueName="[Таблица3].[ЕРБ].[All]" dimensionUniqueName="[Таблица3]" displayFolder="" count="0" memberValueDatatype="130" unbalanced="0"/>
    <cacheHierarchy uniqueName="[Таблица3].[Подразделение]" caption="Подразделение" attribute="1" defaultMemberUniqueName="[Таблица3].[Подразделение].[All]" allUniqueName="[Таблица3].[Подразделение].[All]" dimensionUniqueName="[Таблица3]" displayFolder="" count="0" memberValueDatatype="130" unbalanced="0"/>
    <cacheHierarchy uniqueName="[Таблица3].[Показатель 1]" caption="Показатель 1" attribute="1" defaultMemberUniqueName="[Таблица3].[Показатель 1].[All]" allUniqueName="[Таблица3].[Показатель 1].[All]" dimensionUniqueName="[Таблица3]" displayFolder="" count="0" memberValueDatatype="20" unbalanced="0"/>
    <cacheHierarchy uniqueName="[Таблица3].[Показатель 2]" caption="Показатель 2" attribute="1" defaultMemberUniqueName="[Таблица3].[Показатель 2].[All]" allUniqueName="[Таблица3].[Показатель 2].[All]" dimensionUniqueName="[Таблица3]" displayFolder="" count="0" memberValueDatatype="20" unbalanced="0"/>
    <cacheHierarchy uniqueName="[Таблица3].[Показатель 3]" caption="Показатель 3" attribute="1" defaultMemberUniqueName="[Таблица3].[Показатель 3].[All]" allUniqueName="[Таблица3].[Показатель 3].[All]" dimensionUniqueName="[Таблица3]" displayFolder="" count="0" memberValueDatatype="20" unbalanced="0"/>
    <cacheHierarchy uniqueName="[Measures].[Сумма по столбцу Показатель 1]" caption="Сумма по столбцу Показатель 1" measure="1" displayFolder="" measureGroup="Таблица3" count="0">
      <extLst>
        <ext xmlns:x15="http://schemas.microsoft.com/office/spreadsheetml/2010/11/main" uri="{B97F6D7D-B522-45F9-BDA1-12C45D357490}">
          <x15:cacheHierarchy aggregatedColumn="3"/>
        </ext>
      </extLst>
    </cacheHierarchy>
    <cacheHierarchy uniqueName="[Measures].[Сумма по столбцу Показатель 2]" caption="Сумма по столбцу Показатель 2" measure="1" displayFolder="" measureGroup="Таблица3" count="0">
      <extLst>
        <ext xmlns:x15="http://schemas.microsoft.com/office/spreadsheetml/2010/11/main" uri="{B97F6D7D-B522-45F9-BDA1-12C45D357490}">
          <x15:cacheHierarchy aggregatedColumn="4"/>
        </ext>
      </extLst>
    </cacheHierarchy>
    <cacheHierarchy uniqueName="[Measures].[мера 1_показатель 3]" caption="мера 1_показатель 3" measure="1" displayFolder="" measureGroup="Таблица3" count="0"/>
    <cacheHierarchy uniqueName="[Measures].[__XL_Count Таблица3]" caption="__XL_Count Таблица3" measure="1" displayFolder="" measureGroup="Таблица3" count="0" hidden="1"/>
    <cacheHierarchy uniqueName="[Measures].[__Не определено ни одной меры]" caption="__Не определено ни одной меры" measure="1" displayFolder="" count="0" hidden="1"/>
  </cacheHierarchies>
  <kpis count="0"/>
  <extLst>
    <ext xmlns:x14="http://schemas.microsoft.com/office/spreadsheetml/2009/9/main" uri="{725AE2AE-9491-48be-B2B4-4EB974FC3084}">
      <x14:pivotCacheDefinition pivotCacheId="13" supportSubqueryNonVisual="1" supportSubqueryCalcMem="1" supportAddCalcMems="1"/>
    </ext>
    <ext xmlns:x15="http://schemas.microsoft.com/office/spreadsheetml/2010/11/main" uri="{ABF5C744-AB39-4b91-8756-CFA1BBC848D5}">
      <x15:pivotCacheIdVersion cacheIdSupportedVersion="6" cacheIdCreatedVersion="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">
  <r>
    <x v="0"/>
    <x v="0"/>
    <x v="0"/>
    <x v="0"/>
    <x v="0"/>
    <n v="100"/>
  </r>
  <r>
    <x v="0"/>
    <x v="0"/>
    <x v="0"/>
    <x v="1"/>
    <x v="1"/>
    <n v="1"/>
  </r>
  <r>
    <x v="0"/>
    <x v="0"/>
    <x v="0"/>
    <x v="2"/>
    <x v="2"/>
    <n v="100"/>
  </r>
  <r>
    <x v="0"/>
    <x v="0"/>
    <x v="1"/>
    <x v="0"/>
    <x v="0"/>
    <n v="200"/>
  </r>
  <r>
    <x v="0"/>
    <x v="0"/>
    <x v="1"/>
    <x v="1"/>
    <x v="1"/>
    <n v="5"/>
  </r>
  <r>
    <x v="0"/>
    <x v="0"/>
    <x v="1"/>
    <x v="2"/>
    <x v="2"/>
    <n v="40"/>
  </r>
  <r>
    <x v="0"/>
    <x v="1"/>
    <x v="2"/>
    <x v="0"/>
    <x v="0"/>
    <n v="300"/>
  </r>
  <r>
    <x v="0"/>
    <x v="1"/>
    <x v="2"/>
    <x v="1"/>
    <x v="1"/>
    <n v="4"/>
  </r>
  <r>
    <x v="0"/>
    <x v="1"/>
    <x v="2"/>
    <x v="2"/>
    <x v="2"/>
    <n v="75"/>
  </r>
  <r>
    <x v="0"/>
    <x v="1"/>
    <x v="3"/>
    <x v="0"/>
    <x v="0"/>
    <n v="500"/>
  </r>
  <r>
    <x v="0"/>
    <x v="1"/>
    <x v="3"/>
    <x v="1"/>
    <x v="1"/>
    <n v="10"/>
  </r>
  <r>
    <x v="0"/>
    <x v="1"/>
    <x v="3"/>
    <x v="2"/>
    <x v="2"/>
    <n v="50"/>
  </r>
  <r>
    <x v="1"/>
    <x v="0"/>
    <x v="0"/>
    <x v="0"/>
    <x v="0"/>
    <n v="1000"/>
  </r>
  <r>
    <x v="1"/>
    <x v="0"/>
    <x v="0"/>
    <x v="1"/>
    <x v="1"/>
    <n v="2"/>
  </r>
  <r>
    <x v="1"/>
    <x v="0"/>
    <x v="0"/>
    <x v="2"/>
    <x v="2"/>
    <n v="500"/>
  </r>
  <r>
    <x v="1"/>
    <x v="0"/>
    <x v="1"/>
    <x v="0"/>
    <x v="0"/>
    <n v="2000"/>
  </r>
  <r>
    <x v="1"/>
    <x v="0"/>
    <x v="1"/>
    <x v="1"/>
    <x v="1"/>
    <n v="10"/>
  </r>
  <r>
    <x v="1"/>
    <x v="0"/>
    <x v="1"/>
    <x v="2"/>
    <x v="2"/>
    <n v="200"/>
  </r>
  <r>
    <x v="1"/>
    <x v="1"/>
    <x v="2"/>
    <x v="0"/>
    <x v="0"/>
    <n v="3000"/>
  </r>
  <r>
    <x v="1"/>
    <x v="1"/>
    <x v="2"/>
    <x v="1"/>
    <x v="1"/>
    <n v="8"/>
  </r>
  <r>
    <x v="1"/>
    <x v="1"/>
    <x v="2"/>
    <x v="2"/>
    <x v="2"/>
    <n v="375"/>
  </r>
  <r>
    <x v="1"/>
    <x v="1"/>
    <x v="3"/>
    <x v="0"/>
    <x v="0"/>
    <n v="5000"/>
  </r>
  <r>
    <x v="1"/>
    <x v="1"/>
    <x v="3"/>
    <x v="1"/>
    <x v="1"/>
    <n v="20"/>
  </r>
  <r>
    <x v="1"/>
    <x v="1"/>
    <x v="3"/>
    <x v="2"/>
    <x v="2"/>
    <n v="250"/>
  </r>
  <r>
    <x v="2"/>
    <x v="0"/>
    <x v="0"/>
    <x v="0"/>
    <x v="0"/>
    <n v="10000"/>
  </r>
  <r>
    <x v="2"/>
    <x v="0"/>
    <x v="0"/>
    <x v="1"/>
    <x v="1"/>
    <n v="4"/>
  </r>
  <r>
    <x v="2"/>
    <x v="0"/>
    <x v="0"/>
    <x v="2"/>
    <x v="2"/>
    <n v="2500"/>
  </r>
  <r>
    <x v="2"/>
    <x v="0"/>
    <x v="1"/>
    <x v="0"/>
    <x v="0"/>
    <n v="20000"/>
  </r>
  <r>
    <x v="2"/>
    <x v="0"/>
    <x v="1"/>
    <x v="1"/>
    <x v="1"/>
    <n v="20"/>
  </r>
  <r>
    <x v="2"/>
    <x v="0"/>
    <x v="1"/>
    <x v="2"/>
    <x v="2"/>
    <n v="1000"/>
  </r>
  <r>
    <x v="2"/>
    <x v="1"/>
    <x v="2"/>
    <x v="0"/>
    <x v="0"/>
    <n v="30000"/>
  </r>
  <r>
    <x v="2"/>
    <x v="1"/>
    <x v="2"/>
    <x v="1"/>
    <x v="1"/>
    <n v="16"/>
  </r>
  <r>
    <x v="2"/>
    <x v="1"/>
    <x v="2"/>
    <x v="2"/>
    <x v="2"/>
    <n v="1875"/>
  </r>
  <r>
    <x v="2"/>
    <x v="1"/>
    <x v="3"/>
    <x v="0"/>
    <x v="0"/>
    <n v="50000"/>
  </r>
  <r>
    <x v="2"/>
    <x v="1"/>
    <x v="3"/>
    <x v="1"/>
    <x v="1"/>
    <n v="40"/>
  </r>
  <r>
    <x v="2"/>
    <x v="1"/>
    <x v="3"/>
    <x v="2"/>
    <x v="2"/>
    <n v="12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Сводная таблица1" cacheId="426" applyNumberFormats="0" applyBorderFormats="0" applyFontFormats="0" applyPatternFormats="0" applyAlignmentFormats="0" applyWidthHeightFormats="1" dataCaption="Значения" updatedVersion="6" minRefreshableVersion="5" useAutoFormatting="1" colGrandTotals="0" itemPrintTitles="1" createdVersion="6" indent="0" outline="1" outlineData="1" multipleFieldFilters="0">
  <location ref="L3:N9" firstHeaderRow="1" firstDataRow="2" firstDataCol="1"/>
  <pivotFields count="6">
    <pivotField numFmtId="164" showAll="0" defaultSubtotal="0">
      <items count="3">
        <item x="0"/>
        <item x="1"/>
        <item x="2"/>
      </items>
    </pivotField>
    <pivotField showAll="0">
      <items count="3">
        <item x="0"/>
        <item x="1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  <pivotField axis="axisCol" showAll="0">
      <items count="4">
        <item h="1" x="0"/>
        <item x="1"/>
        <item x="2"/>
        <item t="default"/>
      </items>
    </pivotField>
    <pivotField showAll="0">
      <items count="4">
        <item x="0"/>
        <item x="2"/>
        <item x="1"/>
        <item t="default"/>
      </items>
    </pivotField>
    <pivotField dataField="1"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3"/>
  </colFields>
  <colItems count="2">
    <i>
      <x v="1"/>
    </i>
    <i>
      <x v="2"/>
    </i>
  </colItems>
  <dataFields count="1">
    <dataField name="Сумма по полю Значения2" fld="5" baseField="0" baseItem="0"/>
  </dataFields>
  <formats count="7">
    <format dxfId="30">
      <pivotArea outline="0" collapsedLevelsAreSubtotals="1" fieldPosition="0">
        <references count="1">
          <reference field="3" count="1" selected="0">
            <x v="2"/>
          </reference>
        </references>
      </pivotArea>
    </format>
    <format dxfId="12">
      <pivotArea outline="0" collapsedLevelsAreSubtotals="1" fieldPosition="0"/>
    </format>
    <format dxfId="11">
      <pivotArea dataOnly="0" labelOnly="1" outline="0" axis="axisValues" fieldPosition="0"/>
    </format>
    <format dxfId="10">
      <pivotArea dataOnly="0" labelOnly="1" outline="0" axis="axisValues" fieldPosition="0"/>
    </format>
    <format dxfId="9">
      <pivotArea outline="0" collapsedLevelsAreSubtotals="1" fieldPosition="0"/>
    </format>
    <format dxfId="8">
      <pivotArea dataOnly="0" labelOnly="1" outline="0" axis="axisValues" fieldPosition="0"/>
    </format>
    <format dxfId="7">
      <pivotArea dataOnly="0" labelOnly="1" outline="0" axis="axisValues" fieldPosition="0"/>
    </format>
  </formats>
  <pivotTableStyleInfo name="PivotStyleLight16" showRowHeaders="1" showColHeaders="1" showRowStripes="0" showColStripes="0" showLastColumn="1"/>
  <filters count="1">
    <filter fld="0" type="dateBetween" evalOrder="-1" id="20" name="Период">
      <autoFilter ref="A1">
        <filterColumn colId="0">
          <customFilters and="1">
            <customFilter operator="greaterThanOrEqual" val="44197"/>
            <customFilter operator="lessThanOrEqual" val="44255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 таблица2" cacheId="456" applyNumberFormats="0" applyBorderFormats="0" applyFontFormats="0" applyPatternFormats="0" applyAlignmentFormats="0" applyWidthHeightFormats="1" dataCaption="Значения" tag="125b576f-85b5-4287-a357-5c21a5e59744" updatedVersion="6" minRefreshableVersion="5" useAutoFormatting="1" itemPrintTitles="1" createdVersion="5" indent="0" outline="1" outlineData="1" multipleFieldFilters="0">
  <location ref="H5:J10" firstHeaderRow="0" firstDataRow="1" firstDataCol="1"/>
  <pivotFields count="4">
    <pivotField dataField="1" showAll="0"/>
    <pivotField axis="axisRow" allDrilled="1" showAll="0" dataSourceSort="1" defaultAttributeDrillState="1">
      <items count="5">
        <item x="0"/>
        <item x="1"/>
        <item x="2"/>
        <item x="3"/>
        <item t="default"/>
      </items>
    </pivotField>
    <pivotField allDrilled="1" showAll="0" dataSourceSort="1" defaultAttributeDrillState="1">
      <items count="1">
        <item t="default"/>
      </items>
    </pivotField>
    <pivotField dataField="1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Показатель 2" fld="3" baseField="0" baseItem="0"/>
    <dataField fld="0" subtotal="count" baseField="0" baseItem="0" numFmtId="165"/>
  </dataFields>
  <formats count="4">
    <format dxfId="22">
      <pivotArea outline="0" collapsedLevelsAreSubtotals="1" fieldPosition="0"/>
    </format>
    <format dxfId="5">
      <pivotArea outline="0" collapsedLevelsAreSubtotals="1" fieldPosition="0"/>
    </format>
    <format dxfId="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outline="0" collapsedLevelsAreSubtotals="1" fieldPosition="0">
        <references count="1">
          <reference field="4294967294" count="1" selected="0">
            <x v="1"/>
          </reference>
        </references>
      </pivotArea>
    </format>
  </formats>
  <pivotHierarchies count="11"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 caption="Показатель 2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filters count="1">
    <filter fld="2" type="dateBetween" evalOrder="-1" id="7" name="[Таблица3].[Период]">
      <autoFilter ref="A1">
        <filterColumn colId="0">
          <customFilters and="1">
            <customFilter operator="greaterThanOrEqual" val="44197"/>
            <customFilter operator="lessThanOrEqual" val="44255"/>
          </customFilters>
        </filterColumn>
      </autoFilter>
      <extLst>
        <ext xmlns:x15="http://schemas.microsoft.com/office/spreadsheetml/2010/11/main" uri="{0605FD5F-26C8-4aeb-8148-2DB25E43C511}">
          <x15:pivotFilter useWholeDay="1"/>
        </ext>
      </extLst>
    </filter>
  </filters>
  <rowHierarchiesUsage count="1">
    <rowHierarchyUsage hierarchyUsage="2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Таблица3]"/>
      </x15:pivotTableUISettings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ЕРБ" sourceName="ЕРБ">
  <pivotTables>
    <pivotTable tabId="1" name="Сводная таблица1"/>
  </pivotTables>
  <data>
    <tabular pivotCacheId="1">
      <items count="2">
        <i x="0" s="1"/>
        <i x="1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Подразделение" sourceName="Подразделение">
  <pivotTables>
    <pivotTable tabId="1" name="Сводная таблица1"/>
  </pivotTables>
  <data>
    <tabular pivotCacheId="1">
      <items count="4">
        <i x="0" s="1"/>
        <i x="1" s="1"/>
        <i x="2" s="1"/>
        <i x="3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ЕРБ1" sourceName="[Таблица3].[ЕРБ]">
  <pivotTables>
    <pivotTable tabId="3" name="Сводная таблица2"/>
  </pivotTables>
  <data>
    <olap pivotCacheId="12">
      <levels count="2">
        <level uniqueName="[Таблица3].[ЕРБ].[(All)]" sourceCaption="(All)" count="0"/>
        <level uniqueName="[Таблица3].[ЕРБ].[ЕРБ]" sourceCaption="ЕРБ" count="2">
          <ranges>
            <range startItem="0">
              <i n="[Таблица3].[ЕРБ].&amp;[ЕРБ 1]" c="ЕРБ 1"/>
              <i n="[Таблица3].[ЕРБ].&amp;[ЕРБ 2]" c="ЕРБ 2"/>
            </range>
          </ranges>
        </level>
      </levels>
      <selections count="1">
        <selection n="[Таблица3].[ЕРБ].[All]"/>
      </selections>
    </olap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Показатели" sourceName="Показатели">
  <pivotTables>
    <pivotTable tabId="1" name="Сводная таблица1"/>
  </pivotTables>
  <data>
    <tabular pivotCacheId="1">
      <items count="3">
        <i x="0"/>
        <i x="1" s="1"/>
        <i x="2" s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Подразделение1" sourceName="[Таблица3].[Подразделение]">
  <pivotTables>
    <pivotTable tabId="3" name="Сводная таблица2"/>
  </pivotTables>
  <data>
    <olap pivotCacheId="14">
      <levels count="2">
        <level uniqueName="[Таблица3].[Подразделение].[(All)]" sourceCaption="(All)" count="0"/>
        <level uniqueName="[Таблица3].[Подразделение].[Подразделение]" sourceCaption="Подразделение" count="4">
          <ranges>
            <range startItem="0">
              <i n="[Таблица3].[Подразделение].&amp;[Подразделение 1]" c="Подразделение 1"/>
              <i n="[Таблица3].[Подразделение].&amp;[Подразделение 2]" c="Подразделение 2"/>
              <i n="[Таблица3].[Подразделение].&amp;[Подразделение 4]" c="Подразделение 4"/>
              <i n="[Таблица3].[Подразделение].&amp;[Подразделение 5]" c="Подразделение 5"/>
            </range>
          </ranges>
        </level>
      </levels>
      <selections count="1">
        <selection n="[Таблица3].[Подразделение].[All]"/>
      </selections>
    </olap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ЕРБ" cache="Срез_ЕРБ" caption="ЕРБ" rowHeight="241300"/>
  <slicer name="Подразделение" cache="Срез_Подразделение" caption="Подразделение" rowHeight="241300"/>
  <slicer name="Показатели" cache="Срез_Показатели" caption="Показатели" rowHeight="2413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ЕРБ 1" cache="Срез_ЕРБ1" caption="ЕРБ" level="1" rowHeight="241300"/>
  <slicer name="Подразделение 1" cache="Срез_Подразделение1" caption="Подразделение" level="1" rowHeight="241300"/>
</slicers>
</file>

<file path=xl/tables/table1.xml><?xml version="1.0" encoding="utf-8"?>
<table xmlns="http://schemas.openxmlformats.org/spreadsheetml/2006/main" id="1" name="Таблица1" displayName="Таблица1" ref="A2:F38" totalsRowShown="0" headerRowDxfId="29" headerRowBorderDxfId="28" tableBorderDxfId="27">
  <autoFilter ref="A2:F38"/>
  <tableColumns count="6">
    <tableColumn id="6" name="Период" dataDxfId="26"/>
    <tableColumn id="1" name="ЕРБ"/>
    <tableColumn id="2" name="Подразделение"/>
    <tableColumn id="3" name="Показатели" dataDxfId="25"/>
    <tableColumn id="4" name="Ед.изм" dataDxfId="24"/>
    <tableColumn id="5" name="Значения" dataDxfId="2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Таблица3" displayName="Таблица3" ref="A3:F15" totalsRowShown="0" headerRowDxfId="21" headerRowBorderDxfId="20" tableBorderDxfId="19">
  <autoFilter ref="A3:F15"/>
  <tableColumns count="6">
    <tableColumn id="1" name="Период" dataDxfId="18"/>
    <tableColumn id="2" name="ЕРБ" dataDxfId="17"/>
    <tableColumn id="3" name="Подразделение" dataDxfId="16"/>
    <tableColumn id="4" name="Показатель 1" dataDxfId="15"/>
    <tableColumn id="5" name="Показатель 2" dataDxfId="14"/>
    <tableColumn id="6" name="Показатель 3" dataDxfId="13">
      <calculatedColumnFormula>D4/E4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imelineCaches/timelineCache1.xml><?xml version="1.0" encoding="utf-8"?>
<timelineCacheDefinition xmlns="http://schemas.microsoft.com/office/spreadsheetml/2010/11/main" xmlns:x15="http://schemas.microsoft.com/office/spreadsheetml/2010/11/main" name="ВстроеннаяВременнаяШкала_Период" sourceName="Период">
  <pivotTables>
    <pivotTable tabId="1" name="Сводная таблица1"/>
  </pivotTables>
  <state minimalRefreshVersion="6" lastRefreshVersion="6" pivotCacheId="1" filterType="dateBetween">
    <selection startDate="2021-01-01T00:00:00" endDate="2021-02-28T00:00:00"/>
    <bounds startDate="2021-01-01T00:00:00" endDate="2022-01-01T00:00:00"/>
  </state>
</timelineCacheDefinition>
</file>

<file path=xl/timelineCaches/timelineCache2.xml><?xml version="1.0" encoding="utf-8"?>
<timelineCacheDefinition xmlns="http://schemas.microsoft.com/office/spreadsheetml/2010/11/main" xmlns:x15="http://schemas.microsoft.com/office/spreadsheetml/2010/11/main" name="ВременнаяШкала_Период" sourceName="[Таблица3].[Период]">
  <pivotTables>
    <pivotTable tabId="3" name="Сводная таблица2"/>
  </pivotTables>
  <state minimalRefreshVersion="6" lastRefreshVersion="6" pivotCacheId="13" filterType="dateBetween">
    <selection startDate="2021-01-01T00:00:00" endDate="2021-02-28T00:00:00"/>
    <bounds startDate="2021-01-01T00:00:00" endDate="2022-01-01T00:00:00"/>
  </state>
</timelineCacheDefinition>
</file>

<file path=xl/timelines/timeline1.xml><?xml version="1.0" encoding="utf-8"?>
<timelines xmlns="http://schemas.microsoft.com/office/spreadsheetml/2010/11/main" xmlns:mc="http://schemas.openxmlformats.org/markup-compatibility/2006" xmlns:x="http://schemas.openxmlformats.org/spreadsheetml/2006/main" mc:Ignorable="x">
  <timeline name="Период" cache="ВстроеннаяВременнаяШкала_Период" caption="Период" level="2" selectionLevel="2" scrollPosition="2021-01-01T00:00:00"/>
</timelines>
</file>

<file path=xl/timelines/timeline2.xml><?xml version="1.0" encoding="utf-8"?>
<timelines xmlns="http://schemas.microsoft.com/office/spreadsheetml/2010/11/main" xmlns:mc="http://schemas.openxmlformats.org/markup-compatibility/2006" xmlns:x="http://schemas.openxmlformats.org/spreadsheetml/2006/main" mc:Ignorable="x">
  <timeline name="Период 2" cache="ВременнаяШкала_Период" caption="Период" level="2" selectionLevel="2" scrollPosition="2021-01-01T00:00:00"/>
</timeline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Relationship Id="rId5" Type="http://schemas.microsoft.com/office/2011/relationships/timeline" Target="../timelines/timelin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Relationship Id="rId6" Type="http://schemas.microsoft.com/office/2011/relationships/timeline" Target="../timelines/timeline2.xml"/><Relationship Id="rId5" Type="http://schemas.microsoft.com/office/2007/relationships/slicer" Target="../slicers/slicer2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showGridLines="0" tabSelected="1" workbookViewId="0">
      <selection activeCell="P4" sqref="P4"/>
    </sheetView>
  </sheetViews>
  <sheetFormatPr defaultRowHeight="15" x14ac:dyDescent="0.25"/>
  <cols>
    <col min="2" max="2" width="6.5703125" bestFit="1" customWidth="1"/>
    <col min="3" max="3" width="18.28515625" bestFit="1" customWidth="1"/>
    <col min="4" max="4" width="13.85546875" style="6" bestFit="1" customWidth="1"/>
    <col min="5" max="5" width="12" bestFit="1" customWidth="1"/>
    <col min="6" max="6" width="11.85546875" bestFit="1" customWidth="1"/>
    <col min="7" max="7" width="1.85546875" customWidth="1"/>
    <col min="11" max="11" width="3" customWidth="1"/>
    <col min="12" max="12" width="26" customWidth="1"/>
    <col min="13" max="13" width="20.85546875" customWidth="1"/>
    <col min="14" max="14" width="12.85546875" customWidth="1"/>
    <col min="15" max="15" width="12.85546875" bestFit="1" customWidth="1"/>
  </cols>
  <sheetData>
    <row r="1" spans="1:15" ht="103.5" customHeight="1" x14ac:dyDescent="0.25"/>
    <row r="2" spans="1:15" x14ac:dyDescent="0.25">
      <c r="A2" s="8" t="s">
        <v>21</v>
      </c>
      <c r="B2" s="8" t="s">
        <v>9</v>
      </c>
      <c r="C2" s="8" t="s">
        <v>10</v>
      </c>
      <c r="D2" s="8" t="s">
        <v>11</v>
      </c>
      <c r="E2" s="9" t="s">
        <v>15</v>
      </c>
      <c r="F2" s="8" t="s">
        <v>16</v>
      </c>
    </row>
    <row r="3" spans="1:15" x14ac:dyDescent="0.25">
      <c r="A3" s="14">
        <v>44197</v>
      </c>
      <c r="B3" s="2" t="s">
        <v>0</v>
      </c>
      <c r="C3" s="3" t="s">
        <v>2</v>
      </c>
      <c r="D3" s="4" t="s">
        <v>6</v>
      </c>
      <c r="E3" s="7" t="s">
        <v>12</v>
      </c>
      <c r="F3" s="5">
        <v>100</v>
      </c>
      <c r="H3" t="s">
        <v>17</v>
      </c>
      <c r="L3" s="13" t="s">
        <v>19</v>
      </c>
      <c r="M3" s="13" t="s">
        <v>20</v>
      </c>
    </row>
    <row r="4" spans="1:15" x14ac:dyDescent="0.25">
      <c r="A4" s="15">
        <v>44197</v>
      </c>
      <c r="B4" s="3" t="s">
        <v>0</v>
      </c>
      <c r="C4" s="3" t="s">
        <v>2</v>
      </c>
      <c r="D4" s="4" t="s">
        <v>7</v>
      </c>
      <c r="E4" s="7" t="s">
        <v>13</v>
      </c>
      <c r="F4" s="5">
        <v>1</v>
      </c>
      <c r="H4" t="s">
        <v>17</v>
      </c>
      <c r="L4" s="13" t="s">
        <v>22</v>
      </c>
      <c r="M4" t="s">
        <v>7</v>
      </c>
      <c r="N4" t="s">
        <v>8</v>
      </c>
    </row>
    <row r="5" spans="1:15" x14ac:dyDescent="0.25">
      <c r="A5" s="15">
        <v>44197</v>
      </c>
      <c r="B5" s="3" t="s">
        <v>0</v>
      </c>
      <c r="C5" s="1" t="s">
        <v>2</v>
      </c>
      <c r="D5" s="4" t="s">
        <v>8</v>
      </c>
      <c r="E5" s="7" t="s">
        <v>14</v>
      </c>
      <c r="F5" s="5">
        <f>F3/F4</f>
        <v>100</v>
      </c>
      <c r="H5" s="12" t="s">
        <v>18</v>
      </c>
      <c r="L5" s="32" t="s">
        <v>2</v>
      </c>
      <c r="M5" s="35">
        <v>3</v>
      </c>
      <c r="N5" s="33">
        <v>600</v>
      </c>
    </row>
    <row r="6" spans="1:15" x14ac:dyDescent="0.25">
      <c r="A6" s="15">
        <v>44197</v>
      </c>
      <c r="B6" s="3" t="s">
        <v>0</v>
      </c>
      <c r="C6" s="3" t="s">
        <v>3</v>
      </c>
      <c r="D6" s="4" t="s">
        <v>6</v>
      </c>
      <c r="E6" s="7" t="s">
        <v>12</v>
      </c>
      <c r="F6" s="5">
        <v>200</v>
      </c>
      <c r="H6" t="s">
        <v>17</v>
      </c>
      <c r="L6" s="32" t="s">
        <v>3</v>
      </c>
      <c r="M6" s="35">
        <v>15</v>
      </c>
      <c r="N6" s="33">
        <v>240</v>
      </c>
    </row>
    <row r="7" spans="1:15" x14ac:dyDescent="0.25">
      <c r="A7" s="15">
        <v>44197</v>
      </c>
      <c r="B7" s="3" t="s">
        <v>0</v>
      </c>
      <c r="C7" s="3" t="s">
        <v>3</v>
      </c>
      <c r="D7" s="4" t="s">
        <v>7</v>
      </c>
      <c r="E7" s="7" t="s">
        <v>13</v>
      </c>
      <c r="F7" s="5">
        <v>5</v>
      </c>
      <c r="H7" t="s">
        <v>17</v>
      </c>
      <c r="L7" s="32" t="s">
        <v>4</v>
      </c>
      <c r="M7" s="35">
        <v>12</v>
      </c>
      <c r="N7" s="33">
        <v>450</v>
      </c>
    </row>
    <row r="8" spans="1:15" x14ac:dyDescent="0.25">
      <c r="A8" s="16">
        <v>44197</v>
      </c>
      <c r="B8" s="1" t="s">
        <v>0</v>
      </c>
      <c r="C8" s="1" t="s">
        <v>3</v>
      </c>
      <c r="D8" s="4" t="s">
        <v>8</v>
      </c>
      <c r="E8" s="7" t="s">
        <v>14</v>
      </c>
      <c r="F8" s="5">
        <f>F6/F7</f>
        <v>40</v>
      </c>
      <c r="H8" s="12" t="s">
        <v>18</v>
      </c>
      <c r="L8" s="32" t="s">
        <v>5</v>
      </c>
      <c r="M8" s="35">
        <v>30</v>
      </c>
      <c r="N8" s="33">
        <v>300</v>
      </c>
    </row>
    <row r="9" spans="1:15" x14ac:dyDescent="0.25">
      <c r="A9" s="17">
        <v>44197</v>
      </c>
      <c r="B9" t="s">
        <v>1</v>
      </c>
      <c r="C9" s="3" t="s">
        <v>4</v>
      </c>
      <c r="D9" s="4" t="s">
        <v>6</v>
      </c>
      <c r="E9" s="7" t="s">
        <v>12</v>
      </c>
      <c r="F9" s="5">
        <v>300</v>
      </c>
      <c r="H9" t="s">
        <v>17</v>
      </c>
      <c r="L9" s="32" t="s">
        <v>23</v>
      </c>
      <c r="M9" s="35">
        <v>60</v>
      </c>
      <c r="N9" s="33">
        <v>1590</v>
      </c>
      <c r="O9" s="36" t="s">
        <v>24</v>
      </c>
    </row>
    <row r="10" spans="1:15" x14ac:dyDescent="0.25">
      <c r="A10" s="17">
        <v>44197</v>
      </c>
      <c r="B10" t="s">
        <v>1</v>
      </c>
      <c r="C10" s="3" t="s">
        <v>4</v>
      </c>
      <c r="D10" s="4" t="s">
        <v>7</v>
      </c>
      <c r="E10" s="7" t="s">
        <v>13</v>
      </c>
      <c r="F10" s="5">
        <v>4</v>
      </c>
      <c r="H10" t="s">
        <v>17</v>
      </c>
      <c r="N10" s="34">
        <f>(F3+F6+F9+F12+F15+F18+F21+F24)/(F4+F7+F10+F13+F16+F19+F22+F25)</f>
        <v>201.66666666666666</v>
      </c>
      <c r="O10" s="37" t="s">
        <v>26</v>
      </c>
    </row>
    <row r="11" spans="1:15" x14ac:dyDescent="0.25">
      <c r="A11" s="17">
        <v>44197</v>
      </c>
      <c r="B11" t="s">
        <v>1</v>
      </c>
      <c r="C11" s="1" t="s">
        <v>4</v>
      </c>
      <c r="D11" s="4" t="s">
        <v>8</v>
      </c>
      <c r="E11" s="7" t="s">
        <v>14</v>
      </c>
      <c r="F11" s="5">
        <f>F9/F10</f>
        <v>75</v>
      </c>
      <c r="H11" s="12" t="s">
        <v>18</v>
      </c>
    </row>
    <row r="12" spans="1:15" x14ac:dyDescent="0.25">
      <c r="A12" s="17">
        <v>44197</v>
      </c>
      <c r="B12" t="s">
        <v>1</v>
      </c>
      <c r="C12" t="s">
        <v>5</v>
      </c>
      <c r="D12" s="4" t="s">
        <v>6</v>
      </c>
      <c r="E12" s="7" t="s">
        <v>12</v>
      </c>
      <c r="F12" s="5">
        <v>500</v>
      </c>
      <c r="H12" t="s">
        <v>17</v>
      </c>
    </row>
    <row r="13" spans="1:15" x14ac:dyDescent="0.25">
      <c r="A13" s="17">
        <v>44197</v>
      </c>
      <c r="B13" t="s">
        <v>1</v>
      </c>
      <c r="C13" t="s">
        <v>5</v>
      </c>
      <c r="D13" s="4" t="s">
        <v>7</v>
      </c>
      <c r="E13" s="7" t="s">
        <v>13</v>
      </c>
      <c r="F13" s="5">
        <v>10</v>
      </c>
      <c r="H13" t="s">
        <v>17</v>
      </c>
    </row>
    <row r="14" spans="1:15" x14ac:dyDescent="0.25">
      <c r="A14" s="15">
        <v>44197</v>
      </c>
      <c r="B14" s="3" t="s">
        <v>1</v>
      </c>
      <c r="C14" s="3" t="s">
        <v>5</v>
      </c>
      <c r="D14" s="2" t="s">
        <v>8</v>
      </c>
      <c r="E14" s="10" t="s">
        <v>14</v>
      </c>
      <c r="F14" s="11">
        <f>F12/F13</f>
        <v>50</v>
      </c>
      <c r="H14" s="12" t="s">
        <v>18</v>
      </c>
    </row>
    <row r="15" spans="1:15" x14ac:dyDescent="0.25">
      <c r="A15" s="17">
        <v>44228</v>
      </c>
      <c r="B15" t="s">
        <v>0</v>
      </c>
      <c r="C15" t="s">
        <v>2</v>
      </c>
      <c r="D15" s="4" t="s">
        <v>6</v>
      </c>
      <c r="E15" s="7" t="s">
        <v>12</v>
      </c>
      <c r="F15" s="5">
        <f>F3*10</f>
        <v>1000</v>
      </c>
    </row>
    <row r="16" spans="1:15" x14ac:dyDescent="0.25">
      <c r="A16" s="17">
        <v>44228</v>
      </c>
      <c r="B16" t="s">
        <v>0</v>
      </c>
      <c r="C16" t="s">
        <v>2</v>
      </c>
      <c r="D16" s="4" t="s">
        <v>7</v>
      </c>
      <c r="E16" s="7" t="s">
        <v>13</v>
      </c>
      <c r="F16" s="5">
        <f>F4*2</f>
        <v>2</v>
      </c>
    </row>
    <row r="17" spans="1:6" x14ac:dyDescent="0.25">
      <c r="A17" s="17">
        <v>44228</v>
      </c>
      <c r="B17" t="s">
        <v>0</v>
      </c>
      <c r="C17" t="s">
        <v>2</v>
      </c>
      <c r="D17" s="4" t="s">
        <v>8</v>
      </c>
      <c r="E17" s="7" t="s">
        <v>14</v>
      </c>
      <c r="F17" s="5">
        <f>F15/F16</f>
        <v>500</v>
      </c>
    </row>
    <row r="18" spans="1:6" x14ac:dyDescent="0.25">
      <c r="A18" s="17">
        <v>44228</v>
      </c>
      <c r="B18" t="s">
        <v>0</v>
      </c>
      <c r="C18" t="s">
        <v>3</v>
      </c>
      <c r="D18" s="4" t="s">
        <v>6</v>
      </c>
      <c r="E18" s="7" t="s">
        <v>12</v>
      </c>
      <c r="F18" s="5">
        <f t="shared" ref="F18" si="0">F6*10</f>
        <v>2000</v>
      </c>
    </row>
    <row r="19" spans="1:6" x14ac:dyDescent="0.25">
      <c r="A19" s="17">
        <v>44228</v>
      </c>
      <c r="B19" t="s">
        <v>0</v>
      </c>
      <c r="C19" t="s">
        <v>3</v>
      </c>
      <c r="D19" s="4" t="s">
        <v>7</v>
      </c>
      <c r="E19" s="7" t="s">
        <v>13</v>
      </c>
      <c r="F19" s="5">
        <f t="shared" ref="F19" si="1">F7*2</f>
        <v>10</v>
      </c>
    </row>
    <row r="20" spans="1:6" x14ac:dyDescent="0.25">
      <c r="A20" s="17">
        <v>44228</v>
      </c>
      <c r="B20" t="s">
        <v>0</v>
      </c>
      <c r="C20" t="s">
        <v>3</v>
      </c>
      <c r="D20" s="4" t="s">
        <v>8</v>
      </c>
      <c r="E20" s="7" t="s">
        <v>14</v>
      </c>
      <c r="F20" s="5">
        <f>F18/F19</f>
        <v>200</v>
      </c>
    </row>
    <row r="21" spans="1:6" x14ac:dyDescent="0.25">
      <c r="A21" s="17">
        <v>44228</v>
      </c>
      <c r="B21" t="s">
        <v>1</v>
      </c>
      <c r="C21" t="s">
        <v>4</v>
      </c>
      <c r="D21" s="4" t="s">
        <v>6</v>
      </c>
      <c r="E21" s="7" t="s">
        <v>12</v>
      </c>
      <c r="F21" s="5">
        <f t="shared" ref="F21" si="2">F9*10</f>
        <v>3000</v>
      </c>
    </row>
    <row r="22" spans="1:6" x14ac:dyDescent="0.25">
      <c r="A22" s="17">
        <v>44228</v>
      </c>
      <c r="B22" t="s">
        <v>1</v>
      </c>
      <c r="C22" t="s">
        <v>4</v>
      </c>
      <c r="D22" s="4" t="s">
        <v>7</v>
      </c>
      <c r="E22" s="7" t="s">
        <v>13</v>
      </c>
      <c r="F22" s="5">
        <f t="shared" ref="F22" si="3">F10*2</f>
        <v>8</v>
      </c>
    </row>
    <row r="23" spans="1:6" x14ac:dyDescent="0.25">
      <c r="A23" s="17">
        <v>44228</v>
      </c>
      <c r="B23" t="s">
        <v>1</v>
      </c>
      <c r="C23" t="s">
        <v>4</v>
      </c>
      <c r="D23" s="4" t="s">
        <v>8</v>
      </c>
      <c r="E23" s="7" t="s">
        <v>14</v>
      </c>
      <c r="F23" s="5">
        <f>F21/F22</f>
        <v>375</v>
      </c>
    </row>
    <row r="24" spans="1:6" x14ac:dyDescent="0.25">
      <c r="A24" s="17">
        <v>44228</v>
      </c>
      <c r="B24" t="s">
        <v>1</v>
      </c>
      <c r="C24" t="s">
        <v>5</v>
      </c>
      <c r="D24" s="4" t="s">
        <v>6</v>
      </c>
      <c r="E24" s="7" t="s">
        <v>12</v>
      </c>
      <c r="F24" s="5">
        <f t="shared" ref="F24" si="4">F12*10</f>
        <v>5000</v>
      </c>
    </row>
    <row r="25" spans="1:6" x14ac:dyDescent="0.25">
      <c r="A25" s="17">
        <v>44228</v>
      </c>
      <c r="B25" t="s">
        <v>1</v>
      </c>
      <c r="C25" t="s">
        <v>5</v>
      </c>
      <c r="D25" s="4" t="s">
        <v>7</v>
      </c>
      <c r="E25" s="7" t="s">
        <v>13</v>
      </c>
      <c r="F25" s="5">
        <f t="shared" ref="F25" si="5">F13*2</f>
        <v>20</v>
      </c>
    </row>
    <row r="26" spans="1:6" x14ac:dyDescent="0.25">
      <c r="A26" s="15">
        <v>44228</v>
      </c>
      <c r="B26" s="3" t="s">
        <v>1</v>
      </c>
      <c r="C26" s="3" t="s">
        <v>5</v>
      </c>
      <c r="D26" s="2" t="s">
        <v>8</v>
      </c>
      <c r="E26" s="10" t="s">
        <v>14</v>
      </c>
      <c r="F26" s="11">
        <f>F24/F25</f>
        <v>250</v>
      </c>
    </row>
    <row r="27" spans="1:6" x14ac:dyDescent="0.25">
      <c r="A27" s="17">
        <v>44256</v>
      </c>
      <c r="B27" t="s">
        <v>0</v>
      </c>
      <c r="C27" t="s">
        <v>2</v>
      </c>
      <c r="D27" s="4" t="s">
        <v>6</v>
      </c>
      <c r="E27" s="7" t="s">
        <v>12</v>
      </c>
      <c r="F27" s="5">
        <f>F15*10</f>
        <v>10000</v>
      </c>
    </row>
    <row r="28" spans="1:6" x14ac:dyDescent="0.25">
      <c r="A28" s="17">
        <v>44256</v>
      </c>
      <c r="B28" t="s">
        <v>0</v>
      </c>
      <c r="C28" t="s">
        <v>2</v>
      </c>
      <c r="D28" s="4" t="s">
        <v>7</v>
      </c>
      <c r="E28" s="7" t="s">
        <v>13</v>
      </c>
      <c r="F28" s="5">
        <f>F16*2</f>
        <v>4</v>
      </c>
    </row>
    <row r="29" spans="1:6" x14ac:dyDescent="0.25">
      <c r="A29" s="17">
        <v>44256</v>
      </c>
      <c r="B29" t="s">
        <v>0</v>
      </c>
      <c r="C29" t="s">
        <v>2</v>
      </c>
      <c r="D29" s="4" t="s">
        <v>8</v>
      </c>
      <c r="E29" s="7" t="s">
        <v>14</v>
      </c>
      <c r="F29" s="5">
        <f>F27/F28</f>
        <v>2500</v>
      </c>
    </row>
    <row r="30" spans="1:6" x14ac:dyDescent="0.25">
      <c r="A30" s="17">
        <v>44256</v>
      </c>
      <c r="B30" t="s">
        <v>0</v>
      </c>
      <c r="C30" t="s">
        <v>3</v>
      </c>
      <c r="D30" s="4" t="s">
        <v>6</v>
      </c>
      <c r="E30" s="7" t="s">
        <v>12</v>
      </c>
      <c r="F30" s="5">
        <f t="shared" ref="F30" si="6">F18*10</f>
        <v>20000</v>
      </c>
    </row>
    <row r="31" spans="1:6" x14ac:dyDescent="0.25">
      <c r="A31" s="17">
        <v>44256</v>
      </c>
      <c r="B31" t="s">
        <v>0</v>
      </c>
      <c r="C31" t="s">
        <v>3</v>
      </c>
      <c r="D31" s="4" t="s">
        <v>7</v>
      </c>
      <c r="E31" s="7" t="s">
        <v>13</v>
      </c>
      <c r="F31" s="5">
        <f t="shared" ref="F31" si="7">F19*2</f>
        <v>20</v>
      </c>
    </row>
    <row r="32" spans="1:6" x14ac:dyDescent="0.25">
      <c r="A32" s="17">
        <v>44256</v>
      </c>
      <c r="B32" t="s">
        <v>0</v>
      </c>
      <c r="C32" t="s">
        <v>3</v>
      </c>
      <c r="D32" s="4" t="s">
        <v>8</v>
      </c>
      <c r="E32" s="7" t="s">
        <v>14</v>
      </c>
      <c r="F32" s="5">
        <f>F30/F31</f>
        <v>1000</v>
      </c>
    </row>
    <row r="33" spans="1:6" x14ac:dyDescent="0.25">
      <c r="A33" s="17">
        <v>44256</v>
      </c>
      <c r="B33" t="s">
        <v>1</v>
      </c>
      <c r="C33" t="s">
        <v>4</v>
      </c>
      <c r="D33" s="4" t="s">
        <v>6</v>
      </c>
      <c r="E33" s="7" t="s">
        <v>12</v>
      </c>
      <c r="F33" s="5">
        <f t="shared" ref="F33" si="8">F21*10</f>
        <v>30000</v>
      </c>
    </row>
    <row r="34" spans="1:6" x14ac:dyDescent="0.25">
      <c r="A34" s="17">
        <v>44256</v>
      </c>
      <c r="B34" t="s">
        <v>1</v>
      </c>
      <c r="C34" t="s">
        <v>4</v>
      </c>
      <c r="D34" s="4" t="s">
        <v>7</v>
      </c>
      <c r="E34" s="7" t="s">
        <v>13</v>
      </c>
      <c r="F34" s="5">
        <f t="shared" ref="F34" si="9">F22*2</f>
        <v>16</v>
      </c>
    </row>
    <row r="35" spans="1:6" x14ac:dyDescent="0.25">
      <c r="A35" s="17">
        <v>44256</v>
      </c>
      <c r="B35" t="s">
        <v>1</v>
      </c>
      <c r="C35" t="s">
        <v>4</v>
      </c>
      <c r="D35" s="4" t="s">
        <v>8</v>
      </c>
      <c r="E35" s="7" t="s">
        <v>14</v>
      </c>
      <c r="F35" s="5">
        <f>F33/F34</f>
        <v>1875</v>
      </c>
    </row>
    <row r="36" spans="1:6" x14ac:dyDescent="0.25">
      <c r="A36" s="17">
        <v>44256</v>
      </c>
      <c r="B36" t="s">
        <v>1</v>
      </c>
      <c r="C36" t="s">
        <v>5</v>
      </c>
      <c r="D36" s="4" t="s">
        <v>6</v>
      </c>
      <c r="E36" s="7" t="s">
        <v>12</v>
      </c>
      <c r="F36" s="5">
        <f t="shared" ref="F36" si="10">F24*10</f>
        <v>50000</v>
      </c>
    </row>
    <row r="37" spans="1:6" x14ac:dyDescent="0.25">
      <c r="A37" s="17">
        <v>44256</v>
      </c>
      <c r="B37" t="s">
        <v>1</v>
      </c>
      <c r="C37" t="s">
        <v>5</v>
      </c>
      <c r="D37" s="4" t="s">
        <v>7</v>
      </c>
      <c r="E37" s="7" t="s">
        <v>13</v>
      </c>
      <c r="F37" s="5">
        <f t="shared" ref="F37" si="11">F25*2</f>
        <v>40</v>
      </c>
    </row>
    <row r="38" spans="1:6" x14ac:dyDescent="0.25">
      <c r="A38" s="15">
        <v>44256</v>
      </c>
      <c r="B38" s="3" t="s">
        <v>1</v>
      </c>
      <c r="C38" s="3" t="s">
        <v>5</v>
      </c>
      <c r="D38" s="2" t="s">
        <v>8</v>
      </c>
      <c r="E38" s="10" t="s">
        <v>14</v>
      </c>
      <c r="F38" s="11">
        <f>F36/F37</f>
        <v>1250</v>
      </c>
    </row>
  </sheetData>
  <pageMargins left="0.7" right="0.7" top="0.75" bottom="0.75" header="0.3" footer="0.3"/>
  <drawing r:id="rId2"/>
  <tableParts count="1">
    <tablePart r:id="rId3"/>
  </tableParts>
  <extLst>
    <ext xmlns:x14="http://schemas.microsoft.com/office/spreadsheetml/2009/9/main" uri="{A8765BA9-456A-4dab-B4F3-ACF838C121DE}">
      <x14:slicerList>
        <x14:slicer r:id="rId4"/>
      </x14:slicerList>
    </ext>
    <ext xmlns:x15="http://schemas.microsoft.com/office/spreadsheetml/2010/11/main" uri="{7E03D99C-DC04-49d9-9315-930204A7B6E9}">
      <x15:timelineRefs>
        <x15:timelineRef r:id="rId5"/>
      </x15:timeline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"/>
  <sheetViews>
    <sheetView showGridLines="0" workbookViewId="0">
      <selection activeCell="J6" sqref="J6:J10"/>
    </sheetView>
  </sheetViews>
  <sheetFormatPr defaultRowHeight="15" x14ac:dyDescent="0.25"/>
  <cols>
    <col min="1" max="1" width="17.28515625" customWidth="1"/>
    <col min="2" max="2" width="12" customWidth="1"/>
    <col min="3" max="3" width="18" customWidth="1"/>
    <col min="4" max="6" width="17.85546875" customWidth="1"/>
    <col min="8" max="8" width="17.28515625" customWidth="1"/>
    <col min="9" max="9" width="12.85546875" style="6" customWidth="1"/>
    <col min="10" max="10" width="20.28515625" style="6" customWidth="1"/>
    <col min="11" max="11" width="4.5703125" customWidth="1"/>
    <col min="12" max="16" width="5.5703125" customWidth="1"/>
    <col min="17" max="17" width="11.85546875" bestFit="1" customWidth="1"/>
  </cols>
  <sheetData>
    <row r="2" spans="1:10" ht="96" customHeight="1" x14ac:dyDescent="0.25"/>
    <row r="3" spans="1:10" x14ac:dyDescent="0.25">
      <c r="A3" s="27" t="s">
        <v>21</v>
      </c>
      <c r="B3" s="27" t="s">
        <v>9</v>
      </c>
      <c r="C3" s="27" t="s">
        <v>10</v>
      </c>
      <c r="D3" s="27" t="s">
        <v>6</v>
      </c>
      <c r="E3" s="27" t="s">
        <v>7</v>
      </c>
      <c r="F3" s="28" t="s">
        <v>8</v>
      </c>
    </row>
    <row r="4" spans="1:10" x14ac:dyDescent="0.25">
      <c r="A4" s="21">
        <v>44197</v>
      </c>
      <c r="B4" s="22" t="s">
        <v>0</v>
      </c>
      <c r="C4" s="26" t="s">
        <v>2</v>
      </c>
      <c r="D4" s="20">
        <v>100</v>
      </c>
      <c r="E4" s="20">
        <v>1</v>
      </c>
      <c r="F4" s="30">
        <f>D4/E4</f>
        <v>100</v>
      </c>
    </row>
    <row r="5" spans="1:10" x14ac:dyDescent="0.25">
      <c r="A5" s="18">
        <v>44197</v>
      </c>
      <c r="B5" s="25" t="s">
        <v>0</v>
      </c>
      <c r="C5" s="26" t="s">
        <v>3</v>
      </c>
      <c r="D5" s="20">
        <v>200</v>
      </c>
      <c r="E5" s="20">
        <v>5</v>
      </c>
      <c r="F5" s="30">
        <f t="shared" ref="F5:F7" si="0">D5/E5</f>
        <v>40</v>
      </c>
      <c r="H5" s="13" t="s">
        <v>22</v>
      </c>
      <c r="I5" s="6" t="s">
        <v>7</v>
      </c>
      <c r="J5" s="6" t="s">
        <v>25</v>
      </c>
    </row>
    <row r="6" spans="1:10" x14ac:dyDescent="0.25">
      <c r="A6" s="18">
        <v>44197</v>
      </c>
      <c r="B6" s="19" t="s">
        <v>1</v>
      </c>
      <c r="C6" s="26" t="s">
        <v>4</v>
      </c>
      <c r="D6" s="20">
        <v>300</v>
      </c>
      <c r="E6" s="20">
        <v>4</v>
      </c>
      <c r="F6" s="30">
        <f t="shared" si="0"/>
        <v>75</v>
      </c>
      <c r="H6" s="32" t="s">
        <v>2</v>
      </c>
      <c r="I6" s="38">
        <v>3</v>
      </c>
      <c r="J6" s="39">
        <v>366.66666666666669</v>
      </c>
    </row>
    <row r="7" spans="1:10" x14ac:dyDescent="0.25">
      <c r="A7" s="24">
        <v>44197</v>
      </c>
      <c r="B7" s="25" t="s">
        <v>1</v>
      </c>
      <c r="C7" s="26" t="s">
        <v>5</v>
      </c>
      <c r="D7" s="20">
        <v>500</v>
      </c>
      <c r="E7" s="20">
        <v>10</v>
      </c>
      <c r="F7" s="30">
        <f t="shared" si="0"/>
        <v>50</v>
      </c>
      <c r="H7" s="32" t="s">
        <v>3</v>
      </c>
      <c r="I7" s="38">
        <v>15</v>
      </c>
      <c r="J7" s="39">
        <v>146.66666666666666</v>
      </c>
    </row>
    <row r="8" spans="1:10" x14ac:dyDescent="0.25">
      <c r="A8" s="18">
        <v>44228</v>
      </c>
      <c r="B8" s="19" t="s">
        <v>0</v>
      </c>
      <c r="C8" s="26" t="s">
        <v>2</v>
      </c>
      <c r="D8" s="20">
        <v>1000</v>
      </c>
      <c r="E8" s="20">
        <v>2</v>
      </c>
      <c r="F8" s="30">
        <f>D8/E8</f>
        <v>500</v>
      </c>
      <c r="H8" s="32" t="s">
        <v>4</v>
      </c>
      <c r="I8" s="38">
        <v>12</v>
      </c>
      <c r="J8" s="39">
        <v>275</v>
      </c>
    </row>
    <row r="9" spans="1:10" x14ac:dyDescent="0.25">
      <c r="A9" s="18">
        <v>44228</v>
      </c>
      <c r="B9" s="25" t="s">
        <v>0</v>
      </c>
      <c r="C9" s="26" t="s">
        <v>3</v>
      </c>
      <c r="D9" s="20">
        <v>2000</v>
      </c>
      <c r="E9" s="20">
        <v>10</v>
      </c>
      <c r="F9" s="30">
        <f t="shared" ref="F9:F11" si="1">D9/E9</f>
        <v>200</v>
      </c>
      <c r="H9" s="32" t="s">
        <v>5</v>
      </c>
      <c r="I9" s="38">
        <v>30</v>
      </c>
      <c r="J9" s="39">
        <v>183.33333333333334</v>
      </c>
    </row>
    <row r="10" spans="1:10" x14ac:dyDescent="0.25">
      <c r="A10" s="18">
        <v>44228</v>
      </c>
      <c r="B10" s="19" t="s">
        <v>1</v>
      </c>
      <c r="C10" s="26" t="s">
        <v>4</v>
      </c>
      <c r="D10" s="20">
        <v>3000</v>
      </c>
      <c r="E10" s="20">
        <v>8</v>
      </c>
      <c r="F10" s="30">
        <f t="shared" si="1"/>
        <v>375</v>
      </c>
      <c r="H10" s="32" t="s">
        <v>23</v>
      </c>
      <c r="I10" s="38">
        <v>60</v>
      </c>
      <c r="J10" s="39">
        <v>201.66666666666666</v>
      </c>
    </row>
    <row r="11" spans="1:10" x14ac:dyDescent="0.25">
      <c r="A11" s="24">
        <v>44228</v>
      </c>
      <c r="B11" s="25" t="s">
        <v>1</v>
      </c>
      <c r="C11" s="26" t="s">
        <v>5</v>
      </c>
      <c r="D11" s="20">
        <v>5000</v>
      </c>
      <c r="E11" s="20">
        <v>20</v>
      </c>
      <c r="F11" s="30">
        <f t="shared" si="1"/>
        <v>250</v>
      </c>
    </row>
    <row r="12" spans="1:10" x14ac:dyDescent="0.25">
      <c r="A12" s="18">
        <v>44256</v>
      </c>
      <c r="B12" s="19" t="s">
        <v>0</v>
      </c>
      <c r="C12" s="26" t="s">
        <v>2</v>
      </c>
      <c r="D12" s="20">
        <v>10000</v>
      </c>
      <c r="E12" s="20">
        <v>4</v>
      </c>
      <c r="F12" s="30">
        <f>D12/E12</f>
        <v>2500</v>
      </c>
    </row>
    <row r="13" spans="1:10" x14ac:dyDescent="0.25">
      <c r="A13" s="18">
        <v>44256</v>
      </c>
      <c r="B13" s="25" t="s">
        <v>0</v>
      </c>
      <c r="C13" s="26" t="s">
        <v>3</v>
      </c>
      <c r="D13" s="20">
        <v>20000</v>
      </c>
      <c r="E13" s="20">
        <v>20</v>
      </c>
      <c r="F13" s="30">
        <f t="shared" ref="F13:F15" si="2">D13/E13</f>
        <v>1000</v>
      </c>
    </row>
    <row r="14" spans="1:10" x14ac:dyDescent="0.25">
      <c r="A14" s="18">
        <v>44256</v>
      </c>
      <c r="B14" s="19" t="s">
        <v>1</v>
      </c>
      <c r="C14" s="26" t="s">
        <v>4</v>
      </c>
      <c r="D14" s="20">
        <v>30000</v>
      </c>
      <c r="E14" s="20">
        <v>16</v>
      </c>
      <c r="F14" s="30">
        <f t="shared" si="2"/>
        <v>1875</v>
      </c>
    </row>
    <row r="15" spans="1:10" x14ac:dyDescent="0.25">
      <c r="A15" s="18">
        <v>44256</v>
      </c>
      <c r="B15" s="19" t="s">
        <v>1</v>
      </c>
      <c r="C15" s="23" t="s">
        <v>5</v>
      </c>
      <c r="D15" s="29">
        <v>50000</v>
      </c>
      <c r="E15" s="29">
        <v>40</v>
      </c>
      <c r="F15" s="31">
        <f t="shared" si="2"/>
        <v>1250</v>
      </c>
    </row>
  </sheetData>
  <pageMargins left="0.7" right="0.7" top="0.75" bottom="0.75" header="0.3" footer="0.3"/>
  <pageSetup paperSize="9" orientation="portrait" r:id="rId2"/>
  <drawing r:id="rId3"/>
  <tableParts count="1">
    <tablePart r:id="rId4"/>
  </tableParts>
  <extLst>
    <ext xmlns:x14="http://schemas.microsoft.com/office/spreadsheetml/2009/9/main" uri="{A8765BA9-456A-4dab-B4F3-ACF838C121DE}">
      <x14:slicerList>
        <x14:slicer r:id="rId5"/>
      </x14:slicerList>
    </ext>
    <ext xmlns:x15="http://schemas.microsoft.com/office/spreadsheetml/2010/11/main" uri="{7E03D99C-DC04-49d9-9315-930204A7B6E9}">
      <x15:timelineRefs>
        <x15:timelineRef r:id="rId6"/>
      </x15:timelineRef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D i a g r a m s " > < C u s t o m C o n t e n t > & l t ; A r r a y O f D i a g r a m M a n a g e r . S e r i a l i z a b l e D i a g r a m 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 x m l n s : i = " h t t p : / / w w w . w 3 . o r g / 2 0 0 1 / X M L S c h e m a - i n s t a n c e " & g t ; & l t ; D i a g r a m M a n a g e r . S e r i a l i z a b l e D i a g r a m & g t ; & l t ; A d a p t e r   i : t y p e = " M e a s u r e D i a g r a m S a n d b o x A d a p t e r " & g t ; & l t ; T a b l e N a m e & g t ; "01;8F03 & l t ; / T a b l e N a m e & g t ; & l t ; / A d a p t e r & g t ; & l t ; D i a g r a m T y p e & g t ; M e a s u r e D i a g r a m & l t ; / D i a g r a m T y p e & g t ; & l t ; D i s p l a y C o n t e x t   i : t y p e = " M e a s u r e G r i d D i s p l a y C o n t e x t " & g t ; & l t ; C o l u m n T a g K e y & g t ; & l t ; K e y & g t ; S t a t i c   T a g s \ C o l u m n & l t ; / K e y & g t ; & l t ; / C o l u m n T a g K e y & g t ; & l t ; E r r o r s T a g G r o u p K e y & g t ; & l t ; K e y & g t ; T a g G r o u p s \ E r r o r s & l t ; / K e y & g t ; & l t ; / E r r o r s T a g G r o u p K e y & g t ; & l t ; F o r m u l a T a g K e y & g t ; & l t ; K e y & g t ; S t a t i c   T a g s \ F o r m u l a & l t ; / K e y & g t ; & l t ; / F o r m u l a T a g K e y & g t ; & l t ; H i d d e n T a g K e y & g t ; & l t ; K e y & g t ; S t a t i c   T a g s \ H i d d e n & l t ; / K e y & g t ; & l t ; / H i d d e n T a g K e y & g t ; & l t ; H o s t T y p e & g t ; M o d e l e r W i n d o w & l t ; / H o s t T y p e & g t ; & l t ; I m p l i c i t M e a s u r e S o u r c e C o l u m n L i n k T a g K e y & g t ; & l t ; K e y & g t ; S t a t i c   T a g s \ I m p l i c i t   M e a s u r e   a n d   S o u r c e   C o l u m n   L i n k & l t ; / K e y & g t ; & l t ; / I m p l i c i t M e a s u r e S o u r c e C o l u m n L i n k T a g K e y & g t ; & l t ; I m p l i c i t M e a s u r e T a g K e y & g t ; & l t ; K e y & g t ; S t a t i c   T a g s \ I s   i m p l i c i t   m e a s u r e & l t ; / K e y & g t ; & l t ; / I m p l i c i t M e a s u r e T a g K e y & g t ; & l t ; K p i T a g K e y & g t ; & l t ; K e y & g t ; S t a t i c   T a g s \ K P I & l t ; / K e y & g t ; & l t ; / K p i T a g K e y & g t ; & l t ; M e a s u r e T a g K e y & g t ; & l t ; K e y & g t ; S t a t i c   T a g s \ M e a s u r e & l t ; / K e y & g t ; & l t ; / M e a s u r e T a g K e y & g t ; & l t ; V a l u e T a g K e y & g t ; & l t ; K e y & g t ; S t a t i c   T a g s \ V a l u e & l t ; / K e y & g t ; & l t ; / V a l u e T a g K e y & g t ; & l t ; / D i s p l a y C o n t e x t & g t ; & l t ; D i s p l a y T y p e & g t ; M e a s u r e G r i d & l t ; / D i s p l a y T y p e & g t ; & l t ; K e y   i : t y p e = " S a n d b o x E d i t o r M e a s u r e G r i d K e y " & g t ; & l t ; T a b l e N a m e & g t ; "01;8F03 & l t ; / T a b l e N a m e & g t ; & l t ; / K e y & g t ; & l t ; M a i n t a i n e r   i : t y p e = " M e a s u r e D i a g r a m . M e a s u r e D i a g r a m M a i n t a i n e r " & g t ; & l t ; A l l K e y s & g t ; & l t ; D i a g r a m O b j e c t K e y & g t ; & l t ; K e y & g t ; M e a s u r e   D i a g r a m & l t ; / K e y & g t ; & l t ; / D i a g r a m O b j e c t K e y & g t ; & l t ; D i a g r a m O b j e c t K e y & g t ; & l t ; K e y & g t ; A c t i o n s \ D e l e t e & l t ; / K e y & g t ; & l t ; / D i a g r a m O b j e c t K e y & g t ; & l t ; D i a g r a m O b j e c t K e y & g t ; & l t ; K e y & g t ; A c t i o n s \ C o n v e r t   t o   K P I & l t ; / K e y & g t ; & l t ; / D i a g r a m O b j e c t K e y & g t ; & l t ; D i a g r a m O b j e c t K e y & g t ; & l t ; K e y & g t ; A c t i o n s \ E d i t   K P I & l t ; / K e y & g t ; & l t ; / D i a g r a m O b j e c t K e y & g t ; & l t ; D i a g r a m O b j e c t K e y & g t ; & l t ; K e y & g t ; A c t i o n s \ R e m o v e   K P I & l t ; / K e y & g t ; & l t ; / D i a g r a m O b j e c t K e y & g t ; & l t ; D i a g r a m O b j e c t K e y & g t ; & l t ; K e y & g t ; A c t i o n s \ C o p y   M e a s u r e & l t ; / K e y & g t ; & l t ; / D i a g r a m O b j e c t K e y & g t ; & l t ; D i a g r a m O b j e c t K e y & g t ; & l t ; K e y & g t ; A c t i o n s \ A u t o M e a s u r e _ S u m & l t ; / K e y & g t ; & l t ; / D i a g r a m O b j e c t K e y & g t ; & l t ; D i a g r a m O b j e c t K e y & g t ; & l t ; K e y & g t ; A c t i o n s \ A u t o M e a s u r e _ C o u n t & l t ; / K e y & g t ; & l t ; / D i a g r a m O b j e c t K e y & g t ; & l t ; D i a g r a m O b j e c t K e y & g t ; & l t ; K e y & g t ; A c t i o n s \ A u t o M e a s u r e _ A v e r a g e & l t ; / K e y & g t ; & l t ; / D i a g r a m O b j e c t K e y & g t ; & l t ; D i a g r a m O b j e c t K e y & g t ; & l t ; K e y & g t ; A c t i o n s \ A u t o M e a s u r e _ M a x & l t ; / K e y & g t ; & l t ; / D i a g r a m O b j e c t K e y & g t ; & l t ; D i a g r a m O b j e c t K e y & g t ; & l t ; K e y & g t ; A c t i o n s \ A u t o M e a s u r e _ M i n & l t ; / K e y & g t ; & l t ; / D i a g r a m O b j e c t K e y & g t ; & l t ; D i a g r a m O b j e c t K e y & g t ; & l t ; K e y & g t ; A c t i o n s \ A u t o M e a s u r e _ S t d D e v & l t ; / K e y & g t ; & l t ; / D i a g r a m O b j e c t K e y & g t ; & l t ; D i a g r a m O b j e c t K e y & g t ; & l t ; K e y & g t ; A c t i o n s \ A u t o M e a s u r e _ S t d D e v p & l t ; / K e y & g t ; & l t ; / D i a g r a m O b j e c t K e y & g t ; & l t ; D i a g r a m O b j e c t K e y & g t ; & l t ; K e y & g t ; A c t i o n s \ A u t o M e a s u r e _ V a r & l t ; / K e y & g t ; & l t ; / D i a g r a m O b j e c t K e y & g t ; & l t ; D i a g r a m O b j e c t K e y & g t ; & l t ; K e y & g t ; A c t i o n s \ A u t o M e a s u r e _ V a r p & l t ; / K e y & g t ; & l t ; / D i a g r a m O b j e c t K e y & g t ; & l t ; D i a g r a m O b j e c t K e y & g t ; & l t ; K e y & g t ; A c t i o n s \ A u t o M e a s u r e _ D i s t i n c t C o u n t & l t ; / K e y & g t ; & l t ; / D i a g r a m O b j e c t K e y & g t ; & l t ; D i a g r a m O b j e c t K e y & g t ; & l t ; K e y & g t ; A c t i o n s \ E d i t & l t ; / K e y & g t ; & l t ; / D i a g r a m O b j e c t K e y & g t ; & l t ; D i a g r a m O b j e c t K e y & g t ; & l t ; K e y & g t ; A c t i o n s \ C r e a t e & l t ; / K e y & g t ; & l t ; / D i a g r a m O b j e c t K e y & g t ; & l t ; D i a g r a m O b j e c t K e y & g t ; & l t ; K e y & g t ; A c t i o n s \ F o r m a t & l t ; / K e y & g t ; & l t ; / D i a g r a m O b j e c t K e y & g t ; & l t ; D i a g r a m O b j e c t K e y & g t ; & l t ; K e y & g t ; A c t i o n s \ E d i t   D e s c r i p t i o n & l t ; / K e y & g t ; & l t ; / D i a g r a m O b j e c t K e y & g t ; & l t ; D i a g r a m O b j e c t K e y & g t ; & l t ; K e y & g t ; A c t i o n s \ H i d e   M e a s u r e s & l t ; / K e y & g t ; & l t ; / D i a g r a m O b j e c t K e y & g t ; & l t ; D i a g r a m O b j e c t K e y & g t ; & l t ; K e y & g t ; A c t i o n s \ U n h i d e   M e a s u r e s & l t ; / K e y & g t ; & l t ; / D i a g r a m O b j e c t K e y & g t ; & l t ; D i a g r a m O b j e c t K e y & g t ; & l t ; K e y & g t ; T a g G r o u p s \ T y p e s & l t ; / K e y & g t ; & l t ; / D i a g r a m O b j e c t K e y & g t ; & l t ; D i a g r a m O b j e c t K e y & g t ; & l t ; K e y & g t ; T a g G r o u p s \ L i n k   T y p e s & l t ; / K e y & g t ; & l t ; / D i a g r a m O b j e c t K e y & g t ; & l t ; D i a g r a m O b j e c t K e y & g t ; & l t ; K e y & g t ; T a g G r o u p s \ K P I & l t ; / K e y & g t ; & l t ; / D i a g r a m O b j e c t K e y & g t ; & l t ; D i a g r a m O b j e c t K e y & g t ; & l t ; K e y & g t ; T a g G r o u p s \ E r r o r s & l t ; / K e y & g t ; & l t ; / D i a g r a m O b j e c t K e y & g t ; & l t ; D i a g r a m O b j e c t K e y & g t ; & l t ; K e y & g t ; T a g G r o u p s \ V a l u e s   a n d   F o r m u l a s & l t ; / K e y & g t ; & l t ; / D i a g r a m O b j e c t K e y & g t ; & l t ; D i a g r a m O b j e c t K e y & g t ; & l t ; K e y & g t ; T a g G r o u p s \ S t a t e & l t ; / K e y & g t ; & l t ; / D i a g r a m O b j e c t K e y & g t ; & l t ; D i a g r a m O b j e c t K e y & g t ; & l t ; K e y & g t ; S t a t i c   T a g s \ C o l u m n & l t ; / K e y & g t ; & l t ; / D i a g r a m O b j e c t K e y & g t ; & l t ; D i a g r a m O b j e c t K e y & g t ; & l t ; K e y & g t ; S t a t i c   T a g s \ M e a s u r e & l t ; / K e y & g t ; & l t ; / D i a g r a m O b j e c t K e y & g t ; & l t ; D i a g r a m O b j e c t K e y & g t ; & l t ; K e y & g t ; S t a t i c   T a g s \ I m p l i c i t   M e a s u r e   a n d   S o u r c e   C o l u m n   L i n k & l t ; / K e y & g t ; & l t ; / D i a g r a m O b j e c t K e y & g t ; & l t ; D i a g r a m O b j e c t K e y & g t ; & l t ; K e y & g t ; S t a t i c   T a g s \ K P I & l t ; / K e y & g t ; & l t ; / D i a g r a m O b j e c t K e y & g t ; & l t ; D i a g r a m O b j e c t K e y & g t ; & l t ; K e y & g t ; S t a t i c   T a g s \ S e m a n t i c   E r r o r & l t ; / K e y & g t ; & l t ; / D i a g r a m O b j e c t K e y & g t ; & l t ; D i a g r a m O b j e c t K e y & g t ; & l t ; K e y & g t ; S t a t i c   T a g s \ C a l c u l a t i o n   E r r o r & l t ; / K e y & g t ; & l t ; / D i a g r a m O b j e c t K e y & g t ; & l t ; D i a g r a m O b j e c t K e y & g t ; & l t ; K e y & g t ; S t a t i c   T a g s \ V a l u e & l t ; / K e y & g t ; & l t ; / D i a g r a m O b j e c t K e y & g t ; & l t ; D i a g r a m O b j e c t K e y & g t ; & l t ; K e y & g t ; S t a t i c   T a g s \ F o r m u l a & l t ; / K e y & g t ; & l t ; / D i a g r a m O b j e c t K e y & g t ; & l t ; D i a g r a m O b j e c t K e y & g t ; & l t ; K e y & g t ; S t a t i c   T a g s \ E v a l u a t i o n   i n   p r o g r e s s & l t ; / K e y & g t ; & l t ; / D i a g r a m O b j e c t K e y & g t ; & l t ; D i a g r a m O b j e c t K e y & g t ; & l t ; K e y & g t ; S t a t i c   T a g s \ I s   i m p l i c i t   m e a s u r e & l t ; / K e y & g t ; & l t ; / D i a g r a m O b j e c t K e y & g t ; & l t ; D i a g r a m O b j e c t K e y & g t ; & l t ; K e y & g t ; S t a t i c   T a g s \ H i d d e n & l t ; / K e y & g t ; & l t ; / D i a g r a m O b j e c t K e y & g t ; & l t ; D i a g r a m O b j e c t K e y & g t ; & l t ; K e y & g t ; S t a t i c   T a g s \ N o t   i n   p e r s p e c t i v e & l t ; / K e y & g t ; & l t ; / D i a g r a m O b j e c t K e y & g t ; & l t ; D i a g r a m O b j e c t K e y & g t ; & l t ; K e y & g t ; S t a t i c   T a g s \ I s   r e a d o n l y & l t ; / K e y & g t ; & l t ; / D i a g r a m O b j e c t K e y & g t ; & l t ; D i a g r a m O b j e c t K e y & g t ; & l t ; K e y & g t ; M e a s u r e s \ <5@0  1 & l t ; / K e y & g t ; & l t ; / D i a g r a m O b j e c t K e y & g t ; & l t ; D i a g r a m O b j e c t K e y & g t ; & l t ; K e y & g t ; M e a s u r e s \ <5@0  1 \ T a g I n f o \ $>@<C;0& l t ; / K e y & g t ; & l t ; / D i a g r a m O b j e c t K e y & g t ; & l t ; D i a g r a m O b j e c t K e y & g t ; & l t ; K e y & g t ; M e a s u r e s \ <5@0  1 \ T a g I n f o \ =0G5=85& l t ; / K e y & g t ; & l t ; / D i a g r a m O b j e c t K e y & g t ; & l t ; D i a g r a m O b j e c t K e y & g t ; & l t ; K e y & g t ; C o l u m n s \ 5@8>4& l t ; / K e y & g t ; & l t ; / D i a g r a m O b j e c t K e y & g t ; & l t ; D i a g r a m O b j e c t K e y & g t ; & l t ; K e y & g t ; C o l u m n s \  & l t ; / K e y & g t ; & l t ; / D i a g r a m O b j e c t K e y & g t ; & l t ; D i a g r a m O b j e c t K e y & g t ; & l t ; K e y & g t ; C o l u m n s \ >4@0745;5=85& l t ; / K e y & g t ; & l t ; / D i a g r a m O b j e c t K e y & g t ; & l t ; D i a g r a m O b j e c t K e y & g t ; & l t ; K e y & g t ; C o l u m n s \ >:070B5;L  1 & l t ; / K e y & g t ; & l t ; / D i a g r a m O b j e c t K e y & g t ; & l t ; D i a g r a m O b j e c t K e y & g t ; & l t ; K e y & g t ; C o l u m n s \ >:070B5;L  2 & l t ; / K e y & g t ; & l t ; / D i a g r a m O b j e c t K e y & g t ; & l t ; D i a g r a m O b j e c t K e y & g t ; & l t ; K e y & g t ; C o l u m n s \ >:070B5;L  3 & l t ; / K e y & g t ; & l t ; / D i a g r a m O b j e c t K e y & g t ; & l t ; D i a g r a m O b j e c t K e y & g t ; & l t ; K e y & g t ; M e a s u r e s \ !C<<0  ?>  AB>;1FC  >:070B5;L  1 & l t ; / K e y & g t ; & l t ; / D i a g r a m O b j e c t K e y & g t ; & l t ; D i a g r a m O b j e c t K e y & g t ; & l t ; K e y & g t ; M e a s u r e s \ !C<<0  ?>  AB>;1FC  >:070B5;L  1 \ T a g I n f o \ $>@<C;0& l t ; / K e y & g t ; & l t ; / D i a g r a m O b j e c t K e y & g t ; & l t ; D i a g r a m O b j e c t K e y & g t ; & l t ; K e y & g t ; M e a s u r e s \ !C<<0  ?>  AB>;1FC  >:070B5;L  1 \ T a g I n f o \ =0G5=85& l t ; / K e y & g t ; & l t ; / D i a g r a m O b j e c t K e y & g t ; & l t ; D i a g r a m O b j e c t K e y & g t ; & l t ; K e y & g t ; L i n k s \ & a m p ; l t ; C o l u m n s \ !C<<0  ?>  AB>;1FC  >:070B5;L  1 & a m p ; g t ; - & a m p ; l t ; M e a s u r e s \ >:070B5;L  1 & a m p ; g t ; & l t ; / K e y & g t ; & l t ; / D i a g r a m O b j e c t K e y & g t ; & l t ; D i a g r a m O b j e c t K e y & g t ; & l t ; K e y & g t ; L i n k s \ & a m p ; l t ; C o l u m n s \ !C<<0  ?>  AB>;1FC  >:070B5;L  1 & a m p ; g t ; - & a m p ; l t ; M e a s u r e s \ >:070B5;L  1 & a m p ; g t ; \ C O L U M N & l t ; / K e y & g t ; & l t ; / D i a g r a m O b j e c t K e y & g t ; & l t ; D i a g r a m O b j e c t K e y & g t ; & l t ; K e y & g t ; L i n k s \ & a m p ; l t ; C o l u m n s \ !C<<0  ?>  AB>;1FC  >:070B5;L  1 & a m p ; g t ; - & a m p ; l t ; M e a s u r e s \ >:070B5;L  1 & a m p ; g t ; \ M E A S U R E & l t ; / K e y & g t ; & l t ; / D i a g r a m O b j e c t K e y & g t ; & l t ; / A l l K e y s & g t ; & l t ; S e l e c t e d K e y s / & g t ; & l t ; / M a i n t a i n e r & g t ; & l t ; V i e w S t a t e F a c t o r y T y p e & g t ; M i c r o s o f t . A n a l y s i s S e r v i c e s . C o m m o n . M e a s u r e G r i d V i e w S t a t e F a c t o r y & l t ; / V i e w S t a t e F a c t o r y T y p e & g t ; & l t ; V i e w S t a t e s   x m l n s : a = " h t t p : / / s c h e m a s . m i c r o s o f t . c o m / 2 0 0 3 / 1 0 / S e r i a l i z a t i o n / A r r a y s " & g t ; & l t ; a : K e y V a l u e O f D i a g r a m O b j e c t K e y a n y T y p e z b w N T n L X & g t ; & l t ; a : K e y & g t ; & l t ; K e y & g t ; M e a s u r e   D i a g r a m & l t ; / K e y & g t ; & l t ; / a : K e y & g t ; & l t ; a : V a l u e   i : t y p e = " M e a s u r e G r i d D i a g r a m V i e w S t a t e " & g t ; & l t ; T e x t s /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A c t i o n s \ D e l e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n v e r t   t o 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R e m o v e   K P I & l t ; / K e y & g t ; & l t ; / a : K e y & g t ; & l t ; a : V a l u e 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o p y   M e a s u r e & l t ; / K e y & g t ; & l t ; / a : K e y & g t ; & l t ; a : V a l u e 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u m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A v e r a g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a x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M i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S t d D e v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V a r p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A u t o M e a s u r e _ D i s t i n c t C o u n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C r e a t e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F o r m a t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E d i t   D e s c r i p t i o n & l t ; / K e y & g t ; & l t ; / a : K e y & g t ; & l t ; a : V a l u e 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A c t i o n s \ U n h i d e   M e a s u r e s & l t ; / K e y & g t ; & l t ; / a : K e y & g t ; & l t ; a : V a l u e   i : t y p e = " M e a s u r e G r i d V i e w S t a t e I D i a g r a m A c t i o n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L i n k   T y p e s & l t ; / K e y & g t ; & l t ; / a : K e y & g t ; & l t ; a : V a l u e 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K P I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E r r o r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V a l u e s   a n d   F o r m u l a s & l t ; / K e y & g t ; & l t ; / a : K e y & g t ; & l t ; a : V a l u e 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T a g G r o u p s \ S t a t e & l t ; / K e y & g t ; & l t ; / a : K e y & g t ; & l t ; a : V a l u e   i : t y p e = " M e a s u r e G r i d V i e w S t a t e I D i a g r a m T a g G r o u p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 T a g s \ C o l u m n & l t ; / K e y & g t ; & l t ; / a : K e y & g t ; & l t ; a : V a l u e 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 T a g s \ I m p l i c i t   M e a s u r e   a n d   S o u r c e   C o l u m n   L i n k & l t ; / K e y & g t ; & l t ; / a : K e y & g t ; & l t ; a : V a l u e 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 T a g s \ K P I & l t ; / K e y & g t ; & l t ; / a : K e y & g t ; & l t ; a : V a l u e 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 T a g s \ S e m a n t i c 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 T a g s \ C a l c u l a t i o n   E r r o r & l t ; / K e y & g t ; & l t ; / a : K e y & g t ; & l t ; a : V a l u e 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 T a g s \ V a l u e & l t ; / K e y & g t ; & l t ; / a : K e y & g t ; & l t ; a : V a l u e 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 T a g s \ F o r m u l a & l t ; / K e y & g t ; & l t ; / a : K e y & g t ; & l t ; a : V a l u e 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 T a g s \ E v a l u a t i o n   i n   p r o g r e s s & l t ; / K e y & g t ; & l t ; / a : K e y & g t ; & l t ; a : V a l u e 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 i m p l i c i t   m e a s u r e & l t ; / K e y & g t ; & l t ; / a : K e y & g t ; & l t ; a : V a l u e 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 T a g s \ H i d d e n & l t ; / K e y & g t ; & l t ; / a : K e y & g t ; & l t ; a : V a l u e 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 T a g s \ N o t   i n   p e r s p e c t i v e & l t ; / K e y & g t ; & l t ; / a : K e y & g t ; & l t ; a : V a l u e 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S t a t i c   T a g s \ I s   r e a d o n l y & l t ; / K e y & g t ; & l t ; / a : K e y & g t ; & l t ; a : V a l u e   i : t y p e = " M e a s u r e G r i d V i e w S t a t e I D i a g r a m T a g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<5@0  1 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<5@0  1 \ T a g I n f o \ $>@<C;0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<5@0  1 \ T a g I n f o \ =0G5=85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C o l u m n s \ 5@8>4& l t ; / K e y & g t ; & l t ; / a : K e y & g t ; & l t ; a : V a l u e   i : t y p e = " M e a s u r e G r i d N o d e V i e w S t a t e "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 & l t ; / K e y & g t ; & l t ; / a : K e y & g t ; & l t ; a : V a l u e   i : t y p e = " M e a s u r e G r i d N o d e V i e w S t a t e " & g t ; & l t ; C o l u m n & g t ; 1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>4@0745;5=85& l t ; / K e y & g t ; & l t ; / a : K e y & g t ; & l t ; a : V a l u e   i : t y p e = " M e a s u r e G r i d N o d e V i e w S t a t e " & g t ; & l t ; C o l u m n & g t ; 2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>:070B5;L  1 & l t ; / K e y & g t ; & l t ; / a : K e y & g t ; & l t ; a : V a l u e 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>:070B5;L  2 & l t ; / K e y & g t ; & l t ; / a : K e y & g t ; & l t ; a : V a l u e   i : t y p e = " M e a s u r e G r i d N o d e V i e w S t a t e " & g t ; & l t ; C o l u m n & g t ; 4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C o l u m n s \ >:070B5;L  3 & l t ; / K e y & g t ; & l t ; / a : K e y & g t ; & l t ; a : V a l u e   i : t y p e = " M e a s u r e G r i d N o d e V i e w S t a t e " & g t ; & l t ; C o l u m n & g t ; 5 & l t ; / C o l u m n & g t ; & l t ; L a y e d O u t & g t ; t r u e & l t ; / L a y e d O u t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!C<<0  ?>  AB>;1FC  >:070B5;L  1 & l t ; / K e y & g t ; & l t ; / a : K e y & g t ; & l t ; a : V a l u e   i : t y p e = " M e a s u r e G r i d N o d e V i e w S t a t e " & g t ; & l t ; C o l u m n & g t ; 3 & l t ; / C o l u m n & g t ; & l t ; L a y e d O u t & g t ; t r u e & l t ; / L a y e d O u t & g t ; & l t ; W a s U I I n v i s i b l e & g t ; t r u e & l t ; / W a s U I I n v i s i b l e & g t ; & l t ; / a : V a l u e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!C<<0  ?>  AB>;1FC  >:070B5;L  1 \ T a g I n f o \ $>@<C;0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M e a s u r e s \ !C<<0  ?>  AB>;1FC  >:070B5;L  1 \ T a g I n f o \ =0G5=85& l t ; / K e y & g t ; & l t ; / a : K e y & g t ; & l t ; a : V a l u e   i : t y p e = " M e a s u r e G r i d V i e w S t a t e I D i a g r a m T a g A d d i t i o n a l I n f o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!C<<0  ?>  AB>;1FC  >:070B5;L  1 & a m p ; g t ; - & a m p ; l t ; M e a s u r e s \ >:070B5;L  1 & a m p ; g t ; & l t ; / K e y & g t ; & l t ; / a : K e y & g t ; & l t ; a : V a l u e   i : t y p e = " M e a s u r e G r i d V i e w S t a t e I D i a g r a m L i n k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!C<<0  ?>  AB>;1FC  >:070B5;L  1 & a m p ; g t ; - & a m p ; l t ; M e a s u r e s \ >:070B5;L  1 & a m p ; g t ; \ C O L U M N & l t ; / K e y & g t ; & l t ; / a : K e y & g t ; & l t ; a : V a l u e 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a : K e y V a l u e O f D i a g r a m O b j e c t K e y a n y T y p e z b w N T n L X & g t ; & l t ; a : K e y & g t ; & l t ; K e y & g t ; L i n k s \ & a m p ; l t ; C o l u m n s \ !C<<0  ?>  AB>;1FC  >:070B5;L  1 & a m p ; g t ; - & a m p ; l t ; M e a s u r e s \ >:070B5;L  1 & a m p ; g t ; \ M E A S U R E & l t ; / K e y & g t ; & l t ; / a : K e y & g t ; & l t ; a : V a l u e   i : t y p e = " M e a s u r e G r i d V i e w S t a t e I D i a g r a m L i n k E n d p o i n t " / & g t ; & l t ; / a : K e y V a l u e O f D i a g r a m O b j e c t K e y a n y T y p e z b w N T n L X & g t ; & l t ; / V i e w S t a t e s & g t ; & l t ; / D i a g r a m M a n a g e r . S e r i a l i z a b l e D i a g r a m & g t ; & l t ; / A r r a y O f D i a g r a m M a n a g e r . S e r i a l i z a b l e D i a g r a m & g t ; < / C u s t o m C o n t e n t > < / G e m i n i > 
</file>

<file path=customXml/item10.xml>��< ? x m l   v e r s i o n = " 1 . 0 "   e n c o d i n g = " U T F - 1 6 " ? > < G e m i n i   x m l n s = " h t t p : / / g e m i n i / p i v o t c u s t o m i z a t i o n / C l i e n t W i n d o w X M L " > < C u s t o m C o n t e n t > < ! [ C D A T A [ "01;8F03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 "01;8F03 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 "01;8F03 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 C o l u m n s \ 5@8>4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 C o l u m n s \  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 C o l u m n s \ >4@0745;5=85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 C o l u m n s \ >:070B5;L  1 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 C o l u m n s \ >:070B5;L  2 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 C o l u m n s \ >:070B5;L  3 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1 2 5 b 5 7 6 f - 8 5 b 5 - 4 2 8 7 - a 3 5 7 - 5 c 2 1 a 5 e 5 9 7 4 4 " > < C u s t o m C o n t e n t > < ! [ C D A T A [ < ? x m l   v e r s i o n = " 1 . 0 "   e n c o d i n g = " u t f - 1 6 " ? > < S e t t i n g s > < C a l c u l a t e d F i e l d s > < i t e m > < M e a s u r e N a m e > <5@0  1 < / M e a s u r e N a m e > < D i s p l a y N a m e > <5@0  1 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5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6.xml>��< ? x m l   v e r s i o n = " 1 . 0 "   e n c o d i n g = " U T F - 1 6 " ? > < G e m i n i   x m l n s = " h t t p : / / g e m i n i / p i v o t c u s t o m i z a t i o n / P o w e r P i v o t V e r s i o n " > < C u s t o m C o n t e n t > < ! [ C D A T A [ 1 1 . 0 . 9 1 6 6 . 1 8 8 ] ] > < / C u s t o m C o n t e n t > < / G e m i n i > 
</file>

<file path=customXml/item17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d = " h t t p : / / w w w . w 3 . o r g / 2 0 0 1 / X M L S c h e m a "   x m l n s : x s i = " h t t p : / / w w w . w 3 . o r g / 2 0 0 1 / X M L S c h e m a - i n s t a n c e " > < L i n k e d T a b l e L i s t > < L i n k e d T a b l e I n f o > < E x c e l T a b l e N a m e > "01;8F03 < / E x c e l T a b l e N a m e > < G e m i n i T a b l e I d > "01;8F03 < / G e m i n i T a b l e I d > < L i n k e d C o l u m n L i s t   / > < U p d a t e N e e d e d > t r u e < / U p d a t e N e e d e d > < R o w C o u n t > 0 < / R o w C o u n t > < / L i n k e d T a b l e I n f o > < / L i n k e d T a b l e L i s t > < / L i n k e d T a b l e s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9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 2 0 2 1 - 0 9 - 2 8 T 1 0 : 0 1 : 4 4 . 7 9 2 6 7 0 7 + 0 3 : 0 0 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3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C o u n t I n S a n d b o x " > < C u s t o m C o n t e n t > < ! [ C D A T A [ 1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O r d e r " > < C u s t o m C o n t e n t > < ! [ C D A T A [ "01;8F03 ] ] > < / C u s t o m C o n t e n t > < / G e m i n i > 
</file>

<file path=customXml/item6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 2 2 < / H e i g h t > < / S a n d b o x E d i t o r . F o r m u l a B a r S t a t e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X M L _ "01;8F03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 5@8>4< / s t r i n g > < / k e y > < v a l u e > < i n t > 8 5 < / i n t > < / v a l u e > < / i t e m > < i t e m > < k e y > < s t r i n g >  < / s t r i n g > < / k e y > < v a l u e > < i n t > 5 9 < / i n t > < / v a l u e > < / i t e m > < i t e m > < k e y > < s t r i n g > >4@0745;5=85< / s t r i n g > < / k e y > < v a l u e > < i n t > 1 3 8 < / i n t > < / v a l u e > < / i t e m > < i t e m > < k e y > < s t r i n g > >:070B5;L  1 < / s t r i n g > < / k e y > < v a l u e > < i n t > 1 1 9 < / i n t > < / v a l u e > < / i t e m > < i t e m > < k e y > < s t r i n g > >:070B5;L  2 < / s t r i n g > < / k e y > < v a l u e > < i n t > 1 1 9 < / i n t > < / v a l u e > < / i t e m > < i t e m > < k e y > < s t r i n g > >:070B5;L  3 < / s t r i n g > < / k e y > < v a l u e > < i n t > 1 1 9 < / i n t > < / v a l u e > < / i t e m > < / C o l u m n W i d t h s > < C o l u m n D i s p l a y I n d e x > < i t e m > < k e y > < s t r i n g > 5@8>4< / s t r i n g > < / k e y > < v a l u e > < i n t > 0 < / i n t > < / v a l u e > < / i t e m > < i t e m > < k e y > < s t r i n g >  < / s t r i n g > < / k e y > < v a l u e > < i n t > 1 < / i n t > < / v a l u e > < / i t e m > < i t e m > < k e y > < s t r i n g > >4@0745;5=85< / s t r i n g > < / k e y > < v a l u e > < i n t > 2 < / i n t > < / v a l u e > < / i t e m > < i t e m > < k e y > < s t r i n g > >:070B5;L  1 < / s t r i n g > < / k e y > < v a l u e > < i n t > 3 < / i n t > < / v a l u e > < / i t e m > < i t e m > < k e y > < s t r i n g > >:070B5;L  2 < / s t r i n g > < / k e y > < v a l u e > < i n t > 4 < / i n t > < / v a l u e > < / i t e m > < i t e m > < k e y > < s t r i n g > >:070B5;L  3 < / s t r i n g > < / k e y > < v a l u e > < i n t > 5 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M e a s u r e G r i d S t a t e " > < C u s t o m C o n t e n t > & l t ; A r r a y O f K e y V a l u e O f s t r i n g S a n d b o x E d i t o r . M e a s u r e G r i d S t a t e S c d E 3 5 R y 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& g t ; & l t ; K e y V a l u e O f s t r i n g S a n d b o x E d i t o r . M e a s u r e G r i d S t a t e S c d E 3 5 R y & g t ; & l t ; K e y & g t ; "01;8F03 & l t ; / K e y & g t ; & l t ; V a l u e   x m l n s : a = " h t t p : / / s c h e m a s . d a t a c o n t r a c t . o r g / 2 0 0 4 / 0 7 / M i c r o s o f t . A n a l y s i s S e r v i c e s . C o m m o n " & g t ; & l t ; a : H a s F o c u s & g t ; t r u e & l t ; / a : H a s F o c u s & g t ; & l t ; a : S i z e A t D p i 9 6 & g t ; 1 2 1 & l t ; / a : S i z e A t D p i 9 6 & g t ; & l t ; a : V i s i b l e & g t ; t r u e & l t ; / a : V i s i b l e & g t ; & l t ; / V a l u e & g t ; & l t ; / K e y V a l u e O f s t r i n g S a n d b o x E d i t o r . M e a s u r e G r i d S t a t e S c d E 3 5 R y & g t ; & l t ; / A r r a y O f K e y V a l u e O f s t r i n g S a n d b o x E d i t o r . M e a s u r e G r i d S t a t e S c d E 3 5 R y & g t ; < / C u s t o m C o n t e n t > < / G e m i n i > 
</file>

<file path=customXml/itemProps1.xml><?xml version="1.0" encoding="utf-8"?>
<ds:datastoreItem xmlns:ds="http://schemas.openxmlformats.org/officeDocument/2006/customXml" ds:itemID="{8F638DBA-C820-40FB-BE12-FF883E158887}">
  <ds:schemaRefs/>
</ds:datastoreItem>
</file>

<file path=customXml/itemProps10.xml><?xml version="1.0" encoding="utf-8"?>
<ds:datastoreItem xmlns:ds="http://schemas.openxmlformats.org/officeDocument/2006/customXml" ds:itemID="{3EC610F4-3E2D-4017-A664-778CC41B8AED}">
  <ds:schemaRefs/>
</ds:datastoreItem>
</file>

<file path=customXml/itemProps11.xml><?xml version="1.0" encoding="utf-8"?>
<ds:datastoreItem xmlns:ds="http://schemas.openxmlformats.org/officeDocument/2006/customXml" ds:itemID="{47F185A0-73CE-4278-A7B9-D121077150BE}">
  <ds:schemaRefs/>
</ds:datastoreItem>
</file>

<file path=customXml/itemProps12.xml><?xml version="1.0" encoding="utf-8"?>
<ds:datastoreItem xmlns:ds="http://schemas.openxmlformats.org/officeDocument/2006/customXml" ds:itemID="{19FBC621-6AAB-496A-A27E-208A8E040D50}">
  <ds:schemaRefs/>
</ds:datastoreItem>
</file>

<file path=customXml/itemProps13.xml><?xml version="1.0" encoding="utf-8"?>
<ds:datastoreItem xmlns:ds="http://schemas.openxmlformats.org/officeDocument/2006/customXml" ds:itemID="{68DF7C5D-22BA-48B9-BE17-122DA6B6E6EE}">
  <ds:schemaRefs/>
</ds:datastoreItem>
</file>

<file path=customXml/itemProps14.xml><?xml version="1.0" encoding="utf-8"?>
<ds:datastoreItem xmlns:ds="http://schemas.openxmlformats.org/officeDocument/2006/customXml" ds:itemID="{E494E7F4-9CC3-4BF2-B5D4-C3093752B4FB}">
  <ds:schemaRefs/>
</ds:datastoreItem>
</file>

<file path=customXml/itemProps15.xml><?xml version="1.0" encoding="utf-8"?>
<ds:datastoreItem xmlns:ds="http://schemas.openxmlformats.org/officeDocument/2006/customXml" ds:itemID="{DF9EF41F-EA55-4B26-943F-CA690D2FBF76}">
  <ds:schemaRefs/>
</ds:datastoreItem>
</file>

<file path=customXml/itemProps16.xml><?xml version="1.0" encoding="utf-8"?>
<ds:datastoreItem xmlns:ds="http://schemas.openxmlformats.org/officeDocument/2006/customXml" ds:itemID="{CE0BF54F-A3D6-486D-A69D-A6C3DBEB859B}">
  <ds:schemaRefs/>
</ds:datastoreItem>
</file>

<file path=customXml/itemProps17.xml><?xml version="1.0" encoding="utf-8"?>
<ds:datastoreItem xmlns:ds="http://schemas.openxmlformats.org/officeDocument/2006/customXml" ds:itemID="{209515DF-7F2A-4C8A-A263-68BEED28558E}">
  <ds:schemaRefs/>
</ds:datastoreItem>
</file>

<file path=customXml/itemProps18.xml><?xml version="1.0" encoding="utf-8"?>
<ds:datastoreItem xmlns:ds="http://schemas.openxmlformats.org/officeDocument/2006/customXml" ds:itemID="{2412872E-EF9C-4B7A-B754-300C37EE284E}">
  <ds:schemaRefs/>
</ds:datastoreItem>
</file>

<file path=customXml/itemProps19.xml><?xml version="1.0" encoding="utf-8"?>
<ds:datastoreItem xmlns:ds="http://schemas.openxmlformats.org/officeDocument/2006/customXml" ds:itemID="{72325888-11EB-4E00-92BA-CF4B2CBD6BBE}">
  <ds:schemaRefs/>
</ds:datastoreItem>
</file>

<file path=customXml/itemProps2.xml><?xml version="1.0" encoding="utf-8"?>
<ds:datastoreItem xmlns:ds="http://schemas.openxmlformats.org/officeDocument/2006/customXml" ds:itemID="{75A4DAE4-13A4-429C-B61A-AC97693FBA40}">
  <ds:schemaRefs/>
</ds:datastoreItem>
</file>

<file path=customXml/itemProps3.xml><?xml version="1.0" encoding="utf-8"?>
<ds:datastoreItem xmlns:ds="http://schemas.openxmlformats.org/officeDocument/2006/customXml" ds:itemID="{743AFC12-2230-4FF0-BE5A-F96289E01E86}">
  <ds:schemaRefs/>
</ds:datastoreItem>
</file>

<file path=customXml/itemProps4.xml><?xml version="1.0" encoding="utf-8"?>
<ds:datastoreItem xmlns:ds="http://schemas.openxmlformats.org/officeDocument/2006/customXml" ds:itemID="{1886983C-C565-41E4-A1DC-2798C8075F9B}">
  <ds:schemaRefs/>
</ds:datastoreItem>
</file>

<file path=customXml/itemProps5.xml><?xml version="1.0" encoding="utf-8"?>
<ds:datastoreItem xmlns:ds="http://schemas.openxmlformats.org/officeDocument/2006/customXml" ds:itemID="{F0306A54-BCA7-4B30-B66D-A93FFC521000}">
  <ds:schemaRefs/>
</ds:datastoreItem>
</file>

<file path=customXml/itemProps6.xml><?xml version="1.0" encoding="utf-8"?>
<ds:datastoreItem xmlns:ds="http://schemas.openxmlformats.org/officeDocument/2006/customXml" ds:itemID="{B2944432-DDD9-477F-BCA1-F2CAABC84EEF}">
  <ds:schemaRefs/>
</ds:datastoreItem>
</file>

<file path=customXml/itemProps7.xml><?xml version="1.0" encoding="utf-8"?>
<ds:datastoreItem xmlns:ds="http://schemas.openxmlformats.org/officeDocument/2006/customXml" ds:itemID="{D0DE03A6-EE5C-4654-8B30-58D61B06557F}">
  <ds:schemaRefs/>
</ds:datastoreItem>
</file>

<file path=customXml/itemProps8.xml><?xml version="1.0" encoding="utf-8"?>
<ds:datastoreItem xmlns:ds="http://schemas.openxmlformats.org/officeDocument/2006/customXml" ds:itemID="{FDC8E877-F95B-4BAF-8E7C-D4D73A1E4390}">
  <ds:schemaRefs/>
</ds:datastoreItem>
</file>

<file path=customXml/itemProps9.xml><?xml version="1.0" encoding="utf-8"?>
<ds:datastoreItem xmlns:ds="http://schemas.openxmlformats.org/officeDocument/2006/customXml" ds:itemID="{E5F51C57-7D2E-443C-ABB8-790954E303B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Плоская</vt:lpstr>
      <vt:lpstr>НЕ плоская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2021-09-28T07:01:45Z</dcterms:modified>
</cp:coreProperties>
</file>