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Лист1" sheetId="1" r:id="rId1"/>
  </sheets>
  <definedNames>
    <definedName name="ВстроеннаяВременнаяШкала_Период">#N/A</definedName>
    <definedName name="Срез_ЕРБ">#N/A</definedName>
    <definedName name="Срез_Подразделение">#N/A</definedName>
  </definedNames>
  <calcPr calcId="162913"/>
  <pivotCaches>
    <pivotCache cacheId="15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7" i="1" s="1"/>
  <c r="F24" i="1"/>
  <c r="F36" i="1" s="1"/>
  <c r="F22" i="1"/>
  <c r="F34" i="1" s="1"/>
  <c r="F21" i="1"/>
  <c r="F33" i="1" s="1"/>
  <c r="F19" i="1"/>
  <c r="F31" i="1" s="1"/>
  <c r="F18" i="1"/>
  <c r="F30" i="1" s="1"/>
  <c r="F16" i="1"/>
  <c r="F28" i="1" s="1"/>
  <c r="F15" i="1"/>
  <c r="F27" i="1" s="1"/>
  <c r="F14" i="1"/>
  <c r="F11" i="1"/>
  <c r="F8" i="1"/>
  <c r="F5" i="1"/>
</calcChain>
</file>

<file path=xl/sharedStrings.xml><?xml version="1.0" encoding="utf-8"?>
<sst xmlns="http://schemas.openxmlformats.org/spreadsheetml/2006/main" count="165" uniqueCount="22">
  <si>
    <t>ЕРБ 1</t>
  </si>
  <si>
    <t>ЕРБ 2</t>
  </si>
  <si>
    <t>Подразделение 1</t>
  </si>
  <si>
    <t>Подразделение 2</t>
  </si>
  <si>
    <t>Подразделение 4</t>
  </si>
  <si>
    <t>Подразделение 5</t>
  </si>
  <si>
    <t>Показатель 1</t>
  </si>
  <si>
    <t>Показатель 2</t>
  </si>
  <si>
    <t>Показатель 3</t>
  </si>
  <si>
    <t>ЕРБ</t>
  </si>
  <si>
    <t>Подразделение</t>
  </si>
  <si>
    <t>Показатели</t>
  </si>
  <si>
    <t>руб.</t>
  </si>
  <si>
    <t>шт.</t>
  </si>
  <si>
    <t>руб./шт.</t>
  </si>
  <si>
    <t>Ед.изм</t>
  </si>
  <si>
    <t>Значения</t>
  </si>
  <si>
    <t>абсолютный показатель</t>
  </si>
  <si>
    <t>относительный показатель</t>
  </si>
  <si>
    <t>Сумма по полю Значения2</t>
  </si>
  <si>
    <t>Названия столбцов</t>
  </si>
  <si>
    <t>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</si>
</sst>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419]m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pivotButton="1"/>
    <xf numFmtId="165" fontId="0" fillId="0" borderId="3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0" xfId="0" applyNumberFormat="1"/>
    <xf numFmtId="0" fontId="2" fillId="0" borderId="0" xfId="0" applyNumberFormat="1" applyFont="1"/>
  </cellXfs>
  <cellStyles count="1">
    <cellStyle name="Обычный" xfId="0" builtinId="0"/>
  </cellStyles>
  <dxfs count="9">
    <dxf>
      <font>
        <color rgb="FFFF0000"/>
      </font>
    </dxf>
    <dxf>
      <font>
        <color rgb="FFFF0000"/>
      </font>
    </dxf>
    <dxf>
      <numFmt numFmtId="165" formatCode="[$-419]mmmm;@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microsoft.com/office/2007/relationships/slicerCache" Target="slicerCaches/slicerCache1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11/relationships/timelineCache" Target="timelineCaches/timelineCache1.xml"/><Relationship Id="rId4" Type="http://schemas.microsoft.com/office/2007/relationships/slicerCache" Target="slicerCaches/slicerCache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6</xdr:row>
      <xdr:rowOff>114300</xdr:rowOff>
    </xdr:from>
    <xdr:to>
      <xdr:col>12</xdr:col>
      <xdr:colOff>257175</xdr:colOff>
      <xdr:row>11</xdr:row>
      <xdr:rowOff>104775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ЕРБ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77075" y="2381250"/>
              <a:ext cx="1828800" cy="942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333375</xdr:colOff>
      <xdr:row>6</xdr:row>
      <xdr:rowOff>104775</xdr:rowOff>
    </xdr:from>
    <xdr:to>
      <xdr:col>13</xdr:col>
      <xdr:colOff>771525</xdr:colOff>
      <xdr:row>14</xdr:row>
      <xdr:rowOff>57150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Подразделение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82075" y="2371725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28575</xdr:colOff>
      <xdr:row>0</xdr:row>
      <xdr:rowOff>0</xdr:rowOff>
    </xdr:from>
    <xdr:to>
      <xdr:col>14</xdr:col>
      <xdr:colOff>381000</xdr:colOff>
      <xdr:row>0</xdr:row>
      <xdr:rowOff>1190624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Перио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43550" y="0"/>
              <a:ext cx="5734050" cy="1190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62.587644791667" createdVersion="6" refreshedVersion="6" minRefreshableVersion="3" recordCount="36">
  <cacheSource type="worksheet">
    <worksheetSource name="Таблица1"/>
  </cacheSource>
  <cacheFields count="6">
    <cacheField name="Период" numFmtId="165">
      <sharedItems containsSemiMixedTypes="0" containsNonDate="0" containsDate="1" containsString="0" minDate="2021-01-01T00:00:00" maxDate="2021-03-02T00:00:00" count="3">
        <d v="2021-01-01T00:00:00"/>
        <d v="2021-02-01T00:00:00"/>
        <d v="2021-03-01T00:00:00"/>
      </sharedItems>
    </cacheField>
    <cacheField name="ЕРБ" numFmtId="0">
      <sharedItems count="2">
        <s v="ЕРБ 1"/>
        <s v="ЕРБ 2"/>
      </sharedItems>
    </cacheField>
    <cacheField name="Подразделение" numFmtId="0">
      <sharedItems count="4">
        <s v="Подразделение 1"/>
        <s v="Подразделение 2"/>
        <s v="Подразделение 4"/>
        <s v="Подразделение 5"/>
      </sharedItems>
    </cacheField>
    <cacheField name="Показатели" numFmtId="0">
      <sharedItems count="3">
        <s v="Показатель 1"/>
        <s v="Показатель 2"/>
        <s v="Показатель 3"/>
      </sharedItems>
    </cacheField>
    <cacheField name="Ед.изм" numFmtId="0">
      <sharedItems/>
    </cacheField>
    <cacheField name="Значения2" numFmtId="0">
      <sharedItems containsSemiMixedTypes="0" containsString="0" containsNumber="1" containsInteger="1" minValue="1" maxValue="50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s v="руб."/>
    <n v="100"/>
  </r>
  <r>
    <x v="0"/>
    <x v="0"/>
    <x v="0"/>
    <x v="1"/>
    <s v="шт."/>
    <n v="1"/>
  </r>
  <r>
    <x v="0"/>
    <x v="0"/>
    <x v="0"/>
    <x v="2"/>
    <s v="руб./шт."/>
    <n v="100"/>
  </r>
  <r>
    <x v="0"/>
    <x v="0"/>
    <x v="1"/>
    <x v="0"/>
    <s v="руб."/>
    <n v="200"/>
  </r>
  <r>
    <x v="0"/>
    <x v="0"/>
    <x v="1"/>
    <x v="1"/>
    <s v="шт."/>
    <n v="5"/>
  </r>
  <r>
    <x v="0"/>
    <x v="0"/>
    <x v="1"/>
    <x v="2"/>
    <s v="руб./шт."/>
    <n v="40"/>
  </r>
  <r>
    <x v="0"/>
    <x v="1"/>
    <x v="2"/>
    <x v="0"/>
    <s v="руб."/>
    <n v="300"/>
  </r>
  <r>
    <x v="0"/>
    <x v="1"/>
    <x v="2"/>
    <x v="1"/>
    <s v="шт."/>
    <n v="4"/>
  </r>
  <r>
    <x v="0"/>
    <x v="1"/>
    <x v="2"/>
    <x v="2"/>
    <s v="руб./шт."/>
    <n v="75"/>
  </r>
  <r>
    <x v="0"/>
    <x v="1"/>
    <x v="3"/>
    <x v="0"/>
    <s v="руб."/>
    <n v="500"/>
  </r>
  <r>
    <x v="0"/>
    <x v="1"/>
    <x v="3"/>
    <x v="1"/>
    <s v="шт."/>
    <n v="10"/>
  </r>
  <r>
    <x v="0"/>
    <x v="1"/>
    <x v="3"/>
    <x v="2"/>
    <s v="руб./шт."/>
    <n v="50"/>
  </r>
  <r>
    <x v="1"/>
    <x v="0"/>
    <x v="0"/>
    <x v="0"/>
    <s v="руб."/>
    <n v="1000"/>
  </r>
  <r>
    <x v="1"/>
    <x v="0"/>
    <x v="0"/>
    <x v="1"/>
    <s v="шт."/>
    <n v="2"/>
  </r>
  <r>
    <x v="1"/>
    <x v="0"/>
    <x v="0"/>
    <x v="2"/>
    <s v="руб./шт."/>
    <n v="100"/>
  </r>
  <r>
    <x v="1"/>
    <x v="0"/>
    <x v="1"/>
    <x v="0"/>
    <s v="руб."/>
    <n v="2000"/>
  </r>
  <r>
    <x v="1"/>
    <x v="0"/>
    <x v="1"/>
    <x v="1"/>
    <s v="шт."/>
    <n v="10"/>
  </r>
  <r>
    <x v="1"/>
    <x v="0"/>
    <x v="1"/>
    <x v="2"/>
    <s v="руб./шт."/>
    <n v="100"/>
  </r>
  <r>
    <x v="1"/>
    <x v="1"/>
    <x v="2"/>
    <x v="0"/>
    <s v="руб."/>
    <n v="3000"/>
  </r>
  <r>
    <x v="1"/>
    <x v="1"/>
    <x v="2"/>
    <x v="1"/>
    <s v="шт."/>
    <n v="8"/>
  </r>
  <r>
    <x v="1"/>
    <x v="1"/>
    <x v="2"/>
    <x v="2"/>
    <s v="руб./шт."/>
    <n v="100"/>
  </r>
  <r>
    <x v="1"/>
    <x v="1"/>
    <x v="3"/>
    <x v="0"/>
    <s v="руб."/>
    <n v="5000"/>
  </r>
  <r>
    <x v="1"/>
    <x v="1"/>
    <x v="3"/>
    <x v="1"/>
    <s v="шт."/>
    <n v="20"/>
  </r>
  <r>
    <x v="1"/>
    <x v="1"/>
    <x v="3"/>
    <x v="2"/>
    <s v="руб./шт."/>
    <n v="100"/>
  </r>
  <r>
    <x v="2"/>
    <x v="0"/>
    <x v="0"/>
    <x v="0"/>
    <s v="руб."/>
    <n v="10000"/>
  </r>
  <r>
    <x v="2"/>
    <x v="0"/>
    <x v="0"/>
    <x v="1"/>
    <s v="шт."/>
    <n v="4"/>
  </r>
  <r>
    <x v="2"/>
    <x v="0"/>
    <x v="0"/>
    <x v="2"/>
    <s v="руб./шт."/>
    <n v="100"/>
  </r>
  <r>
    <x v="2"/>
    <x v="0"/>
    <x v="1"/>
    <x v="0"/>
    <s v="руб."/>
    <n v="20000"/>
  </r>
  <r>
    <x v="2"/>
    <x v="0"/>
    <x v="1"/>
    <x v="1"/>
    <s v="шт."/>
    <n v="20"/>
  </r>
  <r>
    <x v="2"/>
    <x v="0"/>
    <x v="1"/>
    <x v="2"/>
    <s v="руб./шт."/>
    <n v="100"/>
  </r>
  <r>
    <x v="2"/>
    <x v="1"/>
    <x v="2"/>
    <x v="0"/>
    <s v="руб."/>
    <n v="30000"/>
  </r>
  <r>
    <x v="2"/>
    <x v="1"/>
    <x v="2"/>
    <x v="1"/>
    <s v="шт."/>
    <n v="16"/>
  </r>
  <r>
    <x v="2"/>
    <x v="1"/>
    <x v="2"/>
    <x v="2"/>
    <s v="руб./шт."/>
    <n v="100"/>
  </r>
  <r>
    <x v="2"/>
    <x v="1"/>
    <x v="3"/>
    <x v="0"/>
    <s v="руб."/>
    <n v="50000"/>
  </r>
  <r>
    <x v="2"/>
    <x v="1"/>
    <x v="3"/>
    <x v="1"/>
    <s v="шт."/>
    <n v="40"/>
  </r>
  <r>
    <x v="2"/>
    <x v="1"/>
    <x v="3"/>
    <x v="2"/>
    <s v="руб./шт.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5" applyNumberFormats="0" applyBorderFormats="0" applyFontFormats="0" applyPatternFormats="0" applyAlignmentFormats="0" applyWidthHeightFormats="1" dataCaption="Значения" updatedVersion="6" minRefreshableVersion="5" useAutoFormatting="1" rowGrandTotals="0" colGrandTotals="0" itemPrintTitles="1" createdVersion="6" indent="0" outline="1" outlineData="1" multipleFieldFilters="0">
  <location ref="L2:M4" firstHeaderRow="1" firstDataRow="2" firstDataCol="1"/>
  <pivotFields count="6">
    <pivotField numFmtId="165" showAll="0" defaultSubtotal="0">
      <items count="3">
        <item x="0"/>
        <item x="1"/>
        <item x="2"/>
      </items>
    </pivotField>
    <pivotField showAll="0">
      <items count="3">
        <item x="0"/>
        <item x="1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Col" showAll="0">
      <items count="4">
        <item h="1" x="0"/>
        <item h="1" x="1"/>
        <item x="2"/>
        <item t="default"/>
      </items>
    </pivotField>
    <pivotField showAll="0"/>
    <pivotField dataField="1" showAll="0"/>
  </pivotFields>
  <rowItems count="1">
    <i/>
  </rowItems>
  <colFields count="1">
    <field x="3"/>
  </colFields>
  <colItems count="1">
    <i>
      <x v="2"/>
    </i>
  </colItems>
  <dataFields count="1">
    <dataField name="Сумма по полю Значения2" fld="5" baseField="0" baseItem="0"/>
  </dataFields>
  <formats count="1">
    <format dxfId="1">
      <pivotArea outline="0" collapsedLevelsAreSubtotals="1" fieldPosition="0">
        <references count="1"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dateBetween" evalOrder="-1" id="12" name="Период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ЕРБ" sourceName="ЕРБ">
  <pivotTables>
    <pivotTable tabId="1" name="Сводная таблица1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" sourceName="Подразделение">
  <pivotTables>
    <pivotTable tabId="1" name="Сводная 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ЕРБ" cache="Срез_ЕРБ" caption="ЕРБ" rowHeight="241300"/>
  <slicer name="Подразделение" cache="Срез_Подразделение" caption="Подразделение" rowHeight="241300"/>
</slicers>
</file>

<file path=xl/tables/table1.xml><?xml version="1.0" encoding="utf-8"?>
<table xmlns="http://schemas.openxmlformats.org/spreadsheetml/2006/main" id="1" name="Таблица1" displayName="Таблица1" ref="A2:F38" totalsRowShown="0" headerRowDxfId="8" headerRowBorderDxfId="6" tableBorderDxfId="7">
  <autoFilter ref="A2:F38"/>
  <tableColumns count="6">
    <tableColumn id="6" name="Период" dataDxfId="2"/>
    <tableColumn id="1" name="ЕРБ"/>
    <tableColumn id="2" name="Подразделение"/>
    <tableColumn id="3" name="Показатели" dataDxfId="5"/>
    <tableColumn id="4" name="Ед.изм" dataDxfId="4"/>
    <tableColumn id="5" name="Значения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Период" sourceName="Период">
  <pivotTables>
    <pivotTable tabId="1" name="Сводная таблица1"/>
  </pivotTables>
  <state minimalRefreshVersion="6" lastRefreshVersion="6" pivotCacheId="1" filterType="dateBetween">
    <selection startDate="2021-01-01T00:00:00" endDate="2021-02-28T00:00:00"/>
    <bounds startDate="2021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Период" cache="ВстроеннаяВременнаяШкала_Период" caption="Период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tabSelected="1" workbookViewId="0">
      <selection activeCell="M4" sqref="M4"/>
    </sheetView>
  </sheetViews>
  <sheetFormatPr defaultRowHeight="15" x14ac:dyDescent="0.25"/>
  <cols>
    <col min="2" max="2" width="6.5703125" bestFit="1" customWidth="1"/>
    <col min="3" max="3" width="18.28515625" bestFit="1" customWidth="1"/>
    <col min="4" max="4" width="13.85546875" style="6" bestFit="1" customWidth="1"/>
    <col min="5" max="5" width="12" bestFit="1" customWidth="1"/>
    <col min="6" max="6" width="11.85546875" bestFit="1" customWidth="1"/>
    <col min="7" max="7" width="1.85546875" customWidth="1"/>
    <col min="11" max="11" width="3" customWidth="1"/>
    <col min="12" max="12" width="25.7109375" customWidth="1"/>
    <col min="13" max="13" width="20.85546875" bestFit="1" customWidth="1"/>
    <col min="14" max="15" width="12.85546875" bestFit="1" customWidth="1"/>
  </cols>
  <sheetData>
    <row r="1" spans="1:13" ht="103.5" customHeight="1" x14ac:dyDescent="0.25"/>
    <row r="2" spans="1:13" x14ac:dyDescent="0.25">
      <c r="A2" s="8" t="s">
        <v>21</v>
      </c>
      <c r="B2" s="8" t="s">
        <v>9</v>
      </c>
      <c r="C2" s="8" t="s">
        <v>10</v>
      </c>
      <c r="D2" s="8" t="s">
        <v>11</v>
      </c>
      <c r="E2" s="9" t="s">
        <v>15</v>
      </c>
      <c r="F2" s="8" t="s">
        <v>16</v>
      </c>
      <c r="M2" s="13" t="s">
        <v>20</v>
      </c>
    </row>
    <row r="3" spans="1:13" x14ac:dyDescent="0.25">
      <c r="A3" s="14">
        <v>44197</v>
      </c>
      <c r="B3" s="2" t="s">
        <v>0</v>
      </c>
      <c r="C3" s="3" t="s">
        <v>2</v>
      </c>
      <c r="D3" s="4" t="s">
        <v>6</v>
      </c>
      <c r="E3" s="7" t="s">
        <v>12</v>
      </c>
      <c r="F3" s="5">
        <v>100</v>
      </c>
      <c r="H3" t="s">
        <v>17</v>
      </c>
      <c r="M3" t="s">
        <v>8</v>
      </c>
    </row>
    <row r="4" spans="1:13" x14ac:dyDescent="0.25">
      <c r="A4" s="15">
        <v>44197</v>
      </c>
      <c r="B4" s="3" t="s">
        <v>0</v>
      </c>
      <c r="C4" s="3" t="s">
        <v>2</v>
      </c>
      <c r="D4" s="4" t="s">
        <v>7</v>
      </c>
      <c r="E4" s="7" t="s">
        <v>13</v>
      </c>
      <c r="F4" s="5">
        <v>1</v>
      </c>
      <c r="H4" t="s">
        <v>17</v>
      </c>
      <c r="L4" t="s">
        <v>19</v>
      </c>
      <c r="M4" s="18">
        <v>665</v>
      </c>
    </row>
    <row r="5" spans="1:13" x14ac:dyDescent="0.25">
      <c r="A5" s="15">
        <v>44197</v>
      </c>
      <c r="B5" s="3" t="s">
        <v>0</v>
      </c>
      <c r="C5" s="1" t="s">
        <v>2</v>
      </c>
      <c r="D5" s="4" t="s">
        <v>8</v>
      </c>
      <c r="E5" s="7" t="s">
        <v>14</v>
      </c>
      <c r="F5" s="5">
        <f>F3/F4</f>
        <v>100</v>
      </c>
      <c r="H5" s="12" t="s">
        <v>18</v>
      </c>
    </row>
    <row r="6" spans="1:13" x14ac:dyDescent="0.25">
      <c r="A6" s="15">
        <v>44197</v>
      </c>
      <c r="B6" s="3" t="s">
        <v>0</v>
      </c>
      <c r="C6" s="3" t="s">
        <v>3</v>
      </c>
      <c r="D6" s="4" t="s">
        <v>6</v>
      </c>
      <c r="E6" s="7" t="s">
        <v>12</v>
      </c>
      <c r="F6" s="5">
        <v>200</v>
      </c>
      <c r="H6" t="s">
        <v>17</v>
      </c>
    </row>
    <row r="7" spans="1:13" x14ac:dyDescent="0.25">
      <c r="A7" s="15">
        <v>44197</v>
      </c>
      <c r="B7" s="3" t="s">
        <v>0</v>
      </c>
      <c r="C7" s="3" t="s">
        <v>3</v>
      </c>
      <c r="D7" s="4" t="s">
        <v>7</v>
      </c>
      <c r="E7" s="7" t="s">
        <v>13</v>
      </c>
      <c r="F7" s="5">
        <v>5</v>
      </c>
      <c r="H7" t="s">
        <v>17</v>
      </c>
    </row>
    <row r="8" spans="1:13" x14ac:dyDescent="0.25">
      <c r="A8" s="16">
        <v>44197</v>
      </c>
      <c r="B8" s="1" t="s">
        <v>0</v>
      </c>
      <c r="C8" s="1" t="s">
        <v>3</v>
      </c>
      <c r="D8" s="4" t="s">
        <v>8</v>
      </c>
      <c r="E8" s="7" t="s">
        <v>14</v>
      </c>
      <c r="F8" s="5">
        <f>F6/F7</f>
        <v>40</v>
      </c>
      <c r="H8" s="12" t="s">
        <v>18</v>
      </c>
    </row>
    <row r="9" spans="1:13" x14ac:dyDescent="0.25">
      <c r="A9" s="17">
        <v>44197</v>
      </c>
      <c r="B9" t="s">
        <v>1</v>
      </c>
      <c r="C9" s="3" t="s">
        <v>4</v>
      </c>
      <c r="D9" s="4" t="s">
        <v>6</v>
      </c>
      <c r="E9" s="7" t="s">
        <v>12</v>
      </c>
      <c r="F9" s="5">
        <v>300</v>
      </c>
      <c r="H9" t="s">
        <v>17</v>
      </c>
    </row>
    <row r="10" spans="1:13" x14ac:dyDescent="0.25">
      <c r="A10" s="17">
        <v>44197</v>
      </c>
      <c r="B10" t="s">
        <v>1</v>
      </c>
      <c r="C10" s="3" t="s">
        <v>4</v>
      </c>
      <c r="D10" s="4" t="s">
        <v>7</v>
      </c>
      <c r="E10" s="7" t="s">
        <v>13</v>
      </c>
      <c r="F10" s="5">
        <v>4</v>
      </c>
      <c r="H10" t="s">
        <v>17</v>
      </c>
    </row>
    <row r="11" spans="1:13" x14ac:dyDescent="0.25">
      <c r="A11" s="17">
        <v>44197</v>
      </c>
      <c r="B11" t="s">
        <v>1</v>
      </c>
      <c r="C11" s="1" t="s">
        <v>4</v>
      </c>
      <c r="D11" s="4" t="s">
        <v>8</v>
      </c>
      <c r="E11" s="7" t="s">
        <v>14</v>
      </c>
      <c r="F11" s="5">
        <f>F9/F10</f>
        <v>75</v>
      </c>
      <c r="H11" s="12" t="s">
        <v>18</v>
      </c>
    </row>
    <row r="12" spans="1:13" x14ac:dyDescent="0.25">
      <c r="A12" s="17">
        <v>44197</v>
      </c>
      <c r="B12" t="s">
        <v>1</v>
      </c>
      <c r="C12" t="s">
        <v>5</v>
      </c>
      <c r="D12" s="4" t="s">
        <v>6</v>
      </c>
      <c r="E12" s="7" t="s">
        <v>12</v>
      </c>
      <c r="F12" s="5">
        <v>500</v>
      </c>
      <c r="H12" t="s">
        <v>17</v>
      </c>
    </row>
    <row r="13" spans="1:13" x14ac:dyDescent="0.25">
      <c r="A13" s="17">
        <v>44197</v>
      </c>
      <c r="B13" t="s">
        <v>1</v>
      </c>
      <c r="C13" t="s">
        <v>5</v>
      </c>
      <c r="D13" s="4" t="s">
        <v>7</v>
      </c>
      <c r="E13" s="7" t="s">
        <v>13</v>
      </c>
      <c r="F13" s="5">
        <v>10</v>
      </c>
      <c r="H13" t="s">
        <v>17</v>
      </c>
    </row>
    <row r="14" spans="1:13" x14ac:dyDescent="0.25">
      <c r="A14" s="15">
        <v>44197</v>
      </c>
      <c r="B14" s="3" t="s">
        <v>1</v>
      </c>
      <c r="C14" s="3" t="s">
        <v>5</v>
      </c>
      <c r="D14" s="2" t="s">
        <v>8</v>
      </c>
      <c r="E14" s="10" t="s">
        <v>14</v>
      </c>
      <c r="F14" s="11">
        <f>F12/F13</f>
        <v>50</v>
      </c>
      <c r="H14" s="12" t="s">
        <v>18</v>
      </c>
    </row>
    <row r="15" spans="1:13" x14ac:dyDescent="0.25">
      <c r="A15" s="17">
        <v>44228</v>
      </c>
      <c r="B15" t="s">
        <v>0</v>
      </c>
      <c r="C15" t="s">
        <v>2</v>
      </c>
      <c r="D15" s="4" t="s">
        <v>6</v>
      </c>
      <c r="E15" s="7" t="s">
        <v>12</v>
      </c>
      <c r="F15" s="5">
        <f>F3*10</f>
        <v>1000</v>
      </c>
    </row>
    <row r="16" spans="1:13" x14ac:dyDescent="0.25">
      <c r="A16" s="17">
        <v>44228</v>
      </c>
      <c r="B16" t="s">
        <v>0</v>
      </c>
      <c r="C16" t="s">
        <v>2</v>
      </c>
      <c r="D16" s="4" t="s">
        <v>7</v>
      </c>
      <c r="E16" s="7" t="s">
        <v>13</v>
      </c>
      <c r="F16" s="5">
        <f>F4*2</f>
        <v>2</v>
      </c>
    </row>
    <row r="17" spans="1:6" x14ac:dyDescent="0.25">
      <c r="A17" s="17">
        <v>44228</v>
      </c>
      <c r="B17" t="s">
        <v>0</v>
      </c>
      <c r="C17" t="s">
        <v>2</v>
      </c>
      <c r="D17" s="4" t="s">
        <v>8</v>
      </c>
      <c r="E17" s="7" t="s">
        <v>14</v>
      </c>
      <c r="F17" s="5">
        <v>100</v>
      </c>
    </row>
    <row r="18" spans="1:6" x14ac:dyDescent="0.25">
      <c r="A18" s="17">
        <v>44228</v>
      </c>
      <c r="B18" t="s">
        <v>0</v>
      </c>
      <c r="C18" t="s">
        <v>3</v>
      </c>
      <c r="D18" s="4" t="s">
        <v>6</v>
      </c>
      <c r="E18" s="7" t="s">
        <v>12</v>
      </c>
      <c r="F18" s="5">
        <f t="shared" ref="F18" si="0">F6*10</f>
        <v>2000</v>
      </c>
    </row>
    <row r="19" spans="1:6" x14ac:dyDescent="0.25">
      <c r="A19" s="17">
        <v>44228</v>
      </c>
      <c r="B19" t="s">
        <v>0</v>
      </c>
      <c r="C19" t="s">
        <v>3</v>
      </c>
      <c r="D19" s="4" t="s">
        <v>7</v>
      </c>
      <c r="E19" s="7" t="s">
        <v>13</v>
      </c>
      <c r="F19" s="5">
        <f t="shared" ref="F19" si="1">F7*2</f>
        <v>10</v>
      </c>
    </row>
    <row r="20" spans="1:6" x14ac:dyDescent="0.25">
      <c r="A20" s="17">
        <v>44228</v>
      </c>
      <c r="B20" t="s">
        <v>0</v>
      </c>
      <c r="C20" t="s">
        <v>3</v>
      </c>
      <c r="D20" s="4" t="s">
        <v>8</v>
      </c>
      <c r="E20" s="7" t="s">
        <v>14</v>
      </c>
      <c r="F20" s="5">
        <v>100</v>
      </c>
    </row>
    <row r="21" spans="1:6" x14ac:dyDescent="0.25">
      <c r="A21" s="17">
        <v>44228</v>
      </c>
      <c r="B21" t="s">
        <v>1</v>
      </c>
      <c r="C21" t="s">
        <v>4</v>
      </c>
      <c r="D21" s="4" t="s">
        <v>6</v>
      </c>
      <c r="E21" s="7" t="s">
        <v>12</v>
      </c>
      <c r="F21" s="5">
        <f t="shared" ref="F21" si="2">F9*10</f>
        <v>3000</v>
      </c>
    </row>
    <row r="22" spans="1:6" x14ac:dyDescent="0.25">
      <c r="A22" s="17">
        <v>44228</v>
      </c>
      <c r="B22" t="s">
        <v>1</v>
      </c>
      <c r="C22" t="s">
        <v>4</v>
      </c>
      <c r="D22" s="4" t="s">
        <v>7</v>
      </c>
      <c r="E22" s="7" t="s">
        <v>13</v>
      </c>
      <c r="F22" s="5">
        <f t="shared" ref="F22" si="3">F10*2</f>
        <v>8</v>
      </c>
    </row>
    <row r="23" spans="1:6" x14ac:dyDescent="0.25">
      <c r="A23" s="17">
        <v>44228</v>
      </c>
      <c r="B23" t="s">
        <v>1</v>
      </c>
      <c r="C23" t="s">
        <v>4</v>
      </c>
      <c r="D23" s="4" t="s">
        <v>8</v>
      </c>
      <c r="E23" s="7" t="s">
        <v>14</v>
      </c>
      <c r="F23" s="5">
        <v>100</v>
      </c>
    </row>
    <row r="24" spans="1:6" x14ac:dyDescent="0.25">
      <c r="A24" s="17">
        <v>44228</v>
      </c>
      <c r="B24" t="s">
        <v>1</v>
      </c>
      <c r="C24" t="s">
        <v>5</v>
      </c>
      <c r="D24" s="4" t="s">
        <v>6</v>
      </c>
      <c r="E24" s="7" t="s">
        <v>12</v>
      </c>
      <c r="F24" s="5">
        <f t="shared" ref="F24" si="4">F12*10</f>
        <v>5000</v>
      </c>
    </row>
    <row r="25" spans="1:6" x14ac:dyDescent="0.25">
      <c r="A25" s="17">
        <v>44228</v>
      </c>
      <c r="B25" t="s">
        <v>1</v>
      </c>
      <c r="C25" t="s">
        <v>5</v>
      </c>
      <c r="D25" s="4" t="s">
        <v>7</v>
      </c>
      <c r="E25" s="7" t="s">
        <v>13</v>
      </c>
      <c r="F25" s="5">
        <f t="shared" ref="F25" si="5">F13*2</f>
        <v>20</v>
      </c>
    </row>
    <row r="26" spans="1:6" x14ac:dyDescent="0.25">
      <c r="A26" s="15">
        <v>44228</v>
      </c>
      <c r="B26" s="3" t="s">
        <v>1</v>
      </c>
      <c r="C26" s="3" t="s">
        <v>5</v>
      </c>
      <c r="D26" s="2" t="s">
        <v>8</v>
      </c>
      <c r="E26" s="10" t="s">
        <v>14</v>
      </c>
      <c r="F26" s="11">
        <v>100</v>
      </c>
    </row>
    <row r="27" spans="1:6" x14ac:dyDescent="0.25">
      <c r="A27" s="17">
        <v>44256</v>
      </c>
      <c r="B27" t="s">
        <v>0</v>
      </c>
      <c r="C27" t="s">
        <v>2</v>
      </c>
      <c r="D27" s="4" t="s">
        <v>6</v>
      </c>
      <c r="E27" s="7" t="s">
        <v>12</v>
      </c>
      <c r="F27" s="5">
        <f>F15*10</f>
        <v>10000</v>
      </c>
    </row>
    <row r="28" spans="1:6" x14ac:dyDescent="0.25">
      <c r="A28" s="17">
        <v>44256</v>
      </c>
      <c r="B28" t="s">
        <v>0</v>
      </c>
      <c r="C28" t="s">
        <v>2</v>
      </c>
      <c r="D28" s="4" t="s">
        <v>7</v>
      </c>
      <c r="E28" s="7" t="s">
        <v>13</v>
      </c>
      <c r="F28" s="5">
        <f>F16*2</f>
        <v>4</v>
      </c>
    </row>
    <row r="29" spans="1:6" x14ac:dyDescent="0.25">
      <c r="A29" s="17">
        <v>44256</v>
      </c>
      <c r="B29" t="s">
        <v>0</v>
      </c>
      <c r="C29" t="s">
        <v>2</v>
      </c>
      <c r="D29" s="4" t="s">
        <v>8</v>
      </c>
      <c r="E29" s="7" t="s">
        <v>14</v>
      </c>
      <c r="F29" s="5">
        <v>100</v>
      </c>
    </row>
    <row r="30" spans="1:6" x14ac:dyDescent="0.25">
      <c r="A30" s="17">
        <v>44256</v>
      </c>
      <c r="B30" t="s">
        <v>0</v>
      </c>
      <c r="C30" t="s">
        <v>3</v>
      </c>
      <c r="D30" s="4" t="s">
        <v>6</v>
      </c>
      <c r="E30" s="7" t="s">
        <v>12</v>
      </c>
      <c r="F30" s="5">
        <f t="shared" ref="F30" si="6">F18*10</f>
        <v>20000</v>
      </c>
    </row>
    <row r="31" spans="1:6" x14ac:dyDescent="0.25">
      <c r="A31" s="17">
        <v>44256</v>
      </c>
      <c r="B31" t="s">
        <v>0</v>
      </c>
      <c r="C31" t="s">
        <v>3</v>
      </c>
      <c r="D31" s="4" t="s">
        <v>7</v>
      </c>
      <c r="E31" s="7" t="s">
        <v>13</v>
      </c>
      <c r="F31" s="5">
        <f t="shared" ref="F31" si="7">F19*2</f>
        <v>20</v>
      </c>
    </row>
    <row r="32" spans="1:6" x14ac:dyDescent="0.25">
      <c r="A32" s="17">
        <v>44256</v>
      </c>
      <c r="B32" t="s">
        <v>0</v>
      </c>
      <c r="C32" t="s">
        <v>3</v>
      </c>
      <c r="D32" s="4" t="s">
        <v>8</v>
      </c>
      <c r="E32" s="7" t="s">
        <v>14</v>
      </c>
      <c r="F32" s="5">
        <v>100</v>
      </c>
    </row>
    <row r="33" spans="1:6" x14ac:dyDescent="0.25">
      <c r="A33" s="17">
        <v>44256</v>
      </c>
      <c r="B33" t="s">
        <v>1</v>
      </c>
      <c r="C33" t="s">
        <v>4</v>
      </c>
      <c r="D33" s="4" t="s">
        <v>6</v>
      </c>
      <c r="E33" s="7" t="s">
        <v>12</v>
      </c>
      <c r="F33" s="5">
        <f t="shared" ref="F33" si="8">F21*10</f>
        <v>30000</v>
      </c>
    </row>
    <row r="34" spans="1:6" x14ac:dyDescent="0.25">
      <c r="A34" s="17">
        <v>44256</v>
      </c>
      <c r="B34" t="s">
        <v>1</v>
      </c>
      <c r="C34" t="s">
        <v>4</v>
      </c>
      <c r="D34" s="4" t="s">
        <v>7</v>
      </c>
      <c r="E34" s="7" t="s">
        <v>13</v>
      </c>
      <c r="F34" s="5">
        <f t="shared" ref="F34" si="9">F22*2</f>
        <v>16</v>
      </c>
    </row>
    <row r="35" spans="1:6" x14ac:dyDescent="0.25">
      <c r="A35" s="17">
        <v>44256</v>
      </c>
      <c r="B35" t="s">
        <v>1</v>
      </c>
      <c r="C35" t="s">
        <v>4</v>
      </c>
      <c r="D35" s="4" t="s">
        <v>8</v>
      </c>
      <c r="E35" s="7" t="s">
        <v>14</v>
      </c>
      <c r="F35" s="5">
        <v>100</v>
      </c>
    </row>
    <row r="36" spans="1:6" x14ac:dyDescent="0.25">
      <c r="A36" s="17">
        <v>44256</v>
      </c>
      <c r="B36" t="s">
        <v>1</v>
      </c>
      <c r="C36" t="s">
        <v>5</v>
      </c>
      <c r="D36" s="4" t="s">
        <v>6</v>
      </c>
      <c r="E36" s="7" t="s">
        <v>12</v>
      </c>
      <c r="F36" s="5">
        <f t="shared" ref="F36" si="10">F24*10</f>
        <v>50000</v>
      </c>
    </row>
    <row r="37" spans="1:6" x14ac:dyDescent="0.25">
      <c r="A37" s="17">
        <v>44256</v>
      </c>
      <c r="B37" t="s">
        <v>1</v>
      </c>
      <c r="C37" t="s">
        <v>5</v>
      </c>
      <c r="D37" s="4" t="s">
        <v>7</v>
      </c>
      <c r="E37" s="7" t="s">
        <v>13</v>
      </c>
      <c r="F37" s="5">
        <f t="shared" ref="F37" si="11">F25*2</f>
        <v>40</v>
      </c>
    </row>
    <row r="38" spans="1:6" x14ac:dyDescent="0.25">
      <c r="A38" s="15">
        <v>44256</v>
      </c>
      <c r="B38" s="3" t="s">
        <v>1</v>
      </c>
      <c r="C38" s="3" t="s">
        <v>5</v>
      </c>
      <c r="D38" s="2" t="s">
        <v>8</v>
      </c>
      <c r="E38" s="10" t="s">
        <v>14</v>
      </c>
      <c r="F38" s="11">
        <v>100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2021-09-23T11:12:07Z</dcterms:modified>
</cp:coreProperties>
</file>