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480" yWindow="96" windowWidth="11340" windowHeight="5520"/>
  </bookViews>
  <sheets>
    <sheet name="Исходные данные" sheetId="10" r:id="rId1"/>
    <sheet name="Задание 1-1" sheetId="1" r:id="rId2"/>
    <sheet name="Задание 1-2" sheetId="4" r:id="rId3"/>
    <sheet name="Задание 1-3" sheetId="5" r:id="rId4"/>
    <sheet name="Задание 1-4" sheetId="6" r:id="rId5"/>
    <sheet name="Задание 1 (итог)" sheetId="7" r:id="rId6"/>
    <sheet name="Задание 2-1" sheetId="12" r:id="rId7"/>
    <sheet name="Задание 2-2" sheetId="13" r:id="rId8"/>
    <sheet name="Задание 2-3" sheetId="14" r:id="rId9"/>
    <sheet name="Задание 2-4" sheetId="15" r:id="rId10"/>
    <sheet name="Задание 2 (итог)" sheetId="8" r:id="rId11"/>
    <sheet name="Задание 3-1" sheetId="16" r:id="rId12"/>
    <sheet name="Задание 3-2" sheetId="17" r:id="rId13"/>
    <sheet name="Задание 3-3" sheetId="18" r:id="rId14"/>
    <sheet name="Задание 3-4" sheetId="19" r:id="rId15"/>
    <sheet name="Задание 3 (итог)" sheetId="9" r:id="rId16"/>
    <sheet name="ИТОГИ" sheetId="11" r:id="rId17"/>
  </sheets>
  <calcPr calcId="125725"/>
</workbook>
</file>

<file path=xl/calcChain.xml><?xml version="1.0" encoding="utf-8"?>
<calcChain xmlns="http://schemas.openxmlformats.org/spreadsheetml/2006/main">
  <c r="D1" i="11"/>
  <c r="C1"/>
  <c r="D1" i="9"/>
  <c r="C1"/>
  <c r="D1" i="19"/>
  <c r="C1"/>
  <c r="D1" i="18"/>
  <c r="C1"/>
  <c r="D1" i="17"/>
  <c r="C1"/>
  <c r="D1" i="16"/>
  <c r="C1"/>
  <c r="D1" i="8"/>
  <c r="C1"/>
  <c r="D1" i="15"/>
  <c r="C1"/>
  <c r="D1" i="14"/>
  <c r="C1"/>
  <c r="D1" i="13"/>
  <c r="C1"/>
  <c r="D1" i="12"/>
  <c r="C1"/>
  <c r="D1" i="7"/>
  <c r="C1"/>
  <c r="D1" i="6"/>
  <c r="C1"/>
  <c r="D1" i="5"/>
  <c r="C1"/>
  <c r="D1" i="4"/>
  <c r="C1"/>
  <c r="D1" i="1"/>
  <c r="C1"/>
  <c r="U2" i="11"/>
  <c r="Q2"/>
  <c r="M2"/>
  <c r="I2"/>
  <c r="E2"/>
  <c r="F2" i="9"/>
  <c r="G2"/>
  <c r="H2"/>
  <c r="I2"/>
  <c r="E2"/>
  <c r="F2" i="19"/>
  <c r="G2"/>
  <c r="H2"/>
  <c r="I2"/>
  <c r="E2"/>
  <c r="F2" i="18"/>
  <c r="G2"/>
  <c r="H2"/>
  <c r="I2"/>
  <c r="E2"/>
  <c r="F2" i="17"/>
  <c r="G2"/>
  <c r="H2"/>
  <c r="I2"/>
  <c r="E2"/>
  <c r="F2" i="16"/>
  <c r="G2"/>
  <c r="H2"/>
  <c r="I2"/>
  <c r="E2"/>
  <c r="F2" i="8"/>
  <c r="G2"/>
  <c r="H2"/>
  <c r="I2"/>
  <c r="E2"/>
  <c r="F2" i="15"/>
  <c r="G2"/>
  <c r="H2"/>
  <c r="I2"/>
  <c r="E2"/>
  <c r="F2" i="14"/>
  <c r="G2"/>
  <c r="H2"/>
  <c r="I2"/>
  <c r="E2"/>
  <c r="F2" i="13"/>
  <c r="G2"/>
  <c r="H2"/>
  <c r="I2"/>
  <c r="E2"/>
  <c r="F2" i="12"/>
  <c r="G2"/>
  <c r="H2"/>
  <c r="I2"/>
  <c r="E2"/>
  <c r="F2" i="7"/>
  <c r="G2"/>
  <c r="H2"/>
  <c r="I2"/>
  <c r="E2"/>
  <c r="F2" i="6"/>
  <c r="G2"/>
  <c r="H2"/>
  <c r="I2"/>
  <c r="E2"/>
  <c r="G2" i="5"/>
  <c r="H2"/>
  <c r="I2"/>
  <c r="F2"/>
  <c r="E2"/>
  <c r="I2" i="4"/>
  <c r="H2"/>
  <c r="G2"/>
  <c r="F2"/>
  <c r="E2"/>
  <c r="I4" i="7"/>
  <c r="I5"/>
  <c r="U6" i="11" s="1"/>
  <c r="U5"/>
  <c r="I4" i="8"/>
  <c r="V5" i="11" s="1"/>
  <c r="I4" i="9"/>
  <c r="W5" i="11" s="1"/>
  <c r="I5" i="8"/>
  <c r="V6" i="11" s="1"/>
  <c r="I5" i="9"/>
  <c r="W6" i="11" s="1"/>
  <c r="I6" i="7"/>
  <c r="U7" i="11" s="1"/>
  <c r="I7" i="7"/>
  <c r="U8" i="11" s="1"/>
  <c r="I6" i="8"/>
  <c r="V7" i="11" s="1"/>
  <c r="I6" i="9"/>
  <c r="W7" i="11" s="1"/>
  <c r="I7" i="8"/>
  <c r="V8" i="11" s="1"/>
  <c r="I7" i="9"/>
  <c r="W8" i="11" s="1"/>
  <c r="X11"/>
  <c r="I3" i="7"/>
  <c r="U4" i="11" s="1"/>
  <c r="I3" i="8"/>
  <c r="V4" i="11" s="1"/>
  <c r="I3" i="9"/>
  <c r="W4" i="11" s="1"/>
  <c r="U9"/>
  <c r="V9"/>
  <c r="W9"/>
  <c r="U10"/>
  <c r="V10"/>
  <c r="W10"/>
  <c r="H4" i="7"/>
  <c r="Q5" i="11" s="1"/>
  <c r="H5" i="7"/>
  <c r="Q6" i="11" s="1"/>
  <c r="H4" i="8"/>
  <c r="R5" i="11" s="1"/>
  <c r="H4" i="9"/>
  <c r="S5" i="11" s="1"/>
  <c r="H5" i="8"/>
  <c r="R6" i="11" s="1"/>
  <c r="H5" i="9"/>
  <c r="S6" i="11" s="1"/>
  <c r="H6" i="7"/>
  <c r="Q7" i="11" s="1"/>
  <c r="H7" i="7"/>
  <c r="Q8" i="11" s="1"/>
  <c r="H6" i="8"/>
  <c r="R7" i="11" s="1"/>
  <c r="H6" i="9"/>
  <c r="S7" i="11" s="1"/>
  <c r="H7" i="8"/>
  <c r="R8" i="11" s="1"/>
  <c r="H7" i="9"/>
  <c r="S8" i="11" s="1"/>
  <c r="H3" i="7"/>
  <c r="Q4" i="11" s="1"/>
  <c r="H3" i="8"/>
  <c r="R4" i="11" s="1"/>
  <c r="H3" i="9"/>
  <c r="S4" i="11" s="1"/>
  <c r="Q9"/>
  <c r="R9"/>
  <c r="S9"/>
  <c r="Q10"/>
  <c r="R10"/>
  <c r="S10"/>
  <c r="G4" i="7"/>
  <c r="M5" i="11" s="1"/>
  <c r="G5" i="7"/>
  <c r="M6" i="11" s="1"/>
  <c r="G4" i="8"/>
  <c r="N5" i="11" s="1"/>
  <c r="G4" i="9"/>
  <c r="O5" i="11" s="1"/>
  <c r="G5" i="8"/>
  <c r="N6" i="11" s="1"/>
  <c r="G5" i="9"/>
  <c r="O6" i="11" s="1"/>
  <c r="G6" i="7"/>
  <c r="M7" i="11" s="1"/>
  <c r="G7" i="7"/>
  <c r="M8" i="11" s="1"/>
  <c r="G6" i="8"/>
  <c r="N7" i="11" s="1"/>
  <c r="G6" i="9"/>
  <c r="O7" i="11" s="1"/>
  <c r="G7" i="8"/>
  <c r="N8" i="11" s="1"/>
  <c r="G7" i="9"/>
  <c r="O8" i="11" s="1"/>
  <c r="G3" i="7"/>
  <c r="M4" i="11" s="1"/>
  <c r="G3" i="8"/>
  <c r="N4" i="11" s="1"/>
  <c r="G3" i="9"/>
  <c r="O4" i="11" s="1"/>
  <c r="M9"/>
  <c r="N9"/>
  <c r="O9"/>
  <c r="M10"/>
  <c r="N10"/>
  <c r="O10"/>
  <c r="F4" i="7"/>
  <c r="I5" i="11" s="1"/>
  <c r="F5" i="7"/>
  <c r="I6" i="11" s="1"/>
  <c r="F4" i="8"/>
  <c r="J5" i="11" s="1"/>
  <c r="F4" i="9"/>
  <c r="K5" i="11" s="1"/>
  <c r="F5" i="8"/>
  <c r="J6" i="11" s="1"/>
  <c r="F5" i="9"/>
  <c r="K6" i="11" s="1"/>
  <c r="F6" i="7"/>
  <c r="I7" i="11" s="1"/>
  <c r="F7" i="7"/>
  <c r="I8" i="11" s="1"/>
  <c r="F6" i="8"/>
  <c r="J7" i="11" s="1"/>
  <c r="F6" i="9"/>
  <c r="K7" i="11" s="1"/>
  <c r="F7" i="8"/>
  <c r="J8" i="11" s="1"/>
  <c r="F7" i="9"/>
  <c r="K8" i="11" s="1"/>
  <c r="I9"/>
  <c r="J9"/>
  <c r="K9"/>
  <c r="L10"/>
  <c r="F3" i="7"/>
  <c r="I4" i="11" s="1"/>
  <c r="F3" i="8"/>
  <c r="J4" i="11" s="1"/>
  <c r="F3" i="9"/>
  <c r="K4" i="11" s="1"/>
  <c r="E4" i="7"/>
  <c r="E5" i="11" s="1"/>
  <c r="E5" i="7"/>
  <c r="E6" i="11" s="1"/>
  <c r="E4" i="8"/>
  <c r="F5" i="11" s="1"/>
  <c r="E4" i="9"/>
  <c r="G5" i="11" s="1"/>
  <c r="E5" i="8"/>
  <c r="F6" i="11" s="1"/>
  <c r="E5" i="9"/>
  <c r="G6" i="11" s="1"/>
  <c r="E6" i="7"/>
  <c r="E7" i="11" s="1"/>
  <c r="E7" i="7"/>
  <c r="E8" i="11" s="1"/>
  <c r="E6" i="8"/>
  <c r="F7" i="11" s="1"/>
  <c r="E6" i="9"/>
  <c r="G7" i="11" s="1"/>
  <c r="E7" i="8"/>
  <c r="F8" i="11" s="1"/>
  <c r="E7" i="9"/>
  <c r="G8" i="11" s="1"/>
  <c r="E3" i="7"/>
  <c r="E4" i="11" s="1"/>
  <c r="E3" i="8"/>
  <c r="F4" i="11" s="1"/>
  <c r="E3" i="9"/>
  <c r="G4" i="11" s="1"/>
  <c r="G9"/>
  <c r="B3" i="19"/>
  <c r="C3"/>
  <c r="D3"/>
  <c r="B4"/>
  <c r="C4"/>
  <c r="D4"/>
  <c r="B5"/>
  <c r="C5"/>
  <c r="D5"/>
  <c r="B6"/>
  <c r="C6"/>
  <c r="D6"/>
  <c r="B7"/>
  <c r="C7"/>
  <c r="D7"/>
  <c r="B8"/>
  <c r="C8"/>
  <c r="D8"/>
  <c r="B3" i="18"/>
  <c r="C3"/>
  <c r="D3"/>
  <c r="B4"/>
  <c r="C4"/>
  <c r="D4"/>
  <c r="B5"/>
  <c r="C5"/>
  <c r="D5"/>
  <c r="B6"/>
  <c r="C6"/>
  <c r="D6"/>
  <c r="B7"/>
  <c r="C7"/>
  <c r="D7"/>
  <c r="B8"/>
  <c r="C8"/>
  <c r="D8"/>
  <c r="B3" i="17"/>
  <c r="C3"/>
  <c r="D3"/>
  <c r="B4"/>
  <c r="C4"/>
  <c r="D4"/>
  <c r="B5"/>
  <c r="C5"/>
  <c r="D5"/>
  <c r="B6"/>
  <c r="C6"/>
  <c r="D6"/>
  <c r="B7"/>
  <c r="C7"/>
  <c r="D7"/>
  <c r="B8"/>
  <c r="A3" i="16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A9"/>
  <c r="A10"/>
  <c r="A11"/>
  <c r="A12"/>
  <c r="A13"/>
  <c r="A14"/>
  <c r="A15"/>
  <c r="B3" i="15"/>
  <c r="C3"/>
  <c r="D3"/>
  <c r="B4"/>
  <c r="C4"/>
  <c r="D4"/>
  <c r="B5"/>
  <c r="C5"/>
  <c r="D5"/>
  <c r="B6"/>
  <c r="C6"/>
  <c r="D6"/>
  <c r="B7"/>
  <c r="C7"/>
  <c r="D7"/>
  <c r="B8"/>
  <c r="C8"/>
  <c r="D8"/>
  <c r="B3" i="14"/>
  <c r="C3"/>
  <c r="D3"/>
  <c r="B4"/>
  <c r="C4"/>
  <c r="D4"/>
  <c r="B5"/>
  <c r="C5"/>
  <c r="D5"/>
  <c r="B6"/>
  <c r="C6"/>
  <c r="D6"/>
  <c r="B7"/>
  <c r="C7"/>
  <c r="D7"/>
  <c r="B8"/>
  <c r="C8"/>
  <c r="D8"/>
  <c r="B3" i="13"/>
  <c r="C3"/>
  <c r="D3"/>
  <c r="B4"/>
  <c r="C4"/>
  <c r="D4"/>
  <c r="B5"/>
  <c r="C5"/>
  <c r="D5"/>
  <c r="B6"/>
  <c r="C6"/>
  <c r="D6"/>
  <c r="B7"/>
  <c r="C7"/>
  <c r="D7"/>
  <c r="B8"/>
  <c r="A3" i="12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A9"/>
  <c r="A10"/>
  <c r="A11"/>
  <c r="A12"/>
  <c r="A13"/>
  <c r="A14"/>
  <c r="A15"/>
  <c r="F9" i="11"/>
  <c r="E9"/>
  <c r="B4"/>
  <c r="C4"/>
  <c r="D4"/>
  <c r="B5"/>
  <c r="C5"/>
  <c r="D5"/>
  <c r="B6"/>
  <c r="C6"/>
  <c r="D6"/>
  <c r="B7"/>
  <c r="C7"/>
  <c r="D7"/>
  <c r="B8"/>
  <c r="C8"/>
  <c r="D8"/>
  <c r="B9"/>
  <c r="C9"/>
  <c r="D9"/>
  <c r="B4" i="9"/>
  <c r="C4"/>
  <c r="D4"/>
  <c r="B5"/>
  <c r="C5"/>
  <c r="D5"/>
  <c r="B6"/>
  <c r="C6"/>
  <c r="D6"/>
  <c r="B7"/>
  <c r="C7"/>
  <c r="D7"/>
  <c r="B8"/>
  <c r="C8"/>
  <c r="D8"/>
  <c r="B4" i="8"/>
  <c r="C4"/>
  <c r="D4"/>
  <c r="B5"/>
  <c r="C5"/>
  <c r="D5"/>
  <c r="B6"/>
  <c r="C6"/>
  <c r="D6"/>
  <c r="B7"/>
  <c r="C7"/>
  <c r="D7"/>
  <c r="B8"/>
  <c r="C8"/>
  <c r="D8"/>
  <c r="C3"/>
  <c r="D3"/>
  <c r="B4" i="7"/>
  <c r="C4"/>
  <c r="D4"/>
  <c r="B5"/>
  <c r="C5"/>
  <c r="D5"/>
  <c r="B6"/>
  <c r="C6"/>
  <c r="D6"/>
  <c r="B7"/>
  <c r="C7"/>
  <c r="D7"/>
  <c r="B8"/>
  <c r="C8"/>
  <c r="D8"/>
  <c r="C3"/>
  <c r="D3"/>
  <c r="B4" i="6"/>
  <c r="C4"/>
  <c r="D4"/>
  <c r="B5"/>
  <c r="C5"/>
  <c r="D5"/>
  <c r="B6"/>
  <c r="C6"/>
  <c r="D6"/>
  <c r="B7"/>
  <c r="C7"/>
  <c r="D7"/>
  <c r="B8"/>
  <c r="C8"/>
  <c r="D8"/>
  <c r="C3"/>
  <c r="D3"/>
  <c r="B4" i="5"/>
  <c r="C4"/>
  <c r="D4"/>
  <c r="B5"/>
  <c r="C5"/>
  <c r="D5"/>
  <c r="B6"/>
  <c r="C6"/>
  <c r="D6"/>
  <c r="B7"/>
  <c r="C7"/>
  <c r="D7"/>
  <c r="B8"/>
  <c r="C8"/>
  <c r="D8"/>
  <c r="D3"/>
  <c r="C3"/>
  <c r="B4" i="4"/>
  <c r="C4"/>
  <c r="D4"/>
  <c r="B5"/>
  <c r="C5"/>
  <c r="D5"/>
  <c r="B6"/>
  <c r="C6"/>
  <c r="D6"/>
  <c r="B7"/>
  <c r="C7"/>
  <c r="D7"/>
  <c r="C3"/>
  <c r="D3"/>
  <c r="B4" i="1"/>
  <c r="C4"/>
  <c r="D4"/>
  <c r="B5"/>
  <c r="C5"/>
  <c r="D5"/>
  <c r="B6"/>
  <c r="C6"/>
  <c r="D6"/>
  <c r="B7"/>
  <c r="C7"/>
  <c r="D7"/>
  <c r="C3"/>
  <c r="D3"/>
  <c r="C3" i="9"/>
  <c r="D3"/>
  <c r="B3"/>
  <c r="B3" i="8"/>
  <c r="B3" i="7"/>
  <c r="B3" i="6"/>
  <c r="B3" i="5"/>
  <c r="B8" i="4"/>
  <c r="B3"/>
  <c r="B3" i="1"/>
  <c r="A4"/>
  <c r="A5"/>
  <c r="A6"/>
  <c r="A7"/>
  <c r="A8"/>
  <c r="A9"/>
  <c r="A10"/>
  <c r="A11"/>
  <c r="A12"/>
  <c r="A13"/>
  <c r="A14"/>
  <c r="A15"/>
  <c r="A3"/>
  <c r="J3" i="9"/>
  <c r="J4"/>
  <c r="J5"/>
  <c r="J6"/>
  <c r="J7"/>
  <c r="J3" i="8"/>
  <c r="J4"/>
  <c r="J5"/>
  <c r="J6"/>
  <c r="J7"/>
  <c r="J4" i="7"/>
  <c r="J5"/>
  <c r="J6"/>
  <c r="J7"/>
  <c r="J3"/>
  <c r="H4" i="11" l="1"/>
  <c r="T4"/>
  <c r="P9"/>
  <c r="X10"/>
  <c r="T10"/>
  <c r="P7"/>
  <c r="L9"/>
  <c r="T8"/>
  <c r="X7"/>
  <c r="P8"/>
  <c r="P5"/>
  <c r="X9"/>
  <c r="P10"/>
  <c r="P6"/>
  <c r="T9"/>
  <c r="H8"/>
  <c r="L8"/>
  <c r="P4"/>
  <c r="T6"/>
  <c r="X8"/>
  <c r="X6"/>
  <c r="H5"/>
  <c r="L5"/>
  <c r="H7"/>
  <c r="H6"/>
  <c r="L4"/>
  <c r="L7"/>
  <c r="L6"/>
  <c r="T7"/>
  <c r="T5"/>
  <c r="X4"/>
  <c r="X5"/>
</calcChain>
</file>

<file path=xl/sharedStrings.xml><?xml version="1.0" encoding="utf-8"?>
<sst xmlns="http://schemas.openxmlformats.org/spreadsheetml/2006/main" count="86" uniqueCount="21">
  <si>
    <t>№ п/п</t>
  </si>
  <si>
    <t>ФИО</t>
  </si>
  <si>
    <t>Иванов</t>
  </si>
  <si>
    <t>Петров</t>
  </si>
  <si>
    <t>Сидоров</t>
  </si>
  <si>
    <t>Васина</t>
  </si>
  <si>
    <t>Петина</t>
  </si>
  <si>
    <t>Уч. Заведение</t>
  </si>
  <si>
    <t>Критерии</t>
  </si>
  <si>
    <t>ИТОГО</t>
  </si>
  <si>
    <t>СШ №4</t>
  </si>
  <si>
    <t>Зад 1</t>
  </si>
  <si>
    <t>Зад 2</t>
  </si>
  <si>
    <t>Зад 3</t>
  </si>
  <si>
    <t>Участие в разделах олимпиады</t>
  </si>
  <si>
    <t>Задание №1</t>
  </si>
  <si>
    <t>Задание №2</t>
  </si>
  <si>
    <t>Задание №3</t>
  </si>
  <si>
    <t>КРИТЕРИИ</t>
  </si>
  <si>
    <t>Задание №4</t>
  </si>
  <si>
    <t>Группа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</si>
</sst>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indexed="12"/>
      <name val="Arial Cyr"/>
      <charset val="204"/>
    </font>
    <font>
      <b/>
      <sz val="10"/>
      <color indexed="17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>
      <alignment horizont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2" borderId="0" xfId="0" applyFill="1" applyAlignment="1">
      <alignment wrapText="1" shrinkToFit="1"/>
    </xf>
    <xf numFmtId="0" fontId="0" fillId="0" borderId="0" xfId="0" applyFill="1" applyAlignment="1">
      <alignment wrapText="1" shrinkToFit="1"/>
    </xf>
    <xf numFmtId="0" fontId="0" fillId="3" borderId="0" xfId="0" applyFill="1" applyAlignment="1">
      <alignment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wrapText="1" shrinkToFit="1"/>
    </xf>
    <xf numFmtId="49" fontId="0" fillId="0" borderId="0" xfId="0" applyNumberForma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5" borderId="0" xfId="0" applyNumberFormat="1" applyFill="1" applyAlignment="1">
      <alignment horizontal="center" vertical="center" wrapText="1" shrinkToFit="1"/>
    </xf>
    <xf numFmtId="0" fontId="0" fillId="6" borderId="0" xfId="0" applyFill="1" applyAlignment="1">
      <alignment wrapText="1" shrinkToFit="1"/>
    </xf>
    <xf numFmtId="49" fontId="0" fillId="7" borderId="0" xfId="0" applyNumberFormat="1" applyFill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49" fontId="0" fillId="8" borderId="0" xfId="0" applyNumberFormat="1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4" borderId="0" xfId="0" applyFont="1" applyFill="1" applyAlignment="1">
      <alignment horizontal="center" vertical="center" wrapText="1" shrinkToFit="1"/>
    </xf>
    <xf numFmtId="0" fontId="0" fillId="9" borderId="0" xfId="0" applyFill="1" applyAlignment="1">
      <alignment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</sheetPr>
  <dimension ref="A1:X127"/>
  <sheetViews>
    <sheetView tabSelected="1" workbookViewId="0">
      <selection activeCell="D5" sqref="D5"/>
    </sheetView>
  </sheetViews>
  <sheetFormatPr defaultRowHeight="13.2"/>
  <cols>
    <col min="1" max="1" width="6.88671875" customWidth="1"/>
    <col min="2" max="2" width="19.6640625" customWidth="1"/>
    <col min="3" max="3" width="13.44140625" customWidth="1"/>
    <col min="4" max="4" width="12" customWidth="1"/>
    <col min="5" max="5" width="9.88671875" customWidth="1"/>
    <col min="6" max="6" width="9.109375" customWidth="1"/>
    <col min="7" max="7" width="9.44140625" customWidth="1"/>
    <col min="9" max="9" width="12.88671875" customWidth="1"/>
  </cols>
  <sheetData>
    <row r="1" spans="1:24" ht="38.25" customHeight="1">
      <c r="A1" s="21" t="s">
        <v>0</v>
      </c>
      <c r="B1" s="21" t="s">
        <v>1</v>
      </c>
      <c r="C1" s="21" t="s">
        <v>7</v>
      </c>
      <c r="D1" s="21" t="s">
        <v>20</v>
      </c>
      <c r="E1" s="21" t="s">
        <v>14</v>
      </c>
      <c r="F1" s="21"/>
      <c r="G1" s="21"/>
      <c r="H1" s="2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1"/>
      <c r="C2" s="21"/>
      <c r="D2" s="21"/>
      <c r="E2" s="3" t="s">
        <v>15</v>
      </c>
      <c r="F2" s="3" t="s">
        <v>16</v>
      </c>
      <c r="G2" s="3" t="s">
        <v>17</v>
      </c>
      <c r="H2" s="15" t="s">
        <v>19</v>
      </c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">
        <v>2</v>
      </c>
      <c r="C3" s="1" t="s">
        <v>10</v>
      </c>
      <c r="D3" s="1"/>
      <c r="E3" s="14"/>
      <c r="F3" s="20"/>
      <c r="G3" s="14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2">
        <v>2</v>
      </c>
      <c r="B4" s="1" t="s">
        <v>3</v>
      </c>
      <c r="C4" s="1"/>
      <c r="D4" s="1">
        <v>3</v>
      </c>
      <c r="E4" s="14"/>
      <c r="F4" s="14"/>
      <c r="G4" s="18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2">
        <v>3</v>
      </c>
      <c r="B5" s="1" t="s">
        <v>4</v>
      </c>
      <c r="C5" s="1"/>
      <c r="D5" s="1"/>
      <c r="E5" s="14"/>
      <c r="F5" s="14"/>
      <c r="G5" s="14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2">
        <v>4</v>
      </c>
      <c r="B6" s="1" t="s">
        <v>5</v>
      </c>
      <c r="C6" s="1"/>
      <c r="D6" s="1"/>
      <c r="E6" s="16"/>
      <c r="F6" s="14"/>
      <c r="G6" s="14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2">
        <v>5</v>
      </c>
      <c r="B7" s="1" t="s">
        <v>6</v>
      </c>
      <c r="C7" s="1"/>
      <c r="D7" s="1"/>
      <c r="E7" s="14"/>
      <c r="F7" s="14"/>
      <c r="G7" s="14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2">
        <v>6</v>
      </c>
      <c r="B8" s="1"/>
      <c r="C8" s="1"/>
      <c r="D8" s="1"/>
      <c r="E8" s="14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4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4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4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4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4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2"/>
      <c r="B15" s="1"/>
      <c r="C15" s="1"/>
      <c r="D15" s="1"/>
      <c r="E15" s="14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4"/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4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4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4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4"/>
      <c r="F20" s="7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4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7"/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7"/>
      <c r="F23" s="7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7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7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7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7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7"/>
      <c r="F42" s="7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7"/>
      <c r="F45" s="7"/>
      <c r="G45" s="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7"/>
      <c r="F46" s="7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7"/>
      <c r="F47" s="7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7"/>
      <c r="F48" s="7"/>
      <c r="G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7"/>
      <c r="F49" s="7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7"/>
      <c r="F50" s="7"/>
      <c r="G50" s="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7"/>
      <c r="F51" s="7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7"/>
      <c r="F52" s="7"/>
      <c r="G52" s="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7"/>
      <c r="F53" s="7"/>
      <c r="G53" s="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7"/>
      <c r="F54" s="7"/>
      <c r="G54" s="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7"/>
      <c r="F55" s="7"/>
      <c r="G55" s="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7"/>
      <c r="F56" s="7"/>
      <c r="G56" s="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7"/>
      <c r="F57" s="7"/>
      <c r="G57" s="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7"/>
      <c r="F58" s="7"/>
      <c r="G58" s="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7"/>
      <c r="F59" s="7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7"/>
      <c r="F60" s="7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7"/>
      <c r="F61" s="7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7"/>
      <c r="F62" s="7"/>
      <c r="G62" s="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7"/>
      <c r="F63" s="7"/>
      <c r="G63" s="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7"/>
      <c r="F64" s="7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7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7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7"/>
      <c r="F68" s="7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7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7"/>
      <c r="F70" s="7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7"/>
      <c r="F71" s="7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7"/>
      <c r="F72" s="7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7"/>
      <c r="F73" s="7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7"/>
      <c r="F74" s="7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7"/>
      <c r="F75" s="7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7"/>
      <c r="F76" s="7"/>
      <c r="G76" s="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7"/>
      <c r="F77" s="7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7"/>
      <c r="F78" s="7"/>
      <c r="G78" s="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7"/>
      <c r="F79" s="7"/>
      <c r="G79" s="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7"/>
      <c r="F80" s="7"/>
      <c r="G80" s="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7"/>
      <c r="F81" s="7"/>
      <c r="G81" s="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7"/>
      <c r="F82" s="7"/>
      <c r="G82" s="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7"/>
      <c r="F83" s="7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7"/>
      <c r="F84" s="7"/>
      <c r="G84" s="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7"/>
      <c r="F85" s="7"/>
      <c r="G85" s="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7"/>
      <c r="F86" s="7"/>
      <c r="G86" s="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7"/>
      <c r="F87" s="7"/>
      <c r="G87" s="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7"/>
      <c r="F88" s="7"/>
      <c r="G88" s="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7"/>
      <c r="F89" s="7"/>
      <c r="G89" s="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7"/>
      <c r="F90" s="7"/>
      <c r="G90" s="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7"/>
      <c r="F91" s="7"/>
      <c r="G91" s="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7"/>
      <c r="F92" s="7"/>
      <c r="G92" s="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7"/>
      <c r="F93" s="7"/>
      <c r="G93" s="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7"/>
      <c r="F94" s="7"/>
      <c r="G94" s="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7"/>
      <c r="F95" s="7"/>
      <c r="G95" s="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7"/>
      <c r="F96" s="7"/>
      <c r="G96" s="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7"/>
      <c r="F97" s="7"/>
      <c r="G97" s="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7"/>
      <c r="F98" s="7"/>
      <c r="G98" s="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7"/>
      <c r="F99" s="7"/>
      <c r="G99" s="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7"/>
      <c r="F100" s="7"/>
      <c r="G100" s="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8"/>
      <c r="F101" s="8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8"/>
      <c r="F102" s="8"/>
      <c r="G102" s="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8"/>
      <c r="F103" s="8"/>
      <c r="G103" s="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8"/>
      <c r="F104" s="8"/>
      <c r="G104" s="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8"/>
      <c r="F105" s="8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8"/>
      <c r="F106" s="8"/>
      <c r="G106" s="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8"/>
      <c r="F107" s="8"/>
      <c r="G107" s="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8"/>
      <c r="F108" s="8"/>
      <c r="G108" s="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8"/>
      <c r="F109" s="8"/>
      <c r="G109" s="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8"/>
      <c r="F110" s="8"/>
      <c r="G110" s="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8"/>
      <c r="F111" s="8"/>
      <c r="G111" s="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8"/>
      <c r="F112" s="8"/>
      <c r="G112" s="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8"/>
      <c r="F113" s="8"/>
      <c r="G113" s="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8"/>
      <c r="F114" s="8"/>
      <c r="G114" s="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8"/>
      <c r="F115" s="8"/>
      <c r="G115" s="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8"/>
      <c r="F116" s="8"/>
      <c r="G116" s="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8"/>
      <c r="F117" s="8"/>
      <c r="G117" s="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8"/>
      <c r="F118" s="8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8"/>
      <c r="F119" s="8"/>
      <c r="G119" s="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8"/>
      <c r="F120" s="8"/>
      <c r="G120" s="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8"/>
      <c r="F121" s="8"/>
      <c r="G121" s="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8"/>
      <c r="F122" s="8"/>
      <c r="G122" s="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8"/>
      <c r="F123" s="8"/>
      <c r="G123" s="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8"/>
      <c r="F124" s="8"/>
      <c r="G124" s="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8"/>
      <c r="F125" s="8"/>
      <c r="G125" s="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8"/>
      <c r="F126" s="8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8"/>
      <c r="F127" s="8"/>
      <c r="G127" s="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A1:A2"/>
    <mergeCell ref="B1:B2"/>
    <mergeCell ref="C1:C2"/>
    <mergeCell ref="D1:D2"/>
    <mergeCell ref="E1:H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F14" sqref="F14"/>
    </sheetView>
  </sheetViews>
  <sheetFormatPr defaultRowHeight="13.2"/>
  <cols>
    <col min="1" max="1" width="7.88671875" customWidth="1"/>
    <col min="2" max="2" width="20.44140625" customWidth="1"/>
    <col min="3" max="3" width="14" customWidth="1"/>
    <col min="4" max="4" width="12" customWidth="1"/>
    <col min="5" max="5" width="17.109375" customWidth="1"/>
    <col min="6" max="6" width="13.109375" customWidth="1"/>
    <col min="9" max="9" width="12.886718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19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0">
        <v>2</v>
      </c>
      <c r="F3" s="10">
        <v>3</v>
      </c>
      <c r="G3" s="10">
        <v>3</v>
      </c>
      <c r="H3" s="10">
        <v>4</v>
      </c>
      <c r="I3" s="10">
        <v>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0">
        <v>7</v>
      </c>
      <c r="F4" s="10">
        <v>6</v>
      </c>
      <c r="G4" s="10">
        <v>9</v>
      </c>
      <c r="H4" s="10">
        <v>4</v>
      </c>
      <c r="I4" s="10">
        <v>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0">
        <v>4</v>
      </c>
      <c r="F5" s="10">
        <v>5</v>
      </c>
      <c r="G5" s="10">
        <v>5</v>
      </c>
      <c r="H5" s="10">
        <v>4</v>
      </c>
      <c r="I5" s="10">
        <v>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0">
        <v>6</v>
      </c>
      <c r="F6" s="10">
        <v>2</v>
      </c>
      <c r="G6" s="10">
        <v>1</v>
      </c>
      <c r="H6" s="10">
        <v>6</v>
      </c>
      <c r="I6" s="10">
        <v>5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0</v>
      </c>
      <c r="F7" s="10">
        <v>7</v>
      </c>
      <c r="G7" s="10">
        <v>2</v>
      </c>
      <c r="H7" s="10">
        <v>4</v>
      </c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>
        <f>'Исходные данные'!C8</f>
        <v>0</v>
      </c>
      <c r="D8" s="1">
        <f>'Исходные данные'!D8</f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 enableFormatConditionsCalculation="0">
    <tabColor indexed="17"/>
  </sheetPr>
  <dimension ref="A1:X127"/>
  <sheetViews>
    <sheetView workbookViewId="0">
      <pane ySplit="2" topLeftCell="A3" activePane="bottomLeft" state="frozen"/>
      <selection pane="bottomLeft" activeCell="C1" sqref="C1:D2"/>
    </sheetView>
  </sheetViews>
  <sheetFormatPr defaultRowHeight="13.2"/>
  <cols>
    <col min="1" max="1" width="7.88671875" customWidth="1"/>
    <col min="2" max="2" width="20.6640625" customWidth="1"/>
    <col min="3" max="3" width="14.44140625" customWidth="1"/>
    <col min="4" max="4" width="12.109375" customWidth="1"/>
    <col min="5" max="5" width="17.109375" customWidth="1"/>
    <col min="6" max="6" width="13.109375" customWidth="1"/>
    <col min="9" max="9" width="12.88671875" customWidth="1"/>
    <col min="10" max="10" width="9.1093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24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19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">
        <f>'Задание 2-1'!E3+'Задание 2-2'!E3+'Задание 2-3'!E3+'Задание 2-4'!E3</f>
        <v>15</v>
      </c>
      <c r="F3" s="1">
        <f>'Задание 2-1'!F3+'Задание 2-2'!F3+'Задание 2-3'!F3+'Задание 2-4'!F3</f>
        <v>20</v>
      </c>
      <c r="G3" s="1">
        <f>'Задание 2-1'!G3+'Задание 2-2'!G3+'Задание 2-3'!G3+'Задание 2-4'!G3</f>
        <v>22</v>
      </c>
      <c r="H3" s="1">
        <f>'Задание 2-1'!H3+'Задание 2-2'!H3+'Задание 2-3'!H3+'Задание 2-4'!H3</f>
        <v>22</v>
      </c>
      <c r="I3" s="1">
        <f>'Задание 2-1'!I3+'Задание 2-2'!I3+'Задание 2-3'!I3+'Задание 2-4'!I3</f>
        <v>14</v>
      </c>
      <c r="J3" s="6">
        <f>E3+F3+G3+H3+I3</f>
        <v>93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">
        <f>'Задание 2-1'!E4+'Задание 2-2'!E4+'Задание 2-3'!E4+'Задание 2-4'!E4</f>
        <v>20</v>
      </c>
      <c r="F4" s="1">
        <f>'Задание 2-1'!F4+'Задание 2-2'!F4+'Задание 2-3'!F4+'Задание 2-4'!F4</f>
        <v>22</v>
      </c>
      <c r="G4" s="1">
        <f>'Задание 2-1'!G4+'Задание 2-2'!G4+'Задание 2-3'!G4+'Задание 2-4'!G4</f>
        <v>26</v>
      </c>
      <c r="H4" s="1">
        <f>'Задание 2-1'!H4+'Задание 2-2'!H4+'Задание 2-3'!H4+'Задание 2-4'!H4</f>
        <v>22</v>
      </c>
      <c r="I4" s="1">
        <f>'Задание 2-1'!I4+'Задание 2-2'!I4+'Задание 2-3'!I4+'Задание 2-4'!I4</f>
        <v>26</v>
      </c>
      <c r="J4" s="6">
        <f>E4+F4+G4+H4+I4</f>
        <v>116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">
        <f>'Задание 2-1'!E5+'Задание 2-2'!E5+'Задание 2-3'!E5+'Задание 2-4'!E5</f>
        <v>21</v>
      </c>
      <c r="F5" s="1">
        <f>'Задание 2-1'!F5+'Задание 2-2'!F5+'Задание 2-3'!F5+'Задание 2-4'!F5</f>
        <v>22</v>
      </c>
      <c r="G5" s="1">
        <f>'Задание 2-1'!G5+'Задание 2-2'!G5+'Задание 2-3'!G5+'Задание 2-4'!G5</f>
        <v>25</v>
      </c>
      <c r="H5" s="1">
        <f>'Задание 2-1'!H5+'Задание 2-2'!H5+'Задание 2-3'!H5+'Задание 2-4'!H5</f>
        <v>20</v>
      </c>
      <c r="I5" s="1">
        <f>'Задание 2-1'!I5+'Задание 2-2'!I5+'Задание 2-3'!I5+'Задание 2-4'!I5</f>
        <v>26</v>
      </c>
      <c r="J5" s="6">
        <f>E5+F5+G5+H5+I5</f>
        <v>114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">
        <f>'Задание 2-1'!E6+'Задание 2-2'!E6+'Задание 2-3'!E6+'Задание 2-4'!E6</f>
        <v>17</v>
      </c>
      <c r="F6" s="1">
        <f>'Задание 2-1'!F6+'Задание 2-2'!F6+'Задание 2-3'!F6+'Задание 2-4'!F6</f>
        <v>15</v>
      </c>
      <c r="G6" s="1">
        <f>'Задание 2-1'!G6+'Задание 2-2'!G6+'Задание 2-3'!G6+'Задание 2-4'!G6</f>
        <v>11</v>
      </c>
      <c r="H6" s="1">
        <f>'Задание 2-1'!H6+'Задание 2-2'!H6+'Задание 2-3'!H6+'Задание 2-4'!H6</f>
        <v>17</v>
      </c>
      <c r="I6" s="1">
        <f>'Задание 2-1'!I6+'Задание 2-2'!I6+'Задание 2-3'!I6+'Задание 2-4'!I6</f>
        <v>20</v>
      </c>
      <c r="J6" s="6">
        <f>E6+F6+G6+H6+I6</f>
        <v>80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">
        <f>'Задание 2-1'!E7+'Задание 2-2'!E7+'Задание 2-3'!E7+'Задание 2-4'!E7</f>
        <v>6</v>
      </c>
      <c r="F7" s="1">
        <f>'Задание 2-1'!F7+'Задание 2-2'!F7+'Задание 2-3'!F7+'Задание 2-4'!F7</f>
        <v>16</v>
      </c>
      <c r="G7" s="1">
        <f>'Задание 2-1'!G7+'Задание 2-2'!G7+'Задание 2-3'!G7+'Задание 2-4'!G7</f>
        <v>12</v>
      </c>
      <c r="H7" s="1">
        <f>'Задание 2-1'!H7+'Задание 2-2'!H7+'Задание 2-3'!H7+'Задание 2-4'!H7</f>
        <v>16</v>
      </c>
      <c r="I7" s="1">
        <f>'Задание 2-1'!I7+'Задание 2-2'!I7+'Задание 2-3'!I7+'Задание 2-4'!I7</f>
        <v>14</v>
      </c>
      <c r="J7" s="6">
        <f>E7+F7+G7+H7+I7</f>
        <v>64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>
        <f>'Исходные данные'!C8</f>
        <v>0</v>
      </c>
      <c r="D8" s="1">
        <f>'Исходные данные'!D8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6">
    <mergeCell ref="J1:J2"/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E15" sqref="E15"/>
    </sheetView>
  </sheetViews>
  <sheetFormatPr defaultRowHeight="13.2"/>
  <cols>
    <col min="1" max="1" width="7.88671875" customWidth="1"/>
    <col min="2" max="2" width="21.109375" customWidth="1"/>
    <col min="3" max="3" width="15" customWidth="1"/>
    <col min="4" max="4" width="12" customWidth="1"/>
    <col min="5" max="5" width="17.109375" customWidth="1"/>
    <col min="6" max="6" width="13.109375" customWidth="1"/>
    <col min="9" max="9" width="12.886718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19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f>'Исходные данные'!A3</f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0">
        <v>4</v>
      </c>
      <c r="F3" s="10">
        <v>3</v>
      </c>
      <c r="G3" s="10">
        <v>5</v>
      </c>
      <c r="H3" s="10">
        <v>6</v>
      </c>
      <c r="I3" s="10">
        <v>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</row>
    <row r="4" spans="1:24">
      <c r="A4" s="2">
        <f>'Исходные данные'!A4</f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0">
        <v>8</v>
      </c>
      <c r="F4" s="10">
        <v>7</v>
      </c>
      <c r="G4" s="10">
        <v>5</v>
      </c>
      <c r="H4" s="10">
        <v>4</v>
      </c>
      <c r="I4" s="10">
        <v>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</row>
    <row r="5" spans="1:24">
      <c r="A5" s="2">
        <f>'Исходные данные'!A5</f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0">
        <v>2</v>
      </c>
      <c r="F5" s="10">
        <v>6</v>
      </c>
      <c r="G5" s="10">
        <v>7</v>
      </c>
      <c r="H5" s="10">
        <v>9</v>
      </c>
      <c r="I5" s="10">
        <v>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f>'Исходные данные'!A6</f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7">
        <v>3</v>
      </c>
      <c r="F6" s="17">
        <v>2</v>
      </c>
      <c r="G6" s="17">
        <v>6</v>
      </c>
      <c r="H6" s="17">
        <v>7</v>
      </c>
      <c r="I6" s="17">
        <v>8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"/>
      <c r="U6" s="1"/>
      <c r="V6" s="1"/>
      <c r="W6" s="1"/>
      <c r="X6" s="1"/>
    </row>
    <row r="7" spans="1:24">
      <c r="A7" s="2">
        <f>'Исходные данные'!A7</f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2</v>
      </c>
      <c r="F7" s="10">
        <v>1</v>
      </c>
      <c r="G7" s="10">
        <v>6</v>
      </c>
      <c r="H7" s="10">
        <v>4</v>
      </c>
      <c r="I7" s="10">
        <v>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f>'Исходные данные'!A8</f>
        <v>6</v>
      </c>
      <c r="B8" s="1"/>
      <c r="C8" s="1"/>
      <c r="D8" s="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f>'Исходные данные'!A9</f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f>'Исходные данные'!A10</f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f>'Исходные данные'!A11</f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f>'Исходные данные'!A12</f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f>'Исходные данные'!A13</f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f>'Исходные данные'!A14</f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f>'Исходные данные'!A15</f>
        <v>0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C1" sqref="C1:D2"/>
    </sheetView>
  </sheetViews>
  <sheetFormatPr defaultRowHeight="13.2"/>
  <cols>
    <col min="1" max="1" width="6.6640625" customWidth="1"/>
    <col min="2" max="2" width="17.88671875" customWidth="1"/>
    <col min="3" max="3" width="14" customWidth="1"/>
    <col min="4" max="4" width="14.33203125" customWidth="1"/>
    <col min="5" max="5" width="15.109375" customWidth="1"/>
    <col min="6" max="6" width="13.109375" customWidth="1"/>
    <col min="9" max="9" width="11.109375" customWidth="1"/>
  </cols>
  <sheetData>
    <row r="1" spans="1:24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19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1">
        <v>9</v>
      </c>
      <c r="F3" s="11">
        <v>7</v>
      </c>
      <c r="G3" s="11">
        <v>5</v>
      </c>
      <c r="H3" s="11">
        <v>6</v>
      </c>
      <c r="I3" s="11">
        <v>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0">
        <v>6</v>
      </c>
      <c r="F4" s="10">
        <v>5</v>
      </c>
      <c r="G4" s="10">
        <v>6</v>
      </c>
      <c r="H4" s="10">
        <v>6</v>
      </c>
      <c r="I4" s="10">
        <v>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0">
        <v>1</v>
      </c>
      <c r="F5" s="10">
        <v>3</v>
      </c>
      <c r="G5" s="10">
        <v>2</v>
      </c>
      <c r="H5" s="10">
        <v>1</v>
      </c>
      <c r="I5" s="10">
        <v>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0">
        <v>4</v>
      </c>
      <c r="F6" s="10">
        <v>3</v>
      </c>
      <c r="G6" s="10">
        <v>1</v>
      </c>
      <c r="H6" s="10">
        <v>7</v>
      </c>
      <c r="I6" s="10">
        <v>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2</v>
      </c>
      <c r="F7" s="10">
        <v>5</v>
      </c>
      <c r="G7" s="10">
        <v>7</v>
      </c>
      <c r="H7" s="10">
        <v>3</v>
      </c>
      <c r="I7" s="10">
        <v>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/>
      <c r="D8" s="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E15" sqref="E15"/>
    </sheetView>
  </sheetViews>
  <sheetFormatPr defaultRowHeight="13.2"/>
  <cols>
    <col min="1" max="1" width="7.88671875" customWidth="1"/>
    <col min="2" max="2" width="22.5546875" customWidth="1"/>
    <col min="3" max="3" width="14.44140625" customWidth="1"/>
    <col min="4" max="4" width="12.88671875" customWidth="1"/>
    <col min="5" max="5" width="17.109375" customWidth="1"/>
    <col min="6" max="6" width="13.109375" customWidth="1"/>
    <col min="9" max="9" width="12.886718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19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0">
        <v>1</v>
      </c>
      <c r="F3" s="10">
        <v>3</v>
      </c>
      <c r="G3" s="10">
        <v>4</v>
      </c>
      <c r="H3" s="10">
        <v>5</v>
      </c>
      <c r="I3" s="10">
        <v>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25">
        <v>4</v>
      </c>
      <c r="F4" s="25">
        <v>9</v>
      </c>
      <c r="G4" s="25">
        <v>5</v>
      </c>
      <c r="H4" s="25">
        <v>5</v>
      </c>
      <c r="I4" s="25">
        <v>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0">
        <v>6</v>
      </c>
      <c r="F5" s="10">
        <v>7</v>
      </c>
      <c r="G5" s="10">
        <v>7</v>
      </c>
      <c r="H5" s="10">
        <v>7</v>
      </c>
      <c r="I5" s="10">
        <v>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0">
        <v>5</v>
      </c>
      <c r="F6" s="10">
        <v>7</v>
      </c>
      <c r="G6" s="10">
        <v>4</v>
      </c>
      <c r="H6" s="10">
        <v>3</v>
      </c>
      <c r="I6" s="10"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8</v>
      </c>
      <c r="F7" s="10">
        <v>2</v>
      </c>
      <c r="G7" s="10">
        <v>6</v>
      </c>
      <c r="H7" s="10">
        <v>9</v>
      </c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>
        <f>'Исходные данные'!C8</f>
        <v>0</v>
      </c>
      <c r="D8" s="1">
        <f>'Исходные данные'!D8</f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E14" sqref="E14"/>
    </sheetView>
  </sheetViews>
  <sheetFormatPr defaultRowHeight="13.2"/>
  <cols>
    <col min="1" max="1" width="7.88671875" customWidth="1"/>
    <col min="2" max="2" width="20.5546875" customWidth="1"/>
    <col min="3" max="3" width="13.6640625" customWidth="1"/>
    <col min="4" max="4" width="12.6640625" customWidth="1"/>
    <col min="5" max="5" width="17.109375" customWidth="1"/>
    <col min="6" max="6" width="13.109375" customWidth="1"/>
    <col min="9" max="9" width="12.886718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19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0">
        <v>1</v>
      </c>
      <c r="F3" s="10">
        <v>6</v>
      </c>
      <c r="G3" s="10">
        <v>8</v>
      </c>
      <c r="H3" s="10">
        <v>6</v>
      </c>
      <c r="I3" s="10">
        <v>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0">
        <v>9</v>
      </c>
      <c r="F4" s="10">
        <v>5</v>
      </c>
      <c r="G4" s="10">
        <v>4</v>
      </c>
      <c r="H4" s="10">
        <v>9</v>
      </c>
      <c r="I4" s="10">
        <v>9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0">
        <v>9</v>
      </c>
      <c r="F5" s="10">
        <v>9</v>
      </c>
      <c r="G5" s="10">
        <v>9</v>
      </c>
      <c r="H5" s="10">
        <v>8</v>
      </c>
      <c r="I5" s="10">
        <v>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0">
        <v>5</v>
      </c>
      <c r="F6" s="10">
        <v>8</v>
      </c>
      <c r="G6" s="10">
        <v>6</v>
      </c>
      <c r="H6" s="10">
        <v>4</v>
      </c>
      <c r="I6" s="10"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7</v>
      </c>
      <c r="F7" s="10">
        <v>7</v>
      </c>
      <c r="G7" s="10">
        <v>8</v>
      </c>
      <c r="H7" s="10">
        <v>6</v>
      </c>
      <c r="I7" s="10">
        <v>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>
        <f>'Исходные данные'!C8</f>
        <v>0</v>
      </c>
      <c r="D8" s="1">
        <f>'Исходные данные'!D8</f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indexed="17"/>
  </sheetPr>
  <dimension ref="A1:X127"/>
  <sheetViews>
    <sheetView workbookViewId="0">
      <pane ySplit="2" topLeftCell="A3" activePane="bottomLeft" state="frozen"/>
      <selection pane="bottomLeft" activeCell="E14" sqref="E14"/>
    </sheetView>
  </sheetViews>
  <sheetFormatPr defaultRowHeight="13.2"/>
  <cols>
    <col min="1" max="1" width="7.88671875" customWidth="1"/>
    <col min="2" max="2" width="21.6640625" customWidth="1"/>
    <col min="3" max="3" width="14.33203125" customWidth="1"/>
    <col min="4" max="4" width="12.44140625" customWidth="1"/>
    <col min="5" max="5" width="17.109375" customWidth="1"/>
    <col min="6" max="6" width="13.109375" customWidth="1"/>
    <col min="9" max="9" width="12.88671875" customWidth="1"/>
    <col min="10" max="10" width="8.886718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24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19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">
        <f>'Задание 3-1'!E3+'Задание 3-2'!E3+'Задание 3-3'!E3+'Задание 3-4'!E3</f>
        <v>15</v>
      </c>
      <c r="F3" s="1">
        <f>'Задание 3-1'!F3+'Задание 3-2'!F3+'Задание 3-3'!F3+'Задание 3-4'!F3</f>
        <v>19</v>
      </c>
      <c r="G3" s="1">
        <f>'Задание 3-1'!G3+'Задание 3-2'!G3+'Задание 3-3'!G3+'Задание 3-4'!G3</f>
        <v>22</v>
      </c>
      <c r="H3" s="1">
        <f>'Задание 3-1'!H3+'Задание 3-2'!H3+'Задание 3-3'!H3+'Задание 3-4'!H3</f>
        <v>23</v>
      </c>
      <c r="I3" s="1">
        <f>'Задание 3-1'!I3+'Задание 3-2'!I3+'Задание 3-3'!I3+'Задание 3-4'!I3</f>
        <v>12</v>
      </c>
      <c r="J3" s="1">
        <f>E3+F3+G3+H3+I3</f>
        <v>91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">
        <f>'Задание 3-1'!E4+'Задание 3-2'!E4+'Задание 3-3'!E4+'Задание 3-4'!E4</f>
        <v>27</v>
      </c>
      <c r="F4" s="1">
        <f>'Задание 3-1'!F4+'Задание 3-2'!F4+'Задание 3-3'!F4+'Задание 3-4'!F4</f>
        <v>26</v>
      </c>
      <c r="G4" s="1">
        <f>'Задание 3-1'!G4+'Задание 3-2'!G4+'Задание 3-3'!G4+'Задание 3-4'!G4</f>
        <v>20</v>
      </c>
      <c r="H4" s="1">
        <f>'Задание 3-1'!H4+'Задание 3-2'!H4+'Задание 3-3'!H4+'Задание 3-4'!H4</f>
        <v>24</v>
      </c>
      <c r="I4" s="1">
        <f>'Задание 3-1'!I4+'Задание 3-2'!I4+'Задание 3-3'!I4+'Задание 3-4'!I4</f>
        <v>25</v>
      </c>
      <c r="J4" s="1">
        <f>E4+F4+G4+H4+I4</f>
        <v>122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">
        <f>'Задание 3-1'!E5+'Задание 3-2'!E5+'Задание 3-3'!E5+'Задание 3-4'!E5</f>
        <v>18</v>
      </c>
      <c r="F5" s="1">
        <f>'Задание 3-1'!F5+'Задание 3-2'!F5+'Задание 3-3'!F5+'Задание 3-4'!F5</f>
        <v>25</v>
      </c>
      <c r="G5" s="1">
        <f>'Задание 3-1'!G5+'Задание 3-2'!G5+'Задание 3-3'!G5+'Задание 3-4'!G5</f>
        <v>25</v>
      </c>
      <c r="H5" s="1">
        <f>'Задание 3-1'!H5+'Задание 3-2'!H5+'Задание 3-3'!H5+'Задание 3-4'!H5</f>
        <v>25</v>
      </c>
      <c r="I5" s="1">
        <f>'Задание 3-1'!I5+'Задание 3-2'!I5+'Задание 3-3'!I5+'Задание 3-4'!I5</f>
        <v>28</v>
      </c>
      <c r="J5" s="1">
        <f>E5+F5+G5+H5+I5</f>
        <v>121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">
        <f>'Задание 3-1'!E6+'Задание 3-2'!E6+'Задание 3-3'!E6+'Задание 3-4'!E6</f>
        <v>17</v>
      </c>
      <c r="F6" s="1">
        <f>'Задание 3-1'!F6+'Задание 3-2'!F6+'Задание 3-3'!F6+'Задание 3-4'!F6</f>
        <v>20</v>
      </c>
      <c r="G6" s="1">
        <f>'Задание 3-1'!G6+'Задание 3-2'!G6+'Задание 3-3'!G6+'Задание 3-4'!G6</f>
        <v>17</v>
      </c>
      <c r="H6" s="1">
        <f>'Задание 3-1'!H6+'Задание 3-2'!H6+'Задание 3-3'!H6+'Задание 3-4'!H6</f>
        <v>21</v>
      </c>
      <c r="I6" s="1">
        <f>'Задание 3-1'!I6+'Задание 3-2'!I6+'Задание 3-3'!I6+'Задание 3-4'!I6</f>
        <v>31</v>
      </c>
      <c r="J6" s="1">
        <f>E6+F6+G6+H6+I6</f>
        <v>106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">
        <f>'Задание 3-1'!E7+'Задание 3-2'!E7+'Задание 3-3'!E7+'Задание 3-4'!E7</f>
        <v>19</v>
      </c>
      <c r="F7" s="1">
        <f>'Задание 3-1'!F7+'Задание 3-2'!F7+'Задание 3-3'!F7+'Задание 3-4'!F7</f>
        <v>15</v>
      </c>
      <c r="G7" s="1">
        <f>'Задание 3-1'!G7+'Задание 3-2'!G7+'Задание 3-3'!G7+'Задание 3-4'!G7</f>
        <v>27</v>
      </c>
      <c r="H7" s="1">
        <f>'Задание 3-1'!H7+'Задание 3-2'!H7+'Задание 3-3'!H7+'Задание 3-4'!H7</f>
        <v>22</v>
      </c>
      <c r="I7" s="1">
        <f>'Задание 3-1'!I7+'Задание 3-2'!I7+'Задание 3-3'!I7+'Задание 3-4'!I7</f>
        <v>13</v>
      </c>
      <c r="J7" s="1">
        <f>E7+F7+G7+H7+I7</f>
        <v>96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>
        <f>'Исходные данные'!C8</f>
        <v>0</v>
      </c>
      <c r="D8" s="1">
        <f>'Исходные данные'!D8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6">
    <mergeCell ref="J1:J2"/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indexed="52"/>
  </sheetPr>
  <dimension ref="A1:X128"/>
  <sheetViews>
    <sheetView workbookViewId="0">
      <pane ySplit="3" topLeftCell="A4" activePane="bottomLeft" state="frozen"/>
      <selection pane="bottomLeft" activeCell="D1" sqref="D1:D3"/>
    </sheetView>
  </sheetViews>
  <sheetFormatPr defaultRowHeight="13.2"/>
  <cols>
    <col min="1" max="1" width="7.88671875" customWidth="1"/>
    <col min="2" max="2" width="22.44140625" customWidth="1"/>
    <col min="3" max="3" width="14.44140625" customWidth="1"/>
    <col min="4" max="4" width="13.109375" customWidth="1"/>
    <col min="5" max="5" width="6.6640625" customWidth="1"/>
    <col min="6" max="6" width="6.44140625" customWidth="1"/>
    <col min="7" max="7" width="6.5546875" customWidth="1"/>
    <col min="8" max="8" width="8" customWidth="1"/>
    <col min="9" max="9" width="6.109375" customWidth="1"/>
    <col min="10" max="10" width="6.6640625" customWidth="1"/>
    <col min="11" max="11" width="6" customWidth="1"/>
    <col min="12" max="12" width="8.6640625" customWidth="1"/>
    <col min="13" max="13" width="6" customWidth="1"/>
    <col min="14" max="14" width="6.109375" customWidth="1"/>
    <col min="15" max="15" width="6.5546875" customWidth="1"/>
    <col min="16" max="16" width="7.44140625" customWidth="1"/>
    <col min="17" max="17" width="6.44140625" customWidth="1"/>
    <col min="18" max="18" width="6.5546875" customWidth="1"/>
    <col min="19" max="19" width="6.44140625" customWidth="1"/>
    <col min="20" max="20" width="7.33203125" customWidth="1"/>
    <col min="21" max="21" width="6.6640625" customWidth="1"/>
    <col min="22" max="22" width="6.44140625" customWidth="1"/>
    <col min="23" max="23" width="7" customWidth="1"/>
    <col min="24" max="24" width="7.44140625" customWidth="1"/>
  </cols>
  <sheetData>
    <row r="1" spans="1:24" ht="12.75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18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48" customHeight="1">
      <c r="A2" s="21"/>
      <c r="B2" s="23"/>
      <c r="C2" s="23"/>
      <c r="D2" s="23"/>
      <c r="E2" s="22">
        <f>'Задание 1-1'!E2</f>
        <v>1</v>
      </c>
      <c r="F2" s="22"/>
      <c r="G2" s="22"/>
      <c r="H2" s="22"/>
      <c r="I2" s="22">
        <f>'Задание 1-1'!F2</f>
        <v>2</v>
      </c>
      <c r="J2" s="22"/>
      <c r="K2" s="22"/>
      <c r="L2" s="22"/>
      <c r="M2" s="22">
        <f>'Задание 1-1'!G2</f>
        <v>3</v>
      </c>
      <c r="N2" s="22"/>
      <c r="O2" s="22"/>
      <c r="P2" s="22"/>
      <c r="Q2" s="22">
        <f>'Задание 1-1'!H2</f>
        <v>4</v>
      </c>
      <c r="R2" s="22"/>
      <c r="S2" s="22"/>
      <c r="T2" s="22"/>
      <c r="U2" s="22">
        <f>'Задание 1-1'!I2</f>
        <v>5</v>
      </c>
      <c r="V2" s="22"/>
      <c r="W2" s="22"/>
      <c r="X2" s="22"/>
    </row>
    <row r="3" spans="1:24" ht="48" customHeight="1">
      <c r="A3" s="21"/>
      <c r="B3" s="23"/>
      <c r="C3" s="23"/>
      <c r="D3" s="23"/>
      <c r="E3" s="5" t="s">
        <v>11</v>
      </c>
      <c r="F3" s="5" t="s">
        <v>12</v>
      </c>
      <c r="G3" s="5" t="s">
        <v>13</v>
      </c>
      <c r="H3" s="12" t="s">
        <v>9</v>
      </c>
      <c r="I3" s="5" t="s">
        <v>11</v>
      </c>
      <c r="J3" s="5" t="s">
        <v>12</v>
      </c>
      <c r="K3" s="5" t="s">
        <v>13</v>
      </c>
      <c r="L3" s="12" t="s">
        <v>9</v>
      </c>
      <c r="M3" s="5" t="s">
        <v>11</v>
      </c>
      <c r="N3" s="5" t="s">
        <v>12</v>
      </c>
      <c r="O3" s="5" t="s">
        <v>13</v>
      </c>
      <c r="P3" s="12" t="s">
        <v>9</v>
      </c>
      <c r="Q3" s="5" t="s">
        <v>11</v>
      </c>
      <c r="R3" s="5" t="s">
        <v>12</v>
      </c>
      <c r="S3" s="5" t="s">
        <v>13</v>
      </c>
      <c r="T3" s="12" t="s">
        <v>9</v>
      </c>
      <c r="U3" s="5" t="s">
        <v>11</v>
      </c>
      <c r="V3" s="5" t="s">
        <v>12</v>
      </c>
      <c r="W3" s="5" t="s">
        <v>13</v>
      </c>
      <c r="X3" s="12" t="s">
        <v>9</v>
      </c>
    </row>
    <row r="4" spans="1:24">
      <c r="A4" s="2">
        <v>1</v>
      </c>
      <c r="B4" s="1" t="str">
        <f>'Исходные данные'!B3</f>
        <v>Иванов</v>
      </c>
      <c r="C4" s="1" t="str">
        <f>'Исходные данные'!C3</f>
        <v>СШ №4</v>
      </c>
      <c r="D4" s="1">
        <f>'Исходные данные'!D3</f>
        <v>0</v>
      </c>
      <c r="E4" s="1">
        <f>'Задание 1 (итог)'!E3</f>
        <v>12</v>
      </c>
      <c r="F4" s="1">
        <f>'Задание 2 (итог)'!E3</f>
        <v>15</v>
      </c>
      <c r="G4" s="1">
        <f>'Задание 3 (итог)'!E3</f>
        <v>15</v>
      </c>
      <c r="H4" s="9">
        <f>E4+F4+G4</f>
        <v>42</v>
      </c>
      <c r="I4" s="1">
        <f>'Задание 1 (итог)'!F3</f>
        <v>20</v>
      </c>
      <c r="J4" s="1">
        <f>'Задание 2 (итог)'!F3</f>
        <v>20</v>
      </c>
      <c r="K4" s="1">
        <f>'Задание 3 (итог)'!F3</f>
        <v>19</v>
      </c>
      <c r="L4" s="1">
        <f>SUM(I4:K4)</f>
        <v>59</v>
      </c>
      <c r="M4" s="1">
        <f>'Задание 1 (итог)'!G3</f>
        <v>18</v>
      </c>
      <c r="N4" s="1">
        <f>'Задание 2 (итог)'!G3</f>
        <v>22</v>
      </c>
      <c r="O4" s="1">
        <f>'Задание 3 (итог)'!G3</f>
        <v>22</v>
      </c>
      <c r="P4" s="1">
        <f>SUM(M4:O4)</f>
        <v>62</v>
      </c>
      <c r="Q4" s="1">
        <f>'Задание 1 (итог)'!H3</f>
        <v>16</v>
      </c>
      <c r="R4" s="1">
        <f>'Задание 2 (итог)'!H3</f>
        <v>22</v>
      </c>
      <c r="S4" s="1">
        <f>'Задание 3 (итог)'!H3</f>
        <v>23</v>
      </c>
      <c r="T4" s="1">
        <f>SUM(Q4:S4)</f>
        <v>61</v>
      </c>
      <c r="U4" s="1">
        <f>'Задание 1 (итог)'!I3</f>
        <v>15</v>
      </c>
      <c r="V4" s="1">
        <f>'Задание 2 (итог)'!I3</f>
        <v>14</v>
      </c>
      <c r="W4">
        <f>'Задание 3 (итог)'!I3</f>
        <v>12</v>
      </c>
      <c r="X4">
        <f>SUM(U4:W4)</f>
        <v>41</v>
      </c>
    </row>
    <row r="5" spans="1:24">
      <c r="A5" s="2">
        <v>2</v>
      </c>
      <c r="B5" s="1" t="str">
        <f>'Исходные данные'!B4</f>
        <v>Петров</v>
      </c>
      <c r="C5" s="1">
        <f>'Исходные данные'!C4</f>
        <v>0</v>
      </c>
      <c r="D5" s="1">
        <f>'Исходные данные'!D4</f>
        <v>3</v>
      </c>
      <c r="E5" s="1">
        <f>'Задание 1 (итог)'!E4</f>
        <v>22</v>
      </c>
      <c r="F5" s="1">
        <f>'Задание 2 (итог)'!E4</f>
        <v>20</v>
      </c>
      <c r="G5" s="1">
        <f>'Задание 3 (итог)'!E4</f>
        <v>27</v>
      </c>
      <c r="H5" s="10">
        <f>E5+F5+G5</f>
        <v>69</v>
      </c>
      <c r="I5" s="1">
        <f>'Задание 1 (итог)'!F4</f>
        <v>24</v>
      </c>
      <c r="J5" s="1">
        <f>'Задание 2 (итог)'!F4</f>
        <v>22</v>
      </c>
      <c r="K5" s="1">
        <f>'Задание 3 (итог)'!F4</f>
        <v>26</v>
      </c>
      <c r="L5" s="1">
        <f t="shared" ref="L5:L10" si="0">SUM(I5:K5)</f>
        <v>72</v>
      </c>
      <c r="M5" s="1">
        <f>'Задание 1 (итог)'!G4</f>
        <v>31</v>
      </c>
      <c r="N5" s="1">
        <f>'Задание 2 (итог)'!G4</f>
        <v>26</v>
      </c>
      <c r="O5" s="1">
        <f>'Задание 3 (итог)'!G4</f>
        <v>20</v>
      </c>
      <c r="P5" s="1">
        <f t="shared" ref="P5:P10" si="1">SUM(M5:O5)</f>
        <v>77</v>
      </c>
      <c r="Q5" s="1">
        <f>'Задание 1 (итог)'!H4</f>
        <v>23</v>
      </c>
      <c r="R5" s="1">
        <f>'Задание 2 (итог)'!H4</f>
        <v>22</v>
      </c>
      <c r="S5" s="1">
        <f>'Задание 3 (итог)'!H4</f>
        <v>24</v>
      </c>
      <c r="T5" s="1">
        <f t="shared" ref="T5:T10" si="2">SUM(Q5:S5)</f>
        <v>69</v>
      </c>
      <c r="U5" s="1">
        <f>'Задание 1 (итог)'!I4</f>
        <v>20</v>
      </c>
      <c r="V5" s="1">
        <f>'Задание 2 (итог)'!I4</f>
        <v>26</v>
      </c>
      <c r="W5">
        <f>'Задание 3 (итог)'!I4</f>
        <v>25</v>
      </c>
      <c r="X5">
        <f t="shared" ref="X5:X11" si="3">SUM(U5:W5)</f>
        <v>71</v>
      </c>
    </row>
    <row r="6" spans="1:24">
      <c r="A6" s="2">
        <v>3</v>
      </c>
      <c r="B6" s="1" t="str">
        <f>'Исходные данные'!B5</f>
        <v>Сидоров</v>
      </c>
      <c r="C6" s="1">
        <f>'Исходные данные'!C5</f>
        <v>0</v>
      </c>
      <c r="D6" s="1">
        <f>'Исходные данные'!D5</f>
        <v>0</v>
      </c>
      <c r="E6" s="1">
        <f>'Задание 1 (итог)'!E5</f>
        <v>22</v>
      </c>
      <c r="F6" s="1">
        <f>'Задание 2 (итог)'!E5</f>
        <v>21</v>
      </c>
      <c r="G6" s="1">
        <f>'Задание 3 (итог)'!E5</f>
        <v>18</v>
      </c>
      <c r="H6" s="10">
        <f>E6+F6+G6</f>
        <v>61</v>
      </c>
      <c r="I6" s="1">
        <f>'Задание 1 (итог)'!F5</f>
        <v>24</v>
      </c>
      <c r="J6" s="1">
        <f>'Задание 2 (итог)'!F5</f>
        <v>22</v>
      </c>
      <c r="K6" s="1">
        <f>'Задание 3 (итог)'!F5</f>
        <v>25</v>
      </c>
      <c r="L6" s="1">
        <f t="shared" si="0"/>
        <v>71</v>
      </c>
      <c r="M6" s="1">
        <f>'Задание 1 (итог)'!G5</f>
        <v>26</v>
      </c>
      <c r="N6" s="1">
        <f>'Задание 2 (итог)'!G5</f>
        <v>25</v>
      </c>
      <c r="O6" s="1">
        <f>'Задание 3 (итог)'!G5</f>
        <v>25</v>
      </c>
      <c r="P6" s="1">
        <f t="shared" si="1"/>
        <v>76</v>
      </c>
      <c r="Q6" s="1">
        <f>'Задание 1 (итог)'!H5</f>
        <v>29</v>
      </c>
      <c r="R6" s="1">
        <f>'Задание 2 (итог)'!H5</f>
        <v>20</v>
      </c>
      <c r="S6" s="1">
        <f>'Задание 3 (итог)'!H5</f>
        <v>25</v>
      </c>
      <c r="T6" s="1">
        <f t="shared" si="2"/>
        <v>74</v>
      </c>
      <c r="U6" s="1">
        <f>'Задание 1 (итог)'!I5</f>
        <v>30</v>
      </c>
      <c r="V6" s="1">
        <f>'Задание 2 (итог)'!I5</f>
        <v>26</v>
      </c>
      <c r="W6">
        <f>'Задание 3 (итог)'!I5</f>
        <v>28</v>
      </c>
      <c r="X6">
        <f t="shared" si="3"/>
        <v>84</v>
      </c>
    </row>
    <row r="7" spans="1:24">
      <c r="A7" s="2">
        <v>4</v>
      </c>
      <c r="B7" s="1" t="str">
        <f>'Исходные данные'!B6</f>
        <v>Васина</v>
      </c>
      <c r="C7" s="1">
        <f>'Исходные данные'!C6</f>
        <v>0</v>
      </c>
      <c r="D7" s="1">
        <f>'Исходные данные'!D6</f>
        <v>0</v>
      </c>
      <c r="E7" s="1">
        <f>'Задание 1 (итог)'!E6</f>
        <v>18</v>
      </c>
      <c r="F7" s="1">
        <f>'Задание 2 (итог)'!E6</f>
        <v>17</v>
      </c>
      <c r="G7" s="1">
        <f>'Задание 3 (итог)'!E6</f>
        <v>17</v>
      </c>
      <c r="H7" s="10">
        <f>E7+F7+G7</f>
        <v>52</v>
      </c>
      <c r="I7" s="1">
        <f>'Задание 1 (итог)'!F6</f>
        <v>14</v>
      </c>
      <c r="J7" s="1">
        <f>'Задание 2 (итог)'!F6</f>
        <v>15</v>
      </c>
      <c r="K7" s="1">
        <f>'Задание 3 (итог)'!F6</f>
        <v>20</v>
      </c>
      <c r="L7" s="1">
        <f t="shared" si="0"/>
        <v>49</v>
      </c>
      <c r="M7" s="1">
        <f>'Задание 1 (итог)'!G6</f>
        <v>14</v>
      </c>
      <c r="N7" s="1">
        <f>'Задание 2 (итог)'!G6</f>
        <v>11</v>
      </c>
      <c r="O7" s="1">
        <f>'Задание 3 (итог)'!G6</f>
        <v>17</v>
      </c>
      <c r="P7" s="1">
        <f t="shared" si="1"/>
        <v>42</v>
      </c>
      <c r="Q7" s="1">
        <f>'Задание 1 (итог)'!H6</f>
        <v>20</v>
      </c>
      <c r="R7" s="1">
        <f>'Задание 2 (итог)'!H6</f>
        <v>17</v>
      </c>
      <c r="S7" s="1">
        <f>'Задание 3 (итог)'!H6</f>
        <v>21</v>
      </c>
      <c r="T7" s="1">
        <f t="shared" si="2"/>
        <v>58</v>
      </c>
      <c r="U7" s="1">
        <f>'Задание 1 (итог)'!I6</f>
        <v>25</v>
      </c>
      <c r="V7" s="1">
        <f>'Задание 2 (итог)'!I6</f>
        <v>20</v>
      </c>
      <c r="W7">
        <f>'Задание 3 (итог)'!I6</f>
        <v>31</v>
      </c>
      <c r="X7">
        <f t="shared" si="3"/>
        <v>76</v>
      </c>
    </row>
    <row r="8" spans="1:24">
      <c r="A8" s="2">
        <v>5</v>
      </c>
      <c r="B8" s="1" t="str">
        <f>'Исходные данные'!B7</f>
        <v>Петина</v>
      </c>
      <c r="C8" s="1">
        <f>'Исходные данные'!C7</f>
        <v>0</v>
      </c>
      <c r="D8" s="1">
        <f>'Исходные данные'!D7</f>
        <v>0</v>
      </c>
      <c r="E8" s="1">
        <f>'Задание 1 (итог)'!E7</f>
        <v>9</v>
      </c>
      <c r="F8" s="1">
        <f>'Задание 2 (итог)'!E7</f>
        <v>6</v>
      </c>
      <c r="G8" s="1">
        <f>'Задание 3 (итог)'!E7</f>
        <v>19</v>
      </c>
      <c r="H8" s="11">
        <f>E8+F8+G8</f>
        <v>34</v>
      </c>
      <c r="I8" s="1">
        <f>'Задание 1 (итог)'!F7</f>
        <v>13</v>
      </c>
      <c r="J8" s="1">
        <f>'Задание 2 (итог)'!F7</f>
        <v>16</v>
      </c>
      <c r="K8" s="1">
        <f>'Задание 3 (итог)'!F7</f>
        <v>15</v>
      </c>
      <c r="L8" s="1">
        <f t="shared" si="0"/>
        <v>44</v>
      </c>
      <c r="M8" s="1">
        <f>'Задание 1 (итог)'!G7</f>
        <v>18</v>
      </c>
      <c r="N8" s="1">
        <f>'Задание 2 (итог)'!G7</f>
        <v>12</v>
      </c>
      <c r="O8" s="1">
        <f>'Задание 3 (итог)'!G7</f>
        <v>27</v>
      </c>
      <c r="P8" s="1">
        <f t="shared" si="1"/>
        <v>57</v>
      </c>
      <c r="Q8" s="1">
        <f>'Задание 1 (итог)'!H7</f>
        <v>21</v>
      </c>
      <c r="R8" s="1">
        <f>'Задание 2 (итог)'!H7</f>
        <v>16</v>
      </c>
      <c r="S8" s="1">
        <f>'Задание 3 (итог)'!H7</f>
        <v>22</v>
      </c>
      <c r="T8" s="1">
        <f t="shared" si="2"/>
        <v>59</v>
      </c>
      <c r="U8" s="1">
        <f>'Задание 1 (итог)'!I7</f>
        <v>13</v>
      </c>
      <c r="V8" s="1">
        <f>'Задание 2 (итог)'!I7</f>
        <v>14</v>
      </c>
      <c r="W8">
        <f>'Задание 3 (итог)'!I7</f>
        <v>13</v>
      </c>
      <c r="X8">
        <f t="shared" si="3"/>
        <v>40</v>
      </c>
    </row>
    <row r="9" spans="1:24">
      <c r="A9" s="2">
        <v>6</v>
      </c>
      <c r="B9" s="1">
        <f>'Исходные данные'!B8</f>
        <v>0</v>
      </c>
      <c r="C9" s="1">
        <f>'Исходные данные'!C8</f>
        <v>0</v>
      </c>
      <c r="D9" s="1">
        <f>'Исходные данные'!D8</f>
        <v>0</v>
      </c>
      <c r="E9" s="1">
        <f>'Задание 1 (итог)'!E8</f>
        <v>0</v>
      </c>
      <c r="F9" s="1">
        <f>'Задание 2 (итог)'!E8</f>
        <v>0</v>
      </c>
      <c r="G9" s="1">
        <f>'Задание 3 (итог)'!E8</f>
        <v>0</v>
      </c>
      <c r="H9" s="10"/>
      <c r="I9" s="1">
        <f>'Задание 1 (итог)'!F8</f>
        <v>0</v>
      </c>
      <c r="J9" s="1">
        <f>'Задание 2 (итог)'!F8</f>
        <v>0</v>
      </c>
      <c r="K9" s="1">
        <f>'Задание 3 (итог)'!F8</f>
        <v>0</v>
      </c>
      <c r="L9" s="1">
        <f t="shared" si="0"/>
        <v>0</v>
      </c>
      <c r="M9" s="1">
        <f>'Задание 1 (итог)'!G8</f>
        <v>0</v>
      </c>
      <c r="N9" s="1">
        <f>'Задание 2 (итог)'!G8</f>
        <v>0</v>
      </c>
      <c r="O9" s="1">
        <f>'Задание 3 (итог)'!G8</f>
        <v>0</v>
      </c>
      <c r="P9" s="1">
        <f t="shared" si="1"/>
        <v>0</v>
      </c>
      <c r="Q9" s="1">
        <f>'Задание 1 (итог)'!H8</f>
        <v>0</v>
      </c>
      <c r="R9" s="1">
        <f>'Задание 2 (итог)'!H8</f>
        <v>0</v>
      </c>
      <c r="S9" s="1">
        <f>'Задание 3 (итог)'!H8</f>
        <v>0</v>
      </c>
      <c r="T9" s="1">
        <f t="shared" si="2"/>
        <v>0</v>
      </c>
      <c r="U9" s="1">
        <f>'Задание 1 (итог)'!I8</f>
        <v>0</v>
      </c>
      <c r="V9" s="1">
        <f>'Задание 2 (итог)'!I8</f>
        <v>0</v>
      </c>
      <c r="W9">
        <f>'Задание 3 (итог)'!I8</f>
        <v>0</v>
      </c>
      <c r="X9">
        <f t="shared" si="3"/>
        <v>0</v>
      </c>
    </row>
    <row r="10" spans="1:24">
      <c r="A10" s="2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>
        <f t="shared" si="0"/>
        <v>0</v>
      </c>
      <c r="M10" s="1">
        <f>'Задание 1 (итог)'!G9</f>
        <v>0</v>
      </c>
      <c r="N10" s="1">
        <f>'Задание 2 (итог)'!G9</f>
        <v>0</v>
      </c>
      <c r="O10" s="1">
        <f>'Задание 3 (итог)'!G9</f>
        <v>0</v>
      </c>
      <c r="P10" s="1">
        <f t="shared" si="1"/>
        <v>0</v>
      </c>
      <c r="Q10" s="1">
        <f>'Задание 1 (итог)'!H9</f>
        <v>0</v>
      </c>
      <c r="R10" s="1">
        <f>'Задание 2 (итог)'!H9</f>
        <v>0</v>
      </c>
      <c r="S10" s="1">
        <f>'Задание 3 (итог)'!H9</f>
        <v>0</v>
      </c>
      <c r="T10" s="1">
        <f t="shared" si="2"/>
        <v>0</v>
      </c>
      <c r="U10" s="1">
        <f>'Задание 1 (итог)'!I9</f>
        <v>0</v>
      </c>
      <c r="V10" s="1">
        <f>'Задание 2 (итог)'!I9</f>
        <v>0</v>
      </c>
      <c r="W10">
        <f>'Задание 3 (итог)'!I9</f>
        <v>0</v>
      </c>
      <c r="X10">
        <f t="shared" si="3"/>
        <v>0</v>
      </c>
    </row>
    <row r="11" spans="1:24">
      <c r="A11" s="2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X11">
        <f t="shared" si="3"/>
        <v>0</v>
      </c>
    </row>
    <row r="12" spans="1:24">
      <c r="A12" s="2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>
      <c r="A13" s="2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>
      <c r="A14" s="2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>
      <c r="A15" s="2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>
      <c r="A16" s="2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</sheetData>
  <mergeCells count="10">
    <mergeCell ref="U2:X2"/>
    <mergeCell ref="M2:P2"/>
    <mergeCell ref="Q2:T2"/>
    <mergeCell ref="E1:X1"/>
    <mergeCell ref="A1:A3"/>
    <mergeCell ref="B1:B3"/>
    <mergeCell ref="C1:C3"/>
    <mergeCell ref="D1:D3"/>
    <mergeCell ref="I2:L2"/>
    <mergeCell ref="E2:H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C1" sqref="C1:C2"/>
    </sheetView>
  </sheetViews>
  <sheetFormatPr defaultRowHeight="13.2"/>
  <cols>
    <col min="1" max="1" width="7.109375" customWidth="1"/>
    <col min="2" max="2" width="21" customWidth="1"/>
    <col min="3" max="3" width="12" customWidth="1"/>
    <col min="4" max="4" width="12.44140625" customWidth="1"/>
    <col min="5" max="5" width="17.109375" customWidth="1"/>
    <col min="6" max="6" width="13.109375" customWidth="1"/>
    <col min="9" max="9" width="12.88671875" customWidth="1"/>
  </cols>
  <sheetData>
    <row r="1" spans="1:24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4">
        <v>1</v>
      </c>
      <c r="F2" s="4">
        <v>2</v>
      </c>
      <c r="G2" s="4">
        <v>3</v>
      </c>
      <c r="H2" s="4">
        <v>4</v>
      </c>
      <c r="I2" s="4"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3">
        <f>'Исходные данные'!A3</f>
        <v>1</v>
      </c>
      <c r="B3" s="10" t="str">
        <f>'Исходные данные'!B3</f>
        <v>Иванов</v>
      </c>
      <c r="C3" s="10" t="str">
        <f>'Исходные данные'!C3</f>
        <v>СШ №4</v>
      </c>
      <c r="D3" s="10">
        <f>'Исходные данные'!D3</f>
        <v>0</v>
      </c>
      <c r="E3" s="10">
        <v>2</v>
      </c>
      <c r="F3" s="10">
        <v>4</v>
      </c>
      <c r="G3" s="10">
        <v>3</v>
      </c>
      <c r="H3" s="10">
        <v>3</v>
      </c>
      <c r="I3" s="10">
        <v>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</row>
    <row r="4" spans="1:24">
      <c r="A4" s="13">
        <f>'Исходные данные'!A4</f>
        <v>2</v>
      </c>
      <c r="B4" s="10" t="str">
        <f>'Исходные данные'!B4</f>
        <v>Петров</v>
      </c>
      <c r="C4" s="10">
        <f>'Исходные данные'!C4</f>
        <v>0</v>
      </c>
      <c r="D4" s="10">
        <f>'Исходные данные'!D4</f>
        <v>3</v>
      </c>
      <c r="E4" s="10">
        <v>3</v>
      </c>
      <c r="F4" s="10">
        <v>6</v>
      </c>
      <c r="G4" s="10">
        <v>9</v>
      </c>
      <c r="H4" s="10">
        <v>4</v>
      </c>
      <c r="I4" s="10">
        <v>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</row>
    <row r="5" spans="1:24">
      <c r="A5" s="13">
        <f>'Исходные данные'!A5</f>
        <v>3</v>
      </c>
      <c r="B5" s="10" t="str">
        <f>'Исходные данные'!B5</f>
        <v>Сидоров</v>
      </c>
      <c r="C5" s="10">
        <f>'Исходные данные'!C5</f>
        <v>0</v>
      </c>
      <c r="D5" s="10">
        <f>'Исходные данные'!D5</f>
        <v>0</v>
      </c>
      <c r="E5" s="10">
        <v>6</v>
      </c>
      <c r="F5" s="10">
        <v>7</v>
      </c>
      <c r="G5" s="10">
        <v>7</v>
      </c>
      <c r="H5" s="10">
        <v>7</v>
      </c>
      <c r="I5" s="10">
        <v>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f>'Исходные данные'!A6</f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7">
        <v>5</v>
      </c>
      <c r="F6" s="17">
        <v>2</v>
      </c>
      <c r="G6" s="17">
        <v>1</v>
      </c>
      <c r="H6" s="17">
        <v>7</v>
      </c>
      <c r="I6" s="17">
        <v>8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"/>
      <c r="U6" s="1"/>
      <c r="V6" s="1"/>
      <c r="W6" s="1"/>
      <c r="X6" s="1"/>
    </row>
    <row r="7" spans="1:24">
      <c r="A7" s="2">
        <f>'Исходные данные'!A7</f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0</v>
      </c>
      <c r="F7" s="10">
        <v>1</v>
      </c>
      <c r="G7" s="10">
        <v>2</v>
      </c>
      <c r="H7" s="10">
        <v>4</v>
      </c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f>'Исходные данные'!A8</f>
        <v>6</v>
      </c>
      <c r="B8" s="1"/>
      <c r="C8" s="1"/>
      <c r="D8" s="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f>'Исходные данные'!A9</f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f>'Исходные данные'!A10</f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f>'Исходные данные'!A11</f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f>'Исходные данные'!A12</f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f>'Исходные данные'!A13</f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f>'Исходные данные'!A14</f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f>'Исходные данные'!A15</f>
        <v>0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D1" sqref="D1:D2"/>
    </sheetView>
  </sheetViews>
  <sheetFormatPr defaultRowHeight="13.2"/>
  <cols>
    <col min="1" max="1" width="6.6640625" customWidth="1"/>
    <col min="2" max="2" width="18.33203125" customWidth="1"/>
    <col min="3" max="3" width="12.6640625" customWidth="1"/>
    <col min="4" max="4" width="11.33203125" customWidth="1"/>
    <col min="5" max="5" width="15.109375" customWidth="1"/>
    <col min="6" max="6" width="13.109375" customWidth="1"/>
    <col min="9" max="9" width="11.1093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4">
        <f>'Задание 1-1'!E2</f>
        <v>1</v>
      </c>
      <c r="F2" s="4">
        <f>'Задание 1-1'!F2</f>
        <v>2</v>
      </c>
      <c r="G2" s="4">
        <f>'Задание 1-1'!G2</f>
        <v>3</v>
      </c>
      <c r="H2" s="4">
        <f>'Задание 1-1'!H2</f>
        <v>4</v>
      </c>
      <c r="I2" s="4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0" t="str">
        <f>'Исходные данные'!C3</f>
        <v>СШ №4</v>
      </c>
      <c r="D3" s="10">
        <f>'Исходные данные'!D3</f>
        <v>0</v>
      </c>
      <c r="E3" s="11">
        <v>2</v>
      </c>
      <c r="F3" s="11">
        <v>7</v>
      </c>
      <c r="G3" s="11">
        <v>6</v>
      </c>
      <c r="H3" s="11">
        <v>4</v>
      </c>
      <c r="I3" s="11">
        <v>3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0">
        <f>'Исходные данные'!C4</f>
        <v>0</v>
      </c>
      <c r="D4" s="10">
        <f>'Исходные данные'!D4</f>
        <v>3</v>
      </c>
      <c r="E4" s="10">
        <v>6</v>
      </c>
      <c r="F4" s="10">
        <v>4</v>
      </c>
      <c r="G4" s="10">
        <v>9</v>
      </c>
      <c r="H4" s="10">
        <v>4</v>
      </c>
      <c r="I4" s="10">
        <v>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0">
        <f>'Исходные данные'!C5</f>
        <v>0</v>
      </c>
      <c r="D5" s="10">
        <f>'Исходные данные'!D5</f>
        <v>0</v>
      </c>
      <c r="E5" s="10">
        <v>7</v>
      </c>
      <c r="F5" s="10">
        <v>5</v>
      </c>
      <c r="G5" s="10">
        <v>7</v>
      </c>
      <c r="H5" s="10">
        <v>9</v>
      </c>
      <c r="I5" s="10">
        <v>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0">
        <f>'Исходные данные'!C6</f>
        <v>0</v>
      </c>
      <c r="D6" s="10">
        <f>'Исходные данные'!D6</f>
        <v>0</v>
      </c>
      <c r="E6" s="10">
        <v>4</v>
      </c>
      <c r="F6" s="10">
        <v>2</v>
      </c>
      <c r="G6" s="10">
        <v>1</v>
      </c>
      <c r="H6" s="10">
        <v>7</v>
      </c>
      <c r="I6" s="10"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0">
        <f>'Исходные данные'!C7</f>
        <v>0</v>
      </c>
      <c r="D7" s="10">
        <f>'Исходные данные'!D7</f>
        <v>0</v>
      </c>
      <c r="E7" s="10">
        <v>2</v>
      </c>
      <c r="F7" s="10">
        <v>1</v>
      </c>
      <c r="G7" s="10">
        <v>2</v>
      </c>
      <c r="H7" s="10">
        <v>4</v>
      </c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v>7</v>
      </c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v>8</v>
      </c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v>9</v>
      </c>
      <c r="B11" s="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v>10</v>
      </c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v>11</v>
      </c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v>12</v>
      </c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v>13</v>
      </c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D13" sqref="D13"/>
    </sheetView>
  </sheetViews>
  <sheetFormatPr defaultRowHeight="13.2"/>
  <cols>
    <col min="1" max="1" width="7.88671875" customWidth="1"/>
    <col min="2" max="2" width="19" customWidth="1"/>
    <col min="3" max="3" width="14.5546875" customWidth="1"/>
    <col min="4" max="4" width="12.5546875" customWidth="1"/>
    <col min="5" max="5" width="17.109375" customWidth="1"/>
    <col min="6" max="6" width="13.109375" customWidth="1"/>
    <col min="9" max="9" width="12.886718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4">
        <f>'Задание 1-1'!E2</f>
        <v>1</v>
      </c>
      <c r="F2" s="4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0" t="str">
        <f>'Исходные данные'!C3</f>
        <v>СШ №4</v>
      </c>
      <c r="D3" s="10">
        <f>'Исходные данные'!D3</f>
        <v>0</v>
      </c>
      <c r="E3" s="10">
        <v>5</v>
      </c>
      <c r="F3" s="10">
        <v>3</v>
      </c>
      <c r="G3" s="10">
        <v>2</v>
      </c>
      <c r="H3" s="10">
        <v>4</v>
      </c>
      <c r="I3" s="10">
        <v>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0">
        <f>'Исходные данные'!C4</f>
        <v>0</v>
      </c>
      <c r="D4" s="10">
        <f>'Исходные данные'!D4</f>
        <v>3</v>
      </c>
      <c r="E4" s="25">
        <v>7</v>
      </c>
      <c r="F4" s="25">
        <v>8</v>
      </c>
      <c r="G4" s="25">
        <v>9</v>
      </c>
      <c r="H4" s="25">
        <v>7</v>
      </c>
      <c r="I4" s="25">
        <v>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10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0">
        <f>'Исходные данные'!C5</f>
        <v>0</v>
      </c>
      <c r="D5" s="10">
        <f>'Исходные данные'!D5</f>
        <v>0</v>
      </c>
      <c r="E5" s="10">
        <v>5</v>
      </c>
      <c r="F5" s="10">
        <v>6</v>
      </c>
      <c r="G5" s="10">
        <v>7</v>
      </c>
      <c r="H5" s="10">
        <v>8</v>
      </c>
      <c r="I5" s="10">
        <v>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0">
        <f>'Исходные данные'!C6</f>
        <v>0</v>
      </c>
      <c r="D6" s="10">
        <f>'Исходные данные'!D6</f>
        <v>0</v>
      </c>
      <c r="E6" s="10">
        <v>3</v>
      </c>
      <c r="F6" s="10">
        <v>6</v>
      </c>
      <c r="G6" s="10">
        <v>8</v>
      </c>
      <c r="H6" s="10">
        <v>5</v>
      </c>
      <c r="I6" s="10">
        <v>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0">
        <f>'Исходные данные'!C7</f>
        <v>0</v>
      </c>
      <c r="D7" s="10">
        <f>'Исходные данные'!D7</f>
        <v>0</v>
      </c>
      <c r="E7" s="10">
        <v>5</v>
      </c>
      <c r="F7" s="10">
        <v>6</v>
      </c>
      <c r="G7" s="10">
        <v>7</v>
      </c>
      <c r="H7" s="10">
        <v>8</v>
      </c>
      <c r="I7" s="10">
        <v>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0">
        <f>'Исходные данные'!C8</f>
        <v>0</v>
      </c>
      <c r="D8" s="10">
        <f>'Исходные данные'!D8</f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v>7</v>
      </c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v>8</v>
      </c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v>9</v>
      </c>
      <c r="B11" s="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v>10</v>
      </c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v>11</v>
      </c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v>12</v>
      </c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v>13</v>
      </c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C1" sqref="C1:D2"/>
    </sheetView>
  </sheetViews>
  <sheetFormatPr defaultRowHeight="13.2"/>
  <cols>
    <col min="1" max="1" width="7.88671875" customWidth="1"/>
    <col min="2" max="2" width="20" customWidth="1"/>
    <col min="3" max="3" width="14" customWidth="1"/>
    <col min="4" max="4" width="13.44140625" customWidth="1"/>
    <col min="5" max="5" width="17.109375" customWidth="1"/>
    <col min="6" max="6" width="13.109375" customWidth="1"/>
    <col min="9" max="9" width="12.886718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4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0">
        <v>3</v>
      </c>
      <c r="F3" s="10">
        <v>6</v>
      </c>
      <c r="G3" s="10">
        <v>7</v>
      </c>
      <c r="H3" s="10">
        <v>5</v>
      </c>
      <c r="I3" s="10">
        <v>8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0">
        <v>6</v>
      </c>
      <c r="F4" s="10">
        <v>6</v>
      </c>
      <c r="G4" s="10">
        <v>4</v>
      </c>
      <c r="H4" s="10">
        <v>8</v>
      </c>
      <c r="I4" s="10">
        <v>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0">
        <v>4</v>
      </c>
      <c r="F5" s="10">
        <v>6</v>
      </c>
      <c r="G5" s="10">
        <v>5</v>
      </c>
      <c r="H5" s="10">
        <v>5</v>
      </c>
      <c r="I5" s="10">
        <v>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0">
        <v>6</v>
      </c>
      <c r="F6" s="10">
        <v>4</v>
      </c>
      <c r="G6" s="10">
        <v>4</v>
      </c>
      <c r="H6" s="10">
        <v>1</v>
      </c>
      <c r="I6" s="10">
        <v>3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2</v>
      </c>
      <c r="F7" s="10">
        <v>5</v>
      </c>
      <c r="G7" s="10">
        <v>7</v>
      </c>
      <c r="H7" s="10">
        <v>5</v>
      </c>
      <c r="I7" s="10">
        <v>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>
        <f>'Исходные данные'!C8</f>
        <v>0</v>
      </c>
      <c r="D8" s="1">
        <f>'Исходные данные'!D8</f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17"/>
  </sheetPr>
  <dimension ref="A1:X127"/>
  <sheetViews>
    <sheetView workbookViewId="0">
      <pane ySplit="2" topLeftCell="A3" activePane="bottomLeft" state="frozen"/>
      <selection pane="bottomLeft" activeCell="C1" sqref="C1:D2"/>
    </sheetView>
  </sheetViews>
  <sheetFormatPr defaultRowHeight="13.2"/>
  <cols>
    <col min="1" max="1" width="7.88671875" customWidth="1"/>
    <col min="2" max="2" width="20.88671875" customWidth="1"/>
    <col min="3" max="3" width="14" customWidth="1"/>
    <col min="4" max="4" width="12.33203125" customWidth="1"/>
    <col min="5" max="5" width="17.109375" customWidth="1"/>
    <col min="6" max="6" width="13.109375" customWidth="1"/>
    <col min="9" max="9" width="12.88671875" customWidth="1"/>
    <col min="10" max="10" width="8.3320312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24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4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">
        <f>'Задание 1-1'!E3+'Задание 1-2'!E3+'Задание 1-3'!E3+'Задание 1-4'!E3</f>
        <v>12</v>
      </c>
      <c r="F3" s="1">
        <f>'Задание 1-1'!F3+'Задание 1-2'!F3+'Задание 1-3'!F3+'Задание 1-4'!F3</f>
        <v>20</v>
      </c>
      <c r="G3" s="1">
        <f>'Задание 1-1'!G3+'Задание 1-2'!G3+'Задание 1-3'!G3+'Задание 1-4'!G3</f>
        <v>18</v>
      </c>
      <c r="H3" s="1">
        <f>'Задание 1-1'!H3+'Задание 1-2'!H3+'Задание 1-3'!H3+'Задание 1-4'!H3</f>
        <v>16</v>
      </c>
      <c r="I3" s="1">
        <f>'Задание 1-1'!I3+'Задание 1-2'!I3+'Задание 1-3'!I3+'Задание 1-4'!I3</f>
        <v>15</v>
      </c>
      <c r="J3" s="6">
        <f>E3+F3+G3+H3+I3</f>
        <v>81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">
        <f>'Задание 1-1'!E4+'Задание 1-2'!E4+'Задание 1-3'!E4+'Задание 1-4'!E4</f>
        <v>22</v>
      </c>
      <c r="F4" s="1">
        <f>'Задание 1-1'!F4+'Задание 1-2'!F4+'Задание 1-3'!F4+'Задание 1-4'!F4</f>
        <v>24</v>
      </c>
      <c r="G4" s="1">
        <f>'Задание 1-1'!G4+'Задание 1-2'!G4+'Задание 1-3'!G4+'Задание 1-4'!G4</f>
        <v>31</v>
      </c>
      <c r="H4" s="1">
        <f>'Задание 1-1'!H4+'Задание 1-2'!H4+'Задание 1-3'!H4+'Задание 1-4'!H4</f>
        <v>23</v>
      </c>
      <c r="I4" s="1">
        <f>'Задание 1-1'!I4+'Задание 1-2'!I4+'Задание 1-3'!I4+'Задание 1-4'!I4</f>
        <v>20</v>
      </c>
      <c r="J4" s="6">
        <f>E4+F4+G4+H4+I4</f>
        <v>120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">
        <f>'Задание 1-1'!E5+'Задание 1-2'!E5+'Задание 1-3'!E5+'Задание 1-4'!E5</f>
        <v>22</v>
      </c>
      <c r="F5" s="1">
        <f>'Задание 1-1'!F5+'Задание 1-2'!F5+'Задание 1-3'!F5+'Задание 1-4'!F5</f>
        <v>24</v>
      </c>
      <c r="G5" s="1">
        <f>'Задание 1-1'!G5+'Задание 1-2'!G5+'Задание 1-3'!G5+'Задание 1-4'!G5</f>
        <v>26</v>
      </c>
      <c r="H5" s="1">
        <f>'Задание 1-1'!H5+'Задание 1-2'!H5+'Задание 1-3'!H5+'Задание 1-4'!H5</f>
        <v>29</v>
      </c>
      <c r="I5" s="1">
        <f>'Задание 1-1'!I5+'Задание 1-2'!I5+'Задание 1-3'!I5+'Задание 1-4'!I5</f>
        <v>30</v>
      </c>
      <c r="J5" s="6">
        <f>E5+F5+G5+H5+I5</f>
        <v>131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">
        <f>'Задание 1-1'!E6+'Задание 1-2'!E6+'Задание 1-3'!E6+'Задание 1-4'!E6</f>
        <v>18</v>
      </c>
      <c r="F6" s="1">
        <f>'Задание 1-1'!F6+'Задание 1-2'!F6+'Задание 1-3'!F6+'Задание 1-4'!F6</f>
        <v>14</v>
      </c>
      <c r="G6" s="1">
        <f>'Задание 1-1'!G6+'Задание 1-2'!G6+'Задание 1-3'!G6+'Задание 1-4'!G6</f>
        <v>14</v>
      </c>
      <c r="H6" s="1">
        <f>'Задание 1-1'!H6+'Задание 1-2'!H6+'Задание 1-3'!H6+'Задание 1-4'!H6</f>
        <v>20</v>
      </c>
      <c r="I6" s="1">
        <f>'Задание 1-1'!I6+'Задание 1-2'!I6+'Задание 1-3'!I6+'Задание 1-4'!I6</f>
        <v>25</v>
      </c>
      <c r="J6" s="6">
        <f>E6+F6+G6+H6+I6</f>
        <v>91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">
        <f>'Задание 1-1'!E7+'Задание 1-2'!E7+'Задание 1-3'!E7+'Задание 1-4'!E7</f>
        <v>9</v>
      </c>
      <c r="F7" s="1">
        <f>'Задание 1-1'!F7+'Задание 1-2'!F7+'Задание 1-3'!F7+'Задание 1-4'!F7</f>
        <v>13</v>
      </c>
      <c r="G7" s="1">
        <f>'Задание 1-1'!G7+'Задание 1-2'!G7+'Задание 1-3'!G7+'Задание 1-4'!G7</f>
        <v>18</v>
      </c>
      <c r="H7" s="1">
        <f>'Задание 1-1'!H7+'Задание 1-2'!H7+'Задание 1-3'!H7+'Задание 1-4'!H7</f>
        <v>21</v>
      </c>
      <c r="I7" s="1">
        <f>'Задание 1-1'!I7+'Задание 1-2'!I7+'Задание 1-3'!I7+'Задание 1-4'!I7</f>
        <v>13</v>
      </c>
      <c r="J7" s="6">
        <f>E7+F7+G7+H7+I7</f>
        <v>74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>
        <f>'Исходные данные'!C8</f>
        <v>0</v>
      </c>
      <c r="D8" s="1">
        <f>'Исходные данные'!D8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6">
    <mergeCell ref="J1:J2"/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E11" sqref="E11"/>
    </sheetView>
  </sheetViews>
  <sheetFormatPr defaultRowHeight="13.2"/>
  <cols>
    <col min="1" max="1" width="7.88671875" customWidth="1"/>
    <col min="2" max="2" width="19.44140625" customWidth="1"/>
    <col min="3" max="3" width="13" customWidth="1"/>
    <col min="4" max="4" width="11" customWidth="1"/>
    <col min="5" max="5" width="17.109375" customWidth="1"/>
    <col min="6" max="6" width="13.109375" customWidth="1"/>
    <col min="9" max="9" width="12.886718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4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f>'Исходные данные'!A3</f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0">
        <v>7</v>
      </c>
      <c r="F3" s="10">
        <v>6</v>
      </c>
      <c r="G3" s="10">
        <v>5</v>
      </c>
      <c r="H3" s="10">
        <v>4</v>
      </c>
      <c r="I3" s="10">
        <v>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</row>
    <row r="4" spans="1:24">
      <c r="A4" s="2">
        <f>'Исходные данные'!A4</f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0">
        <v>4</v>
      </c>
      <c r="F4" s="10">
        <v>5</v>
      </c>
      <c r="G4" s="10">
        <v>5</v>
      </c>
      <c r="H4" s="10">
        <v>7</v>
      </c>
      <c r="I4" s="10">
        <v>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</row>
    <row r="5" spans="1:24">
      <c r="A5" s="2">
        <f>'Исходные данные'!A5</f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f>'Исходные данные'!A6</f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7">
        <v>4</v>
      </c>
      <c r="F6" s="17">
        <v>5</v>
      </c>
      <c r="G6" s="17">
        <v>5</v>
      </c>
      <c r="H6" s="17">
        <v>6</v>
      </c>
      <c r="I6" s="17">
        <v>7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"/>
      <c r="U6" s="1"/>
      <c r="V6" s="1"/>
      <c r="W6" s="1"/>
      <c r="X6" s="1"/>
    </row>
    <row r="7" spans="1:24">
      <c r="A7" s="2">
        <f>'Исходные данные'!A7</f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5</v>
      </c>
      <c r="F7" s="10">
        <v>7</v>
      </c>
      <c r="G7" s="10">
        <v>7</v>
      </c>
      <c r="H7" s="10">
        <v>8</v>
      </c>
      <c r="I7" s="10">
        <v>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f>'Исходные данные'!A8</f>
        <v>6</v>
      </c>
      <c r="B8" s="1"/>
      <c r="C8" s="1"/>
      <c r="D8" s="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f>'Исходные данные'!A9</f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f>'Исходные данные'!A10</f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f>'Исходные данные'!A11</f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f>'Исходные данные'!A12</f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f>'Исходные данные'!A13</f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f>'Исходные данные'!A14</f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f>'Исходные данные'!A15</f>
        <v>0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D1" sqref="D1:D2"/>
    </sheetView>
  </sheetViews>
  <sheetFormatPr defaultRowHeight="13.2"/>
  <cols>
    <col min="1" max="1" width="6.6640625" customWidth="1"/>
    <col min="2" max="2" width="16.5546875" customWidth="1"/>
    <col min="3" max="3" width="12.5546875" customWidth="1"/>
    <col min="4" max="4" width="11" customWidth="1"/>
    <col min="5" max="5" width="15.109375" customWidth="1"/>
    <col min="6" max="6" width="13.109375" customWidth="1"/>
    <col min="9" max="9" width="11.1093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19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1">
        <v>4</v>
      </c>
      <c r="F3" s="11">
        <v>7</v>
      </c>
      <c r="G3" s="11">
        <v>8</v>
      </c>
      <c r="H3" s="11">
        <v>9</v>
      </c>
      <c r="I3" s="11">
        <v>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10">
        <v>6</v>
      </c>
      <c r="F4" s="10">
        <v>5</v>
      </c>
      <c r="G4" s="10">
        <v>7</v>
      </c>
      <c r="H4" s="10">
        <v>7</v>
      </c>
      <c r="I4" s="10">
        <v>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0">
        <v>6</v>
      </c>
      <c r="F5" s="10">
        <v>6</v>
      </c>
      <c r="G5" s="10">
        <v>6</v>
      </c>
      <c r="H5" s="10">
        <v>5</v>
      </c>
      <c r="I5" s="10">
        <v>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0">
        <v>2</v>
      </c>
      <c r="F6" s="10">
        <v>3</v>
      </c>
      <c r="G6" s="10">
        <v>2</v>
      </c>
      <c r="H6" s="10">
        <v>1</v>
      </c>
      <c r="I6" s="10"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1</v>
      </c>
      <c r="F7" s="10">
        <v>2</v>
      </c>
      <c r="G7" s="10">
        <v>1</v>
      </c>
      <c r="H7" s="10">
        <v>2</v>
      </c>
      <c r="I7" s="10">
        <v>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/>
      <c r="D8" s="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 enableFormatConditionsCalculation="0">
    <tabColor indexed="35"/>
  </sheetPr>
  <dimension ref="A1:X127"/>
  <sheetViews>
    <sheetView workbookViewId="0">
      <pane ySplit="2" topLeftCell="A3" activePane="bottomLeft" state="frozen"/>
      <selection pane="bottomLeft" activeCell="D1" sqref="D1:D2"/>
    </sheetView>
  </sheetViews>
  <sheetFormatPr defaultRowHeight="13.2"/>
  <cols>
    <col min="1" max="1" width="7.88671875" customWidth="1"/>
    <col min="2" max="2" width="17.6640625" customWidth="1"/>
    <col min="3" max="3" width="13.33203125" customWidth="1"/>
    <col min="4" max="4" width="11.6640625" customWidth="1"/>
    <col min="5" max="5" width="17.109375" customWidth="1"/>
    <col min="6" max="6" width="13.109375" customWidth="1"/>
    <col min="9" max="9" width="12.88671875" customWidth="1"/>
  </cols>
  <sheetData>
    <row r="1" spans="1:24" ht="13.2" customHeight="1">
      <c r="A1" s="21" t="s">
        <v>0</v>
      </c>
      <c r="B1" s="23" t="s">
        <v>1</v>
      </c>
      <c r="C1" s="23" t="str">
        <f>'Исходные данные'!C1:C2</f>
        <v>Уч. Заведение</v>
      </c>
      <c r="D1" s="23" t="str">
        <f>'Исходные данные'!D1:D2</f>
        <v>Группа</v>
      </c>
      <c r="E1" s="22" t="s">
        <v>8</v>
      </c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8" customHeight="1">
      <c r="A2" s="21"/>
      <c r="B2" s="23"/>
      <c r="C2" s="23"/>
      <c r="D2" s="23"/>
      <c r="E2" s="19">
        <f>'Задание 1-1'!E2</f>
        <v>1</v>
      </c>
      <c r="F2" s="19">
        <f>'Задание 1-1'!F2</f>
        <v>2</v>
      </c>
      <c r="G2" s="19">
        <f>'Задание 1-1'!G2</f>
        <v>3</v>
      </c>
      <c r="H2" s="19">
        <f>'Задание 1-1'!H2</f>
        <v>4</v>
      </c>
      <c r="I2" s="19">
        <f>'Задание 1-1'!I2</f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">
        <v>1</v>
      </c>
      <c r="B3" s="1" t="str">
        <f>'Исходные данные'!B3</f>
        <v>Иванов</v>
      </c>
      <c r="C3" s="1" t="str">
        <f>'Исходные данные'!C3</f>
        <v>СШ №4</v>
      </c>
      <c r="D3" s="1">
        <f>'Исходные данные'!D3</f>
        <v>0</v>
      </c>
      <c r="E3" s="10">
        <v>2</v>
      </c>
      <c r="F3" s="10">
        <v>4</v>
      </c>
      <c r="G3" s="10">
        <v>6</v>
      </c>
      <c r="H3" s="10">
        <v>5</v>
      </c>
      <c r="I3" s="10">
        <v>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</row>
    <row r="4" spans="1:24">
      <c r="A4" s="2">
        <v>2</v>
      </c>
      <c r="B4" s="1" t="str">
        <f>'Исходные данные'!B4</f>
        <v>Петров</v>
      </c>
      <c r="C4" s="1">
        <f>'Исходные данные'!C4</f>
        <v>0</v>
      </c>
      <c r="D4" s="1">
        <f>'Исходные данные'!D4</f>
        <v>3</v>
      </c>
      <c r="E4" s="25">
        <v>3</v>
      </c>
      <c r="F4" s="25">
        <v>6</v>
      </c>
      <c r="G4" s="25">
        <v>5</v>
      </c>
      <c r="H4" s="25">
        <v>4</v>
      </c>
      <c r="I4" s="25">
        <v>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1"/>
      <c r="U4" s="1"/>
      <c r="V4" s="1"/>
      <c r="W4" s="1"/>
      <c r="X4" s="1"/>
    </row>
    <row r="5" spans="1:24">
      <c r="A5" s="2">
        <v>3</v>
      </c>
      <c r="B5" s="1" t="str">
        <f>'Исходные данные'!B5</f>
        <v>Сидоров</v>
      </c>
      <c r="C5" s="1">
        <f>'Исходные данные'!C5</f>
        <v>0</v>
      </c>
      <c r="D5" s="1">
        <f>'Исходные данные'!D5</f>
        <v>0</v>
      </c>
      <c r="E5" s="10">
        <v>6</v>
      </c>
      <c r="F5" s="10">
        <v>5</v>
      </c>
      <c r="G5" s="10">
        <v>7</v>
      </c>
      <c r="H5" s="10">
        <v>3</v>
      </c>
      <c r="I5" s="10">
        <v>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</row>
    <row r="6" spans="1:24">
      <c r="A6" s="2">
        <v>4</v>
      </c>
      <c r="B6" s="1" t="str">
        <f>'Исходные данные'!B6</f>
        <v>Васина</v>
      </c>
      <c r="C6" s="1">
        <f>'Исходные данные'!C6</f>
        <v>0</v>
      </c>
      <c r="D6" s="1">
        <f>'Исходные данные'!D6</f>
        <v>0</v>
      </c>
      <c r="E6" s="10">
        <v>5</v>
      </c>
      <c r="F6" s="10">
        <v>5</v>
      </c>
      <c r="G6" s="10">
        <v>3</v>
      </c>
      <c r="H6" s="10">
        <v>4</v>
      </c>
      <c r="I6" s="10"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</row>
    <row r="7" spans="1:24">
      <c r="A7" s="2">
        <v>5</v>
      </c>
      <c r="B7" s="1" t="str">
        <f>'Исходные данные'!B7</f>
        <v>Петина</v>
      </c>
      <c r="C7" s="1">
        <f>'Исходные данные'!C7</f>
        <v>0</v>
      </c>
      <c r="D7" s="1">
        <f>'Исходные данные'!D7</f>
        <v>0</v>
      </c>
      <c r="E7" s="10">
        <v>0</v>
      </c>
      <c r="F7" s="10">
        <v>0</v>
      </c>
      <c r="G7" s="10">
        <v>2</v>
      </c>
      <c r="H7" s="10">
        <v>2</v>
      </c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</row>
    <row r="8" spans="1:24">
      <c r="A8" s="2">
        <v>6</v>
      </c>
      <c r="B8" s="1">
        <f>'Исходные данные'!B8</f>
        <v>0</v>
      </c>
      <c r="C8" s="1">
        <f>'Исходные данные'!C8</f>
        <v>0</v>
      </c>
      <c r="D8" s="1">
        <f>'Исходные данные'!D8</f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</row>
    <row r="9" spans="1:24">
      <c r="A9" s="2">
        <v>7</v>
      </c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</row>
    <row r="10" spans="1:24">
      <c r="A10" s="2">
        <v>8</v>
      </c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</row>
    <row r="11" spans="1:24">
      <c r="A11" s="2">
        <v>9</v>
      </c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</row>
    <row r="12" spans="1:24">
      <c r="A12" s="2">
        <v>10</v>
      </c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  <c r="U12" s="1"/>
      <c r="V12" s="1"/>
      <c r="W12" s="1"/>
      <c r="X12" s="1"/>
    </row>
    <row r="13" spans="1:24">
      <c r="A13" s="2">
        <v>11</v>
      </c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  <c r="U13" s="1"/>
      <c r="V13" s="1"/>
      <c r="W13" s="1"/>
      <c r="X13" s="1"/>
    </row>
    <row r="14" spans="1:24">
      <c r="A14" s="2">
        <v>12</v>
      </c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  <c r="U14" s="1"/>
      <c r="V14" s="1"/>
      <c r="W14" s="1"/>
      <c r="X14" s="1"/>
    </row>
    <row r="15" spans="1:24">
      <c r="A15" s="2">
        <v>13</v>
      </c>
      <c r="B15" s="1"/>
      <c r="C15" s="1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  <c r="U15" s="1"/>
      <c r="V15" s="1"/>
      <c r="W15" s="1"/>
      <c r="X15" s="1"/>
    </row>
    <row r="16" spans="1:24">
      <c r="A16" s="2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mergeCells count="5">
    <mergeCell ref="E1:I1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Исходные данные</vt:lpstr>
      <vt:lpstr>Задание 1-1</vt:lpstr>
      <vt:lpstr>Задание 1-2</vt:lpstr>
      <vt:lpstr>Задание 1-3</vt:lpstr>
      <vt:lpstr>Задание 1-4</vt:lpstr>
      <vt:lpstr>Задание 1 (итог)</vt:lpstr>
      <vt:lpstr>Задание 2-1</vt:lpstr>
      <vt:lpstr>Задание 2-2</vt:lpstr>
      <vt:lpstr>Задание 2-3</vt:lpstr>
      <vt:lpstr>Задание 2-4</vt:lpstr>
      <vt:lpstr>Задание 2 (итог)</vt:lpstr>
      <vt:lpstr>Задание 3-1</vt:lpstr>
      <vt:lpstr>Задание 3-2</vt:lpstr>
      <vt:lpstr>Задание 3-3</vt:lpstr>
      <vt:lpstr>Задание 3-4</vt:lpstr>
      <vt:lpstr>Задание 3 (итог)</vt:lpstr>
      <vt:lpstr>ИТОГИ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Gen77</cp:lastModifiedBy>
  <dcterms:created xsi:type="dcterms:W3CDTF">2021-09-22T08:00:42Z</dcterms:created>
  <dcterms:modified xsi:type="dcterms:W3CDTF">2021-10-19T18:19:44Z</dcterms:modified>
</cp:coreProperties>
</file>