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10" i="1"/>
  <c r="P10" i="1"/>
  <c r="P11" i="1"/>
  <c r="P12" i="1"/>
  <c r="P13" i="1"/>
  <c r="P14" i="1"/>
  <c r="P15" i="1"/>
  <c r="P16" i="1"/>
  <c r="P17" i="1"/>
  <c r="P18" i="1"/>
  <c r="P19" i="1"/>
  <c r="P20" i="1"/>
  <c r="P21" i="1"/>
  <c r="P9" i="1"/>
  <c r="P6" i="1"/>
  <c r="P7" i="1"/>
  <c r="P5" i="1"/>
  <c r="D22" i="1"/>
  <c r="E22" i="1"/>
  <c r="E24" i="1" s="1"/>
  <c r="F22" i="1"/>
  <c r="F24" i="1" s="1"/>
  <c r="G22" i="1"/>
  <c r="H22" i="1"/>
  <c r="H24" i="1" s="1"/>
  <c r="H25" i="1" s="1"/>
  <c r="I22" i="1"/>
  <c r="I24" i="1" s="1"/>
  <c r="K22" i="1"/>
  <c r="L22" i="1"/>
  <c r="L24" i="1" s="1"/>
  <c r="L25" i="1" s="1"/>
  <c r="M22" i="1"/>
  <c r="M24" i="1" s="1"/>
  <c r="N22" i="1"/>
  <c r="N24" i="1" s="1"/>
  <c r="O22" i="1"/>
  <c r="E23" i="1"/>
  <c r="F23" i="1"/>
  <c r="G23" i="1"/>
  <c r="H23" i="1"/>
  <c r="I23" i="1"/>
  <c r="J23" i="1"/>
  <c r="J22" i="1" s="1"/>
  <c r="J24" i="1" s="1"/>
  <c r="K23" i="1"/>
  <c r="L23" i="1"/>
  <c r="M23" i="1"/>
  <c r="P23" i="1" s="1"/>
  <c r="N23" i="1"/>
  <c r="O23" i="1"/>
  <c r="G24" i="1"/>
  <c r="G25" i="1" s="1"/>
  <c r="K24" i="1"/>
  <c r="K25" i="1" s="1"/>
  <c r="O24" i="1"/>
  <c r="O25" i="1" s="1"/>
  <c r="D24" i="1"/>
  <c r="D23" i="1"/>
  <c r="P22" i="1" l="1"/>
  <c r="P24" i="1"/>
  <c r="D25" i="1"/>
  <c r="N25" i="1"/>
  <c r="J25" i="1"/>
  <c r="F25" i="1"/>
  <c r="M25" i="1"/>
  <c r="I25" i="1"/>
  <c r="E25" i="1"/>
  <c r="P25" i="1" l="1"/>
</calcChain>
</file>

<file path=xl/sharedStrings.xml><?xml version="1.0" encoding="utf-8"?>
<sst xmlns="http://schemas.openxmlformats.org/spreadsheetml/2006/main" count="42" uniqueCount="42">
  <si>
    <t>Месяцы</t>
  </si>
  <si>
    <t>Бюджет на 2021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</si>
  <si>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</si>
  <si>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</si>
  <si>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</si>
  <si>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</si>
  <si>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</si>
  <si>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</si>
  <si>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</si>
  <si>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</si>
  <si>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</si>
  <si>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</si>
  <si>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</si>
  <si>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</si>
  <si>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Статьи</t>
  </si>
  <si>
    <t>Доходы</t>
  </si>
  <si>
    <t>Репетиторство</t>
  </si>
  <si>
    <t>Сдача квартиры</t>
  </si>
  <si>
    <t>Расходы</t>
  </si>
  <si>
    <t>Квартплата</t>
  </si>
  <si>
    <t>Питание</t>
  </si>
  <si>
    <t>Хозяйственные расходы</t>
  </si>
  <si>
    <t>Кредит</t>
  </si>
  <si>
    <t>Транспорт</t>
  </si>
  <si>
    <t>Обязательные</t>
  </si>
  <si>
    <t>Текущие</t>
  </si>
  <si>
    <t>Мобильный телефон</t>
  </si>
  <si>
    <t>Интернет</t>
  </si>
  <si>
    <t>Спортзал</t>
  </si>
  <si>
    <t>Курсы</t>
  </si>
  <si>
    <t>Карманные деньги</t>
  </si>
  <si>
    <t>Плановые</t>
  </si>
  <si>
    <t>Ремонт</t>
  </si>
  <si>
    <t>Лечение зубов</t>
  </si>
  <si>
    <t>Отпуск</t>
  </si>
  <si>
    <t>Незапланированные</t>
  </si>
  <si>
    <t>Баланс</t>
  </si>
  <si>
    <t>Итоги расходов</t>
  </si>
  <si>
    <t>Итоги доходов</t>
  </si>
  <si>
    <t>Зарплата</t>
  </si>
  <si>
    <t>чемпионы мира и олимпийские чемпионы после 16 года</t>
  </si>
  <si>
    <t>По статьям
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</si>
</sst>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Edwardian Script ITC"/>
      <family val="4"/>
    </font>
    <font>
      <sz val="14"/>
      <color theme="1"/>
      <name val="Franklin Gothic Heavy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4"/>
      <color theme="1"/>
      <name val="Edwardian Script ITC"/>
      <family val="4"/>
    </font>
    <font>
      <i/>
      <u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C4242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4" borderId="7" xfId="0" applyFill="1" applyBorder="1" applyAlignment="1">
      <alignment horizontal="left" vertical="center" wrapText="1"/>
    </xf>
    <xf numFmtId="0" fontId="0" fillId="4" borderId="3" xfId="0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textRotation="90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9" xfId="0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vertical="center" textRotation="90"/>
    </xf>
    <xf numFmtId="0" fontId="0" fillId="4" borderId="11" xfId="0" applyFill="1" applyBorder="1" applyAlignment="1">
      <alignment vertical="center" wrapText="1"/>
    </xf>
    <xf numFmtId="0" fontId="0" fillId="4" borderId="8" xfId="0" applyFill="1" applyBorder="1" applyAlignment="1">
      <alignment horizontal="left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/>
    <xf numFmtId="164" fontId="0" fillId="2" borderId="8" xfId="0" applyNumberFormat="1" applyFill="1" applyBorder="1"/>
    <xf numFmtId="164" fontId="0" fillId="2" borderId="5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164" fontId="0" fillId="7" borderId="1" xfId="0" applyNumberFormat="1" applyFill="1" applyBorder="1"/>
    <xf numFmtId="164" fontId="1" fillId="9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4242"/>
      <color rgb="FFF8E1DA"/>
      <color rgb="FF00FF00"/>
      <color rgb="FFFF3300"/>
      <color rgb="FFFFCC66"/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1194173820777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998751192539184E-2"/>
          <c:y val="1.8168643455706981E-2"/>
          <c:w val="0.8734565007353664"/>
          <c:h val="0.7865914343395826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Лист1!$D$5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2-4AEE-8ECE-AE846BF1171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Лист1!$E$5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102-4AEE-8ECE-AE846BF1171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Лист1!$F$5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102-4AEE-8ECE-AE846BF1171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Лист1!$G$5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102-4AEE-8ECE-AE846BF1171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Лист1!$H$5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102-4AEE-8ECE-AE846BF1171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Лист1!$I$5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102-4AEE-8ECE-AE846BF1171B}"/>
            </c:ext>
          </c:extLst>
        </c:ser>
        <c:ser>
          <c:idx val="6"/>
          <c:order val="6"/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Лист1!$J$5</c:f>
              <c:numCache>
                <c:formatCode>#\ ##0.00\ "₽"</c:formatCode>
                <c:ptCount val="1"/>
                <c:pt idx="0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102-4AEE-8ECE-AE846BF1171B}"/>
            </c:ext>
          </c:extLst>
        </c:ser>
        <c:ser>
          <c:idx val="7"/>
          <c:order val="7"/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Лист1!$K$5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102-4AEE-8ECE-AE846BF1171B}"/>
            </c:ext>
          </c:extLst>
        </c:ser>
        <c:ser>
          <c:idx val="8"/>
          <c:order val="8"/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Лист1!$L$5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102-4AEE-8ECE-AE846BF1171B}"/>
            </c:ext>
          </c:extLst>
        </c:ser>
        <c:ser>
          <c:idx val="9"/>
          <c:order val="9"/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Лист1!$M$5</c:f>
              <c:numCache>
                <c:formatCode>#\ ##0.00\ "₽"</c:formatCode>
                <c:ptCount val="1"/>
                <c:pt idx="0">
                  <c:v>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102-4AEE-8ECE-AE846BF1171B}"/>
            </c:ext>
          </c:extLst>
        </c:ser>
        <c:ser>
          <c:idx val="10"/>
          <c:order val="10"/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Лист1!$N$5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102-4AEE-8ECE-AE846BF1171B}"/>
            </c:ext>
          </c:extLst>
        </c:ser>
        <c:ser>
          <c:idx val="11"/>
          <c:order val="11"/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Лист1!$D$3:$F$3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Лист1!$O$5</c:f>
              <c:numCache>
                <c:formatCode>#\ ##0.00\ "₽"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102-4AEE-8ECE-AE846BF1171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68836432"/>
        <c:axId val="362496688"/>
      </c:barChart>
      <c:catAx>
        <c:axId val="36883643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2496688"/>
        <c:crosses val="autoZero"/>
        <c:auto val="1"/>
        <c:lblAlgn val="ctr"/>
        <c:lblOffset val="100"/>
        <c:noMultiLvlLbl val="0"/>
      </c:catAx>
      <c:valAx>
        <c:axId val="36249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\ 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883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703385</xdr:colOff>
      <xdr:row>7</xdr:row>
      <xdr:rowOff>29308</xdr:rowOff>
    </xdr:from>
    <xdr:to>
      <xdr:col>17</xdr:col>
      <xdr:colOff>395654</xdr:colOff>
      <xdr:row>23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topLeftCell="A9" zoomScale="65" zoomScaleNormal="65" workbookViewId="0">
      <selection activeCell="F18" sqref="F18"/>
    </sheetView>
  </sheetViews>
  <sheetFormatPr defaultRowHeight="15" x14ac:dyDescent="0.25"/>
  <cols>
    <col min="2" max="2" width="3.85546875" customWidth="1"/>
    <col min="3" max="3" width="17.140625" style="2" customWidth="1"/>
    <col min="4" max="14" width="12.28515625" customWidth="1"/>
    <col min="15" max="15" width="11.85546875" customWidth="1"/>
    <col min="16" max="16" width="19" customWidth="1"/>
  </cols>
  <sheetData>
    <row r="1" spans="1:29" ht="21.75" thickBot="1" x14ac:dyDescent="0.4"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0.25" customHeight="1" thickTop="1" thickBot="1" x14ac:dyDescent="0.4">
      <c r="B2" s="12" t="s">
        <v>14</v>
      </c>
      <c r="C2" s="12"/>
      <c r="D2" s="11" t="s">
        <v>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6" t="s">
        <v>41</v>
      </c>
    </row>
    <row r="3" spans="1:29" ht="17.25" thickTop="1" thickBot="1" x14ac:dyDescent="0.35">
      <c r="B3" s="6"/>
      <c r="C3" s="6"/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14" t="s">
        <v>13</v>
      </c>
      <c r="P3" s="25"/>
    </row>
    <row r="4" spans="1:29" ht="26.25" customHeight="1" thickTop="1" thickBot="1" x14ac:dyDescent="0.3">
      <c r="B4" s="18" t="s">
        <v>15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</row>
    <row r="5" spans="1:29" ht="26.25" customHeight="1" thickTop="1" x14ac:dyDescent="0.25">
      <c r="B5" s="17" t="s">
        <v>39</v>
      </c>
      <c r="C5" s="17"/>
      <c r="D5" s="27">
        <v>20000</v>
      </c>
      <c r="E5" s="27">
        <v>20000</v>
      </c>
      <c r="F5" s="27">
        <v>20000</v>
      </c>
      <c r="G5" s="27">
        <v>20000</v>
      </c>
      <c r="H5" s="27">
        <v>20000</v>
      </c>
      <c r="I5" s="27">
        <v>20000</v>
      </c>
      <c r="J5" s="27">
        <v>25000</v>
      </c>
      <c r="K5" s="27">
        <v>20000</v>
      </c>
      <c r="L5" s="27">
        <v>20000</v>
      </c>
      <c r="M5" s="27">
        <v>23000</v>
      </c>
      <c r="N5" s="27">
        <v>20000</v>
      </c>
      <c r="O5" s="27">
        <v>20000</v>
      </c>
      <c r="P5" s="29">
        <f>SUM(D5:O5)</f>
        <v>248000</v>
      </c>
    </row>
    <row r="6" spans="1:29" ht="26.25" customHeight="1" x14ac:dyDescent="0.25">
      <c r="B6" s="7" t="s">
        <v>17</v>
      </c>
      <c r="C6" s="7"/>
      <c r="D6" s="27">
        <v>10000</v>
      </c>
      <c r="E6" s="27">
        <v>10000</v>
      </c>
      <c r="F6" s="27">
        <v>10000</v>
      </c>
      <c r="G6" s="27">
        <v>10000</v>
      </c>
      <c r="H6" s="27">
        <v>10000</v>
      </c>
      <c r="I6" s="27">
        <v>10000</v>
      </c>
      <c r="J6" s="27">
        <v>10000</v>
      </c>
      <c r="K6" s="27">
        <v>10000</v>
      </c>
      <c r="L6" s="27">
        <v>10000</v>
      </c>
      <c r="M6" s="27">
        <v>10000</v>
      </c>
      <c r="N6" s="27">
        <v>10000</v>
      </c>
      <c r="O6" s="27">
        <v>10000</v>
      </c>
      <c r="P6" s="29">
        <f t="shared" ref="P6:P7" si="0">SUM(D6:O6)</f>
        <v>120000</v>
      </c>
    </row>
    <row r="7" spans="1:29" ht="26.25" customHeight="1" thickBot="1" x14ac:dyDescent="0.3">
      <c r="B7" s="13" t="s">
        <v>16</v>
      </c>
      <c r="C7" s="13"/>
      <c r="D7" s="27">
        <v>15000</v>
      </c>
      <c r="E7" s="27">
        <v>15000</v>
      </c>
      <c r="F7" s="27">
        <v>15000</v>
      </c>
      <c r="G7" s="27">
        <v>15000</v>
      </c>
      <c r="H7" s="27">
        <v>15000</v>
      </c>
      <c r="I7" s="27">
        <v>15000</v>
      </c>
      <c r="J7" s="27">
        <v>15000</v>
      </c>
      <c r="K7" s="27">
        <v>15000</v>
      </c>
      <c r="L7" s="27">
        <v>15000</v>
      </c>
      <c r="M7" s="27">
        <v>15000</v>
      </c>
      <c r="N7" s="27">
        <v>15000</v>
      </c>
      <c r="O7" s="27">
        <v>15000</v>
      </c>
      <c r="P7" s="29">
        <f t="shared" si="0"/>
        <v>180000</v>
      </c>
    </row>
    <row r="8" spans="1:29" ht="26.25" customHeight="1" thickTop="1" thickBot="1" x14ac:dyDescent="0.3">
      <c r="B8" s="18" t="s">
        <v>18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0"/>
    </row>
    <row r="9" spans="1:29" ht="26.25" customHeight="1" thickTop="1" x14ac:dyDescent="0.25">
      <c r="A9">
        <v>1</v>
      </c>
      <c r="B9" s="15" t="s">
        <v>24</v>
      </c>
      <c r="C9" s="16" t="s">
        <v>19</v>
      </c>
      <c r="D9" s="27">
        <v>4500</v>
      </c>
      <c r="E9" s="27">
        <v>4500</v>
      </c>
      <c r="F9" s="27">
        <v>4500</v>
      </c>
      <c r="G9" s="27">
        <v>4500</v>
      </c>
      <c r="H9" s="27">
        <v>4500</v>
      </c>
      <c r="I9" s="27">
        <v>4500</v>
      </c>
      <c r="J9" s="27">
        <v>4500</v>
      </c>
      <c r="K9" s="27">
        <v>4500</v>
      </c>
      <c r="L9" s="27">
        <v>4500</v>
      </c>
      <c r="M9" s="27">
        <v>4500</v>
      </c>
      <c r="N9" s="27">
        <v>4500</v>
      </c>
      <c r="O9" s="27">
        <v>4500</v>
      </c>
      <c r="P9" s="29">
        <f>SUM(D9:O9)</f>
        <v>54000</v>
      </c>
    </row>
    <row r="10" spans="1:29" ht="26.25" customHeight="1" x14ac:dyDescent="0.25">
      <c r="A10">
        <f>A9+1</f>
        <v>2</v>
      </c>
      <c r="B10" s="10"/>
      <c r="C10" s="8" t="s">
        <v>20</v>
      </c>
      <c r="D10" s="27">
        <v>7000</v>
      </c>
      <c r="E10" s="27">
        <v>7000</v>
      </c>
      <c r="F10" s="27">
        <v>7000</v>
      </c>
      <c r="G10" s="27">
        <v>7000</v>
      </c>
      <c r="H10" s="27">
        <v>7000</v>
      </c>
      <c r="I10" s="27">
        <v>7000</v>
      </c>
      <c r="J10" s="27">
        <v>7000</v>
      </c>
      <c r="K10" s="27">
        <v>7000</v>
      </c>
      <c r="L10" s="27">
        <v>7000</v>
      </c>
      <c r="M10" s="27">
        <v>7000</v>
      </c>
      <c r="N10" s="27">
        <v>7000</v>
      </c>
      <c r="O10" s="27">
        <v>7000</v>
      </c>
      <c r="P10" s="29">
        <f t="shared" ref="P10:P25" si="1">SUM(D10:O10)</f>
        <v>84000</v>
      </c>
    </row>
    <row r="11" spans="1:29" ht="26.25" customHeight="1" x14ac:dyDescent="0.25">
      <c r="A11">
        <f t="shared" ref="A11:A21" si="2">A10+1</f>
        <v>3</v>
      </c>
      <c r="B11" s="10"/>
      <c r="C11" s="9" t="s">
        <v>21</v>
      </c>
      <c r="D11" s="27">
        <v>2000</v>
      </c>
      <c r="E11" s="27">
        <v>2000</v>
      </c>
      <c r="F11" s="27">
        <v>2000</v>
      </c>
      <c r="G11" s="27">
        <v>2000</v>
      </c>
      <c r="H11" s="27">
        <v>2000</v>
      </c>
      <c r="I11" s="27">
        <v>2000</v>
      </c>
      <c r="J11" s="27">
        <v>2000</v>
      </c>
      <c r="K11" s="27">
        <v>2000</v>
      </c>
      <c r="L11" s="27">
        <v>2000</v>
      </c>
      <c r="M11" s="27">
        <v>2000</v>
      </c>
      <c r="N11" s="27">
        <v>2000</v>
      </c>
      <c r="O11" s="27">
        <v>2000</v>
      </c>
      <c r="P11" s="29">
        <f t="shared" si="1"/>
        <v>24000</v>
      </c>
    </row>
    <row r="12" spans="1:29" ht="26.25" customHeight="1" x14ac:dyDescent="0.25">
      <c r="A12">
        <f t="shared" si="2"/>
        <v>4</v>
      </c>
      <c r="B12" s="10"/>
      <c r="C12" s="8" t="s">
        <v>22</v>
      </c>
      <c r="D12" s="27">
        <v>1500</v>
      </c>
      <c r="E12" s="27">
        <v>1500</v>
      </c>
      <c r="F12" s="27">
        <v>1500</v>
      </c>
      <c r="G12" s="27">
        <v>1500</v>
      </c>
      <c r="H12" s="27">
        <v>1500</v>
      </c>
      <c r="I12" s="27">
        <v>1500</v>
      </c>
      <c r="J12" s="27">
        <v>1500</v>
      </c>
      <c r="K12" s="27">
        <v>1500</v>
      </c>
      <c r="L12" s="27">
        <v>1500</v>
      </c>
      <c r="M12" s="27">
        <v>1500</v>
      </c>
      <c r="N12" s="27">
        <v>1500</v>
      </c>
      <c r="O12" s="27">
        <v>1500</v>
      </c>
      <c r="P12" s="29">
        <f t="shared" si="1"/>
        <v>18000</v>
      </c>
    </row>
    <row r="13" spans="1:29" ht="26.25" customHeight="1" x14ac:dyDescent="0.25">
      <c r="A13">
        <f t="shared" si="2"/>
        <v>5</v>
      </c>
      <c r="B13" s="10"/>
      <c r="C13" s="8" t="s">
        <v>23</v>
      </c>
      <c r="D13" s="27">
        <v>1000</v>
      </c>
      <c r="E13" s="27">
        <v>1000</v>
      </c>
      <c r="F13" s="27">
        <v>1000</v>
      </c>
      <c r="G13" s="27">
        <v>1000</v>
      </c>
      <c r="H13" s="27">
        <v>1000</v>
      </c>
      <c r="I13" s="27">
        <v>1000</v>
      </c>
      <c r="J13" s="27">
        <v>1000</v>
      </c>
      <c r="K13" s="27">
        <v>1000</v>
      </c>
      <c r="L13" s="27">
        <v>1000</v>
      </c>
      <c r="M13" s="27">
        <v>1000</v>
      </c>
      <c r="N13" s="27">
        <v>1000</v>
      </c>
      <c r="O13" s="27">
        <v>1000</v>
      </c>
      <c r="P13" s="29">
        <f t="shared" si="1"/>
        <v>12000</v>
      </c>
    </row>
    <row r="14" spans="1:29" ht="26.25" customHeight="1" x14ac:dyDescent="0.25">
      <c r="A14">
        <f t="shared" si="2"/>
        <v>6</v>
      </c>
      <c r="B14" s="10" t="s">
        <v>25</v>
      </c>
      <c r="C14" s="9" t="s">
        <v>26</v>
      </c>
      <c r="D14" s="27">
        <v>1000</v>
      </c>
      <c r="E14" s="27">
        <v>1000</v>
      </c>
      <c r="F14" s="27">
        <v>1000</v>
      </c>
      <c r="G14" s="27">
        <v>1000</v>
      </c>
      <c r="H14" s="27">
        <v>1000</v>
      </c>
      <c r="I14" s="27">
        <v>1000</v>
      </c>
      <c r="J14" s="27">
        <v>1000</v>
      </c>
      <c r="K14" s="27">
        <v>1000</v>
      </c>
      <c r="L14" s="27">
        <v>1000</v>
      </c>
      <c r="M14" s="27">
        <v>1000</v>
      </c>
      <c r="N14" s="27">
        <v>1000</v>
      </c>
      <c r="O14" s="27">
        <v>1000</v>
      </c>
      <c r="P14" s="29">
        <f t="shared" si="1"/>
        <v>12000</v>
      </c>
    </row>
    <row r="15" spans="1:29" ht="26.25" customHeight="1" x14ac:dyDescent="0.25">
      <c r="A15">
        <f t="shared" si="2"/>
        <v>7</v>
      </c>
      <c r="B15" s="10"/>
      <c r="C15" s="8" t="s">
        <v>27</v>
      </c>
      <c r="D15" s="27">
        <v>1000</v>
      </c>
      <c r="E15" s="27">
        <v>1000</v>
      </c>
      <c r="F15" s="27">
        <v>1000</v>
      </c>
      <c r="G15" s="27">
        <v>1000</v>
      </c>
      <c r="H15" s="27">
        <v>1000</v>
      </c>
      <c r="I15" s="27">
        <v>1000</v>
      </c>
      <c r="J15" s="27">
        <v>1000</v>
      </c>
      <c r="K15" s="27">
        <v>1000</v>
      </c>
      <c r="L15" s="27">
        <v>1000</v>
      </c>
      <c r="M15" s="27">
        <v>1000</v>
      </c>
      <c r="N15" s="27">
        <v>1000</v>
      </c>
      <c r="O15" s="27">
        <v>1000</v>
      </c>
      <c r="P15" s="29">
        <f t="shared" si="1"/>
        <v>12000</v>
      </c>
    </row>
    <row r="16" spans="1:29" ht="26.25" customHeight="1" x14ac:dyDescent="0.25">
      <c r="A16">
        <f t="shared" si="2"/>
        <v>8</v>
      </c>
      <c r="B16" s="10"/>
      <c r="C16" s="8" t="s">
        <v>28</v>
      </c>
      <c r="D16" s="27">
        <v>1000</v>
      </c>
      <c r="E16" s="27">
        <v>1000</v>
      </c>
      <c r="F16" s="27">
        <v>1000</v>
      </c>
      <c r="G16" s="27">
        <v>1000</v>
      </c>
      <c r="H16" s="27">
        <v>1000</v>
      </c>
      <c r="I16" s="27">
        <v>1000</v>
      </c>
      <c r="J16" s="27">
        <v>1000</v>
      </c>
      <c r="K16" s="27">
        <v>1000</v>
      </c>
      <c r="L16" s="27">
        <v>1000</v>
      </c>
      <c r="M16" s="27">
        <v>1000</v>
      </c>
      <c r="N16" s="27">
        <v>1000</v>
      </c>
      <c r="O16" s="27">
        <v>1000</v>
      </c>
      <c r="P16" s="29">
        <f t="shared" si="1"/>
        <v>12000</v>
      </c>
    </row>
    <row r="17" spans="1:16" ht="26.25" customHeight="1" x14ac:dyDescent="0.25">
      <c r="A17">
        <f t="shared" si="2"/>
        <v>9</v>
      </c>
      <c r="B17" s="10"/>
      <c r="C17" s="8" t="s">
        <v>29</v>
      </c>
      <c r="D17" s="27">
        <v>1000</v>
      </c>
      <c r="E17" s="27">
        <v>1000</v>
      </c>
      <c r="F17" s="27">
        <v>1000</v>
      </c>
      <c r="G17" s="27">
        <v>1000</v>
      </c>
      <c r="H17" s="27">
        <v>1000</v>
      </c>
      <c r="I17" s="27">
        <v>1000</v>
      </c>
      <c r="J17" s="27">
        <v>1000</v>
      </c>
      <c r="K17" s="27">
        <v>1000</v>
      </c>
      <c r="L17" s="27">
        <v>1000</v>
      </c>
      <c r="M17" s="27">
        <v>1000</v>
      </c>
      <c r="N17" s="27">
        <v>1000</v>
      </c>
      <c r="O17" s="27">
        <v>1000</v>
      </c>
      <c r="P17" s="29">
        <f t="shared" si="1"/>
        <v>12000</v>
      </c>
    </row>
    <row r="18" spans="1:16" ht="26.25" customHeight="1" x14ac:dyDescent="0.25">
      <c r="A18">
        <f t="shared" si="2"/>
        <v>10</v>
      </c>
      <c r="B18" s="10"/>
      <c r="C18" s="9" t="s">
        <v>30</v>
      </c>
      <c r="D18" s="27">
        <v>1000</v>
      </c>
      <c r="E18" s="27">
        <v>1000</v>
      </c>
      <c r="F18" s="27">
        <v>1000</v>
      </c>
      <c r="G18" s="27">
        <v>1000</v>
      </c>
      <c r="H18" s="27">
        <v>1000</v>
      </c>
      <c r="I18" s="27">
        <v>1000</v>
      </c>
      <c r="J18" s="27">
        <v>1500</v>
      </c>
      <c r="K18" s="27">
        <v>1000</v>
      </c>
      <c r="L18" s="27">
        <v>1000</v>
      </c>
      <c r="M18" s="27">
        <v>1000</v>
      </c>
      <c r="N18" s="27">
        <v>1000</v>
      </c>
      <c r="O18" s="27">
        <v>1000</v>
      </c>
      <c r="P18" s="29">
        <f t="shared" si="1"/>
        <v>12500</v>
      </c>
    </row>
    <row r="19" spans="1:16" ht="26.25" customHeight="1" x14ac:dyDescent="0.25">
      <c r="A19">
        <f t="shared" si="2"/>
        <v>11</v>
      </c>
      <c r="B19" s="10" t="s">
        <v>31</v>
      </c>
      <c r="C19" s="8" t="s">
        <v>32</v>
      </c>
      <c r="D19" s="27">
        <v>1000</v>
      </c>
      <c r="E19" s="27">
        <v>1000</v>
      </c>
      <c r="F19" s="27">
        <v>1000</v>
      </c>
      <c r="G19" s="27">
        <v>1000</v>
      </c>
      <c r="H19" s="27">
        <v>1000</v>
      </c>
      <c r="I19" s="27">
        <v>1000</v>
      </c>
      <c r="J19" s="27">
        <v>1000</v>
      </c>
      <c r="K19" s="27">
        <v>1000</v>
      </c>
      <c r="L19" s="27">
        <v>1000</v>
      </c>
      <c r="M19" s="27">
        <v>1000</v>
      </c>
      <c r="N19" s="27">
        <v>1000</v>
      </c>
      <c r="O19" s="27">
        <v>1000</v>
      </c>
      <c r="P19" s="29">
        <f t="shared" si="1"/>
        <v>12000</v>
      </c>
    </row>
    <row r="20" spans="1:16" ht="26.25" customHeight="1" x14ac:dyDescent="0.25">
      <c r="A20">
        <f t="shared" si="2"/>
        <v>12</v>
      </c>
      <c r="B20" s="10"/>
      <c r="C20" s="8" t="s">
        <v>33</v>
      </c>
      <c r="D20" s="27">
        <v>1500</v>
      </c>
      <c r="E20" s="27">
        <v>1500</v>
      </c>
      <c r="F20" s="27">
        <v>1500</v>
      </c>
      <c r="G20" s="27">
        <v>1500</v>
      </c>
      <c r="H20" s="27">
        <v>1500</v>
      </c>
      <c r="I20" s="27">
        <v>1500</v>
      </c>
      <c r="J20" s="27">
        <v>1500</v>
      </c>
      <c r="K20" s="27">
        <v>1500</v>
      </c>
      <c r="L20" s="27">
        <v>1500</v>
      </c>
      <c r="M20" s="27">
        <v>1500</v>
      </c>
      <c r="N20" s="27">
        <v>1500</v>
      </c>
      <c r="O20" s="27">
        <v>1500</v>
      </c>
      <c r="P20" s="29">
        <f t="shared" si="1"/>
        <v>18000</v>
      </c>
    </row>
    <row r="21" spans="1:16" ht="26.25" customHeight="1" x14ac:dyDescent="0.25">
      <c r="A21">
        <f t="shared" si="2"/>
        <v>13</v>
      </c>
      <c r="B21" s="10"/>
      <c r="C21" s="8" t="s">
        <v>34</v>
      </c>
      <c r="D21" s="27">
        <v>1500</v>
      </c>
      <c r="E21" s="27">
        <v>1500</v>
      </c>
      <c r="F21" s="27">
        <v>1500</v>
      </c>
      <c r="G21" s="27">
        <v>1500</v>
      </c>
      <c r="H21" s="27">
        <v>1500</v>
      </c>
      <c r="I21" s="27">
        <v>1500</v>
      </c>
      <c r="J21" s="27">
        <v>1500</v>
      </c>
      <c r="K21" s="27">
        <v>1500</v>
      </c>
      <c r="L21" s="27">
        <v>1500</v>
      </c>
      <c r="M21" s="27">
        <v>1500</v>
      </c>
      <c r="N21" s="27">
        <v>1500</v>
      </c>
      <c r="O21" s="27">
        <v>1500</v>
      </c>
      <c r="P21" s="29">
        <f t="shared" si="1"/>
        <v>18000</v>
      </c>
    </row>
    <row r="22" spans="1:16" ht="26.25" customHeight="1" thickBot="1" x14ac:dyDescent="0.3">
      <c r="B22" s="21" t="s">
        <v>35</v>
      </c>
      <c r="C22" s="21"/>
      <c r="D22" s="28">
        <f>D23*0.1</f>
        <v>4500</v>
      </c>
      <c r="E22" s="28">
        <f t="shared" ref="E22:O22" si="3">E23*0.1</f>
        <v>4500</v>
      </c>
      <c r="F22" s="28">
        <f t="shared" si="3"/>
        <v>4500</v>
      </c>
      <c r="G22" s="28">
        <f t="shared" si="3"/>
        <v>4500</v>
      </c>
      <c r="H22" s="28">
        <f t="shared" si="3"/>
        <v>4500</v>
      </c>
      <c r="I22" s="28">
        <f t="shared" si="3"/>
        <v>4500</v>
      </c>
      <c r="J22" s="28">
        <f t="shared" si="3"/>
        <v>5000</v>
      </c>
      <c r="K22" s="28">
        <f t="shared" si="3"/>
        <v>4500</v>
      </c>
      <c r="L22" s="28">
        <f t="shared" si="3"/>
        <v>4500</v>
      </c>
      <c r="M22" s="28">
        <f t="shared" si="3"/>
        <v>4800</v>
      </c>
      <c r="N22" s="28">
        <f t="shared" si="3"/>
        <v>4500</v>
      </c>
      <c r="O22" s="28">
        <f t="shared" si="3"/>
        <v>4500</v>
      </c>
      <c r="P22" s="30">
        <f t="shared" si="1"/>
        <v>54800</v>
      </c>
    </row>
    <row r="23" spans="1:16" ht="26.25" customHeight="1" thickTop="1" thickBot="1" x14ac:dyDescent="0.3">
      <c r="B23" s="22" t="s">
        <v>38</v>
      </c>
      <c r="C23" s="22"/>
      <c r="D23" s="31">
        <f>D5+D6+D7</f>
        <v>45000</v>
      </c>
      <c r="E23" s="31">
        <f t="shared" ref="E23:O23" si="4">E5+E6+E7</f>
        <v>45000</v>
      </c>
      <c r="F23" s="31">
        <f t="shared" si="4"/>
        <v>45000</v>
      </c>
      <c r="G23" s="31">
        <f t="shared" si="4"/>
        <v>45000</v>
      </c>
      <c r="H23" s="31">
        <f t="shared" si="4"/>
        <v>45000</v>
      </c>
      <c r="I23" s="31">
        <f t="shared" si="4"/>
        <v>45000</v>
      </c>
      <c r="J23" s="31">
        <f t="shared" si="4"/>
        <v>50000</v>
      </c>
      <c r="K23" s="31">
        <f t="shared" si="4"/>
        <v>45000</v>
      </c>
      <c r="L23" s="31">
        <f t="shared" si="4"/>
        <v>45000</v>
      </c>
      <c r="M23" s="31">
        <f t="shared" si="4"/>
        <v>48000</v>
      </c>
      <c r="N23" s="31">
        <f t="shared" si="4"/>
        <v>45000</v>
      </c>
      <c r="O23" s="31">
        <f t="shared" si="4"/>
        <v>45000</v>
      </c>
      <c r="P23" s="34">
        <f t="shared" si="1"/>
        <v>548000</v>
      </c>
    </row>
    <row r="24" spans="1:16" ht="26.25" customHeight="1" thickTop="1" thickBot="1" x14ac:dyDescent="0.3">
      <c r="B24" s="23" t="s">
        <v>37</v>
      </c>
      <c r="C24" s="23"/>
      <c r="D24" s="32">
        <f>SUM(D9:D22)</f>
        <v>29500</v>
      </c>
      <c r="E24" s="32">
        <f t="shared" ref="E24:O24" si="5">SUM(E9:E22)</f>
        <v>29500</v>
      </c>
      <c r="F24" s="32">
        <f t="shared" si="5"/>
        <v>29500</v>
      </c>
      <c r="G24" s="32">
        <f t="shared" si="5"/>
        <v>29500</v>
      </c>
      <c r="H24" s="32">
        <f t="shared" si="5"/>
        <v>29500</v>
      </c>
      <c r="I24" s="32">
        <f t="shared" si="5"/>
        <v>29500</v>
      </c>
      <c r="J24" s="32">
        <f t="shared" si="5"/>
        <v>30500</v>
      </c>
      <c r="K24" s="32">
        <f t="shared" si="5"/>
        <v>29500</v>
      </c>
      <c r="L24" s="32">
        <f t="shared" si="5"/>
        <v>29500</v>
      </c>
      <c r="M24" s="32">
        <f t="shared" si="5"/>
        <v>29800</v>
      </c>
      <c r="N24" s="32">
        <f t="shared" si="5"/>
        <v>29500</v>
      </c>
      <c r="O24" s="32">
        <f t="shared" si="5"/>
        <v>29500</v>
      </c>
      <c r="P24" s="34">
        <f t="shared" si="1"/>
        <v>355300</v>
      </c>
    </row>
    <row r="25" spans="1:16" ht="26.25" customHeight="1" thickTop="1" thickBot="1" x14ac:dyDescent="0.3">
      <c r="B25" s="24" t="s">
        <v>36</v>
      </c>
      <c r="C25" s="24"/>
      <c r="D25" s="33">
        <f>D23-D24</f>
        <v>15500</v>
      </c>
      <c r="E25" s="33">
        <f t="shared" ref="E25:O25" si="6">E23-E24</f>
        <v>15500</v>
      </c>
      <c r="F25" s="33">
        <f t="shared" si="6"/>
        <v>15500</v>
      </c>
      <c r="G25" s="33">
        <f t="shared" si="6"/>
        <v>15500</v>
      </c>
      <c r="H25" s="33">
        <f t="shared" si="6"/>
        <v>15500</v>
      </c>
      <c r="I25" s="33">
        <f t="shared" si="6"/>
        <v>15500</v>
      </c>
      <c r="J25" s="33">
        <f t="shared" si="6"/>
        <v>19500</v>
      </c>
      <c r="K25" s="33">
        <f t="shared" si="6"/>
        <v>15500</v>
      </c>
      <c r="L25" s="33">
        <f t="shared" si="6"/>
        <v>15500</v>
      </c>
      <c r="M25" s="33">
        <f t="shared" si="6"/>
        <v>18200</v>
      </c>
      <c r="N25" s="33">
        <f t="shared" si="6"/>
        <v>15500</v>
      </c>
      <c r="O25" s="33">
        <f t="shared" si="6"/>
        <v>15500</v>
      </c>
      <c r="P25" s="34">
        <f t="shared" si="1"/>
        <v>192700</v>
      </c>
    </row>
    <row r="26" spans="1:16" ht="15.75" thickTop="1" x14ac:dyDescent="0.25">
      <c r="B26" s="1"/>
    </row>
    <row r="27" spans="1:16" ht="60" x14ac:dyDescent="0.25">
      <c r="C27" s="2" t="s">
        <v>40</v>
      </c>
    </row>
  </sheetData>
  <mergeCells count="16">
    <mergeCell ref="B8:P8"/>
    <mergeCell ref="P2:P3"/>
    <mergeCell ref="B5:C5"/>
    <mergeCell ref="B6:C6"/>
    <mergeCell ref="B7:C7"/>
    <mergeCell ref="B1:P1"/>
    <mergeCell ref="B4:P4"/>
    <mergeCell ref="B23:C23"/>
    <mergeCell ref="B24:C24"/>
    <mergeCell ref="B25:C25"/>
    <mergeCell ref="B22:C22"/>
    <mergeCell ref="B19:B21"/>
    <mergeCell ref="B14:B18"/>
    <mergeCell ref="B9:B13"/>
    <mergeCell ref="D2:O2"/>
    <mergeCell ref="B2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2021-09-22T20:50:32Z</dcterms:created>
  <dcterms:modified xsi:type="dcterms:W3CDTF">2021-10-06T00:07:03Z</dcterms:modified>
</cp:coreProperties>
</file>