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1"/>
  </bookViews>
  <sheets>
    <sheet name="УРВ " sheetId="1" r:id="rId1"/>
    <sheet name="Лист1" sheetId="2" r:id="rId2"/>
  </sheets>
  <externalReferences>
    <externalReference r:id="rId5"/>
    <externalReference r:id="rId6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TEST0">#REF!</definedName>
    <definedName name="TESTHKEY">#REF!</definedName>
    <definedName name="TESTKEYS">#REF!</definedName>
    <definedName name="TESTVKEY">#REF!</definedName>
    <definedName name="_xlnm.Print_Area" localSheetId="0">'УРВ '!$A$1:$P$33</definedName>
    <definedName name="область1" localSheetId="0">#REF!</definedName>
    <definedName name="область1">#REF!</definedName>
    <definedName name="область2" localSheetId="0">#REF!</definedName>
    <definedName name="область2">#REF!</definedName>
    <definedName name="ТЕКСТ7" localSheetId="0">#REF!</definedName>
    <definedName name="ТЕКСТ7">#REF!</definedName>
  </definedNames>
  <calcPr fullCalcOnLoad="1"/>
</workbook>
</file>

<file path=xl/sharedStrings.xml><?xml version="1.0" encoding="utf-8"?>
<sst xmlns="http://schemas.openxmlformats.org/spreadsheetml/2006/main" count="153" uniqueCount="71">
  <si>
    <t>Согласовано:</t>
  </si>
  <si>
    <t>№
п/п</t>
  </si>
  <si>
    <t>Ф.И.О.</t>
  </si>
  <si>
    <t>Дата</t>
  </si>
  <si>
    <t>Р А С П О Р Я Ж Е Н И Е</t>
  </si>
  <si>
    <t>о привлечении работников к работе в выходные и нерабочие праздничные дни</t>
  </si>
  <si>
    <t>Время привлечения</t>
  </si>
  <si>
    <t>Время, 
час.</t>
  </si>
  <si>
    <t>Итого:</t>
  </si>
  <si>
    <t>с</t>
  </si>
  <si>
    <t>по</t>
  </si>
  <si>
    <t>Личная
подпись работника</t>
  </si>
  <si>
    <t>Смена (дневная,
вечерняя,
ночная)</t>
  </si>
  <si>
    <t>Публичное акционерное общество "Северсталь"</t>
  </si>
  <si>
    <t>Должность</t>
  </si>
  <si>
    <t>Табельный
номер</t>
  </si>
  <si>
    <t>Перерыв на обед, час.</t>
  </si>
  <si>
    <t>Личная
подпись
работника</t>
  </si>
  <si>
    <t>Дата получения согласия</t>
  </si>
  <si>
    <t>Дата предоставления неоплачиваемого дня отдыха</t>
  </si>
  <si>
    <t xml:space="preserve">Согласен с оплатой в двойном размере </t>
  </si>
  <si>
    <t>Согласен с оплатой в одинарном размере и предоставлением другого дня отдыха без оплаты</t>
  </si>
  <si>
    <t>Выбор варианта компенсации за работу в выходной
(нерабочий праздничный) день</t>
  </si>
  <si>
    <t>С привлечением к работе в выходной (нерабочий праздничный) день согласен*</t>
  </si>
  <si>
    <t>наименование подразделения</t>
  </si>
  <si>
    <t>№ ________ от "____" _______________ 20___ г.</t>
  </si>
  <si>
    <t xml:space="preserve">                                                                                                                              причина (основание) для привлечения</t>
  </si>
  <si>
    <t xml:space="preserve">             </t>
  </si>
  <si>
    <t xml:space="preserve">                 </t>
  </si>
  <si>
    <t xml:space="preserve">       Коксоаглодоменного производства </t>
  </si>
  <si>
    <t xml:space="preserve">                                                            Ф.И.О.</t>
  </si>
  <si>
    <t xml:space="preserve">                                                                      должность</t>
  </si>
  <si>
    <t>машинист ш/п</t>
  </si>
  <si>
    <t>дневная</t>
  </si>
  <si>
    <t>12ч.00м</t>
  </si>
  <si>
    <t>Смирнов А.А.</t>
  </si>
  <si>
    <t>ночная</t>
  </si>
  <si>
    <t xml:space="preserve">  00:00</t>
  </si>
  <si>
    <t xml:space="preserve">  08:00</t>
  </si>
  <si>
    <t>8ч.00м</t>
  </si>
  <si>
    <t>4ч.00м</t>
  </si>
  <si>
    <t xml:space="preserve">      Привлечь к работе в выходной (нерабочий праздничный) день работника </t>
  </si>
  <si>
    <t>фамилия</t>
  </si>
  <si>
    <t>табельный
номер</t>
  </si>
  <si>
    <t>профессия</t>
  </si>
  <si>
    <t xml:space="preserve">                                                    Начальник ____________________________/ фамилия /</t>
  </si>
  <si>
    <t xml:space="preserve">        Начальник 2</t>
  </si>
  <si>
    <r>
      <t xml:space="preserve">                                                                                   Менеджер по персоналу   </t>
    </r>
    <r>
      <rPr>
        <u val="single"/>
        <sz val="11"/>
        <color indexed="8"/>
        <rFont val="Arial"/>
        <family val="2"/>
      </rPr>
      <t xml:space="preserve">                               __        ___    </t>
    </r>
    <r>
      <rPr>
        <sz val="11"/>
        <color indexed="8"/>
        <rFont val="Arial"/>
        <family val="2"/>
      </rPr>
      <t xml:space="preserve">   фамилия</t>
    </r>
  </si>
  <si>
    <t xml:space="preserve">                                  Председатель первичной профсоюзной организации   ____________________________фамилия</t>
  </si>
  <si>
    <t xml:space="preserve">Рассылка: </t>
  </si>
  <si>
    <t xml:space="preserve">для выполнения следующих работ: </t>
  </si>
  <si>
    <r>
      <t xml:space="preserve">Ответственность за безопасную организацию, выполнение работ и контроль настоящего распоряжения возложить на  </t>
    </r>
    <r>
      <rPr>
        <sz val="11"/>
        <color indexed="10"/>
        <rFont val="Arial"/>
        <family val="2"/>
      </rPr>
      <t>должность фамилия</t>
    </r>
  </si>
  <si>
    <t>табельный</t>
  </si>
  <si>
    <t>пупкин</t>
  </si>
  <si>
    <t>пипкин</t>
  </si>
  <si>
    <t>пипкун1</t>
  </si>
  <si>
    <t>пипкун2</t>
  </si>
  <si>
    <t>пипкун3</t>
  </si>
  <si>
    <t>пипкун4</t>
  </si>
  <si>
    <t>пипкун5</t>
  </si>
  <si>
    <t>пипкун6</t>
  </si>
  <si>
    <t>пипкун7</t>
  </si>
  <si>
    <t>В связи с плохим самочуствием проф1</t>
  </si>
  <si>
    <t>В связи с плохим самочуствием проф2</t>
  </si>
  <si>
    <t>В связи с плохим самочуствием проф3</t>
  </si>
  <si>
    <t>В связи с плохим самочуствием проф4</t>
  </si>
  <si>
    <t>В связи с плохим самочуствием проф5</t>
  </si>
  <si>
    <t>В связи с плохим самочуствием проф6</t>
  </si>
  <si>
    <t>В связи с плохим самочуствием проф7</t>
  </si>
  <si>
    <t>В связи с плохим самочуствием проф8</t>
  </si>
  <si>
    <t>В связи с плохим самочуствием проф9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</si>
</sst>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"/>
    <numFmt numFmtId="176" formatCode="_-* #,##0\ _р_у_б_-;\-* #,##0\ _р_у_б_-;_-* &quot;-&quot;\ _р_у_б_-;_-@_-"/>
    <numFmt numFmtId="177" formatCode="_-* #,##0.00\ _р_у_б_-;\-* #,##0.00\ _р_у_б_-;_-* &quot;-&quot;??\ _р_у_б_-;_-@_-"/>
    <numFmt numFmtId="178" formatCode="#,##0.0"/>
    <numFmt numFmtId="179" formatCode="[$-FC19]d\ mmmm\ yyyy\ &quot;г.&quot;"/>
    <numFmt numFmtId="180" formatCode="h:mm;@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name val="Segoe U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20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8" fillId="0" borderId="0" xfId="52" applyFont="1" applyAlignment="1">
      <alignment horizontal="left"/>
      <protection/>
    </xf>
    <xf numFmtId="0" fontId="52" fillId="0" borderId="0" xfId="0" applyFont="1" applyFill="1" applyAlignment="1">
      <alignment/>
    </xf>
    <xf numFmtId="0" fontId="52" fillId="0" borderId="12" xfId="0" applyFont="1" applyFill="1" applyBorder="1" applyAlignment="1">
      <alignment/>
    </xf>
    <xf numFmtId="0" fontId="53" fillId="0" borderId="0" xfId="0" applyFont="1" applyAlignment="1">
      <alignment horizontal="left" vertical="center"/>
    </xf>
    <xf numFmtId="0" fontId="8" fillId="0" borderId="0" xfId="52" applyFont="1" applyAlignment="1">
      <alignment vertical="center"/>
      <protection/>
    </xf>
    <xf numFmtId="0" fontId="10" fillId="0" borderId="0" xfId="52" applyFont="1" applyAlignment="1">
      <alignment/>
      <protection/>
    </xf>
    <xf numFmtId="0" fontId="52" fillId="0" borderId="0" xfId="0" applyFont="1" applyFill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4" fontId="50" fillId="0" borderId="0" xfId="0" applyNumberFormat="1" applyFont="1" applyBorder="1" applyAlignment="1">
      <alignment horizontal="center" vertical="center"/>
    </xf>
    <xf numFmtId="20" fontId="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20" fontId="50" fillId="0" borderId="14" xfId="0" applyNumberFormat="1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/>
    </xf>
    <xf numFmtId="20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2" xfId="0" applyFont="1" applyBorder="1" applyAlignment="1">
      <alignment vertical="top" wrapText="1"/>
    </xf>
    <xf numFmtId="0" fontId="8" fillId="0" borderId="0" xfId="52" applyFont="1" applyAlignment="1">
      <alignment horizontal="left" vertical="center"/>
      <protection/>
    </xf>
    <xf numFmtId="0" fontId="54" fillId="0" borderId="0" xfId="0" applyFont="1" applyAlignment="1">
      <alignment horizontal="left" vertical="center"/>
    </xf>
    <xf numFmtId="0" fontId="6" fillId="0" borderId="0" xfId="52" applyFont="1" applyAlignment="1">
      <alignment horizontal="left" vertical="center"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0" fillId="0" borderId="22" xfId="0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7нал 12" xfId="62"/>
    <cellStyle name="Тысячи_7нал 12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MFCF4~1.KOR\LOCALS~1\Temp\Rar$DI09.313\&#1042;&#1086;&#1088;&#1082;&#1091;&#1090;&#1072;\&#1041;&#1072;&#1083;&#1072;&#1085;&#1089;%202009%20&#1075;&#1086;&#1076;\&#1041;&#1072;&#1083;&#1072;&#1085;&#1089;%202009%20-%20&#1054;&#1040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M.Kormashov\Desktop\&#1042;&#1086;&#1088;&#1082;&#1091;&#1090;&#1072;\&#1041;&#1072;&#1083;&#1072;&#1085;&#1089;%202009%20&#1075;&#1086;&#1076;\&#1041;&#1072;&#1083;&#1072;&#1085;&#1089;%202009%20-%20&#1054;&#104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быча+проходка"/>
      <sheetName val="вспом.уч."/>
      <sheetName val="для табельно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быча+проходка"/>
      <sheetName val="вспом.уч."/>
      <sheetName val="для табельной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zoomScalePageLayoutView="0" workbookViewId="0" topLeftCell="A1">
      <selection activeCell="B21" sqref="B21:P21"/>
    </sheetView>
  </sheetViews>
  <sheetFormatPr defaultColWidth="9.140625" defaultRowHeight="15"/>
  <cols>
    <col min="1" max="1" width="4.00390625" style="1" customWidth="1"/>
    <col min="2" max="2" width="16.00390625" style="1" customWidth="1"/>
    <col min="3" max="3" width="10.57421875" style="1" customWidth="1"/>
    <col min="4" max="4" width="14.57421875" style="1" customWidth="1"/>
    <col min="5" max="5" width="11.421875" style="1" customWidth="1"/>
    <col min="6" max="6" width="10.421875" style="1" customWidth="1"/>
    <col min="7" max="7" width="6.00390625" style="1" customWidth="1"/>
    <col min="8" max="8" width="6.421875" style="1" customWidth="1"/>
    <col min="9" max="10" width="6.00390625" style="1" customWidth="1"/>
    <col min="11" max="11" width="8.8515625" style="1" customWidth="1"/>
    <col min="12" max="12" width="10.00390625" style="1" customWidth="1"/>
    <col min="13" max="13" width="10.8515625" style="1" customWidth="1"/>
    <col min="14" max="14" width="17.28125" style="1" customWidth="1"/>
    <col min="15" max="15" width="20.7109375" style="1" customWidth="1"/>
    <col min="16" max="16" width="25.421875" style="1" customWidth="1"/>
    <col min="17" max="16384" width="9.140625" style="1" customWidth="1"/>
  </cols>
  <sheetData>
    <row r="1" spans="1:16" ht="14.2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ht="12.75" customHeight="1">
      <c r="G2" s="1" t="s">
        <v>29</v>
      </c>
    </row>
    <row r="3" spans="2:16" ht="15" customHeight="1" hidden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0" customHeight="1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14.25">
      <c r="A5" s="54" t="s">
        <v>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33" customHeight="1">
      <c r="A6" s="53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" customHeight="1">
      <c r="A8" s="70" t="str">
        <f>Лист1!E2&amp;" "&amp;Лист1!F2&amp;" "&amp;Лист1!G2</f>
        <v>В связи с плохим самочуствием проф8 пипкун6 67900 после вакцинации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2.75">
      <c r="A9" s="56" t="s">
        <v>26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3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17" customFormat="1" ht="14.25" customHeight="1">
      <c r="A11" s="39" t="s">
        <v>41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0.5" customHeight="1">
      <c r="A12" s="12"/>
      <c r="B12" s="12"/>
      <c r="C12" s="12"/>
      <c r="D12" s="12"/>
      <c r="E12" s="12"/>
      <c r="F12" s="56" t="s">
        <v>24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6" customHeight="1" hidden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s="17" customFormat="1" ht="28.5" customHeight="1">
      <c r="A14" s="64" t="s">
        <v>50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31.5" customHeight="1">
      <c r="A15" s="49" t="s">
        <v>1</v>
      </c>
      <c r="B15" s="49" t="s">
        <v>2</v>
      </c>
      <c r="C15" s="49" t="s">
        <v>15</v>
      </c>
      <c r="D15" s="40" t="s">
        <v>14</v>
      </c>
      <c r="E15" s="43" t="s">
        <v>6</v>
      </c>
      <c r="F15" s="43"/>
      <c r="G15" s="43"/>
      <c r="H15" s="43"/>
      <c r="I15" s="43"/>
      <c r="J15" s="43"/>
      <c r="K15" s="43"/>
      <c r="L15" s="57" t="s">
        <v>23</v>
      </c>
      <c r="M15" s="58"/>
      <c r="N15" s="47" t="s">
        <v>22</v>
      </c>
      <c r="O15" s="47"/>
      <c r="P15" s="47"/>
    </row>
    <row r="16" spans="1:16" ht="39" customHeight="1">
      <c r="A16" s="50"/>
      <c r="B16" s="50"/>
      <c r="C16" s="50"/>
      <c r="D16" s="51"/>
      <c r="E16" s="40" t="s">
        <v>3</v>
      </c>
      <c r="F16" s="43" t="s">
        <v>12</v>
      </c>
      <c r="G16" s="43" t="s">
        <v>7</v>
      </c>
      <c r="H16" s="43"/>
      <c r="I16" s="68" t="s">
        <v>16</v>
      </c>
      <c r="J16" s="69"/>
      <c r="K16" s="44" t="s">
        <v>8</v>
      </c>
      <c r="L16" s="59"/>
      <c r="M16" s="60"/>
      <c r="N16" s="11" t="s">
        <v>20</v>
      </c>
      <c r="O16" s="46" t="s">
        <v>21</v>
      </c>
      <c r="P16" s="47"/>
    </row>
    <row r="17" spans="1:16" ht="38.25">
      <c r="A17" s="50"/>
      <c r="B17" s="50"/>
      <c r="C17" s="50"/>
      <c r="D17" s="41"/>
      <c r="E17" s="41"/>
      <c r="F17" s="43"/>
      <c r="G17" s="5" t="s">
        <v>9</v>
      </c>
      <c r="H17" s="5" t="s">
        <v>10</v>
      </c>
      <c r="I17" s="9" t="s">
        <v>9</v>
      </c>
      <c r="J17" s="9" t="s">
        <v>10</v>
      </c>
      <c r="K17" s="45"/>
      <c r="L17" s="10" t="s">
        <v>18</v>
      </c>
      <c r="M17" s="10" t="s">
        <v>11</v>
      </c>
      <c r="N17" s="4" t="s">
        <v>17</v>
      </c>
      <c r="O17" s="4" t="s">
        <v>19</v>
      </c>
      <c r="P17" s="4" t="s">
        <v>11</v>
      </c>
    </row>
    <row r="18" spans="1:57" s="17" customFormat="1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256" s="17" customFormat="1" ht="22.5" customHeight="1">
      <c r="A19" s="13">
        <v>1</v>
      </c>
      <c r="B19" s="34" t="s">
        <v>42</v>
      </c>
      <c r="C19" s="35" t="s">
        <v>15</v>
      </c>
      <c r="D19" s="35" t="s">
        <v>44</v>
      </c>
      <c r="E19" s="36">
        <v>44477</v>
      </c>
      <c r="F19" s="34" t="s">
        <v>36</v>
      </c>
      <c r="G19" s="37">
        <v>0.8333333333333334</v>
      </c>
      <c r="H19" s="37" t="s">
        <v>37</v>
      </c>
      <c r="I19" s="38"/>
      <c r="J19" s="38"/>
      <c r="K19" s="38" t="s">
        <v>40</v>
      </c>
      <c r="L19" s="13"/>
      <c r="M19" s="13"/>
      <c r="N19" s="13"/>
      <c r="O19" s="16"/>
      <c r="P19" s="13"/>
      <c r="Q19" s="7"/>
      <c r="R19" s="28"/>
      <c r="S19" s="28"/>
      <c r="T19" s="28"/>
      <c r="U19" s="29"/>
      <c r="V19" s="28"/>
      <c r="W19" s="30"/>
      <c r="X19" s="30"/>
      <c r="Y19" s="7"/>
      <c r="Z19" s="7"/>
      <c r="AA19" s="7"/>
      <c r="AB19" s="7"/>
      <c r="AC19" s="7"/>
      <c r="AD19" s="7"/>
      <c r="AE19" s="31"/>
      <c r="AF19" s="7"/>
      <c r="AG19" s="7"/>
      <c r="AH19" s="28"/>
      <c r="AI19" s="28"/>
      <c r="AJ19" s="28"/>
      <c r="AK19" s="29"/>
      <c r="AL19" s="28"/>
      <c r="AM19" s="30"/>
      <c r="AN19" s="30"/>
      <c r="AO19" s="7"/>
      <c r="AP19" s="7"/>
      <c r="AQ19" s="7"/>
      <c r="AR19" s="7"/>
      <c r="AS19" s="7"/>
      <c r="AT19" s="7"/>
      <c r="AU19" s="31"/>
      <c r="AV19" s="7"/>
      <c r="AW19" s="7"/>
      <c r="AX19" s="28"/>
      <c r="AY19" s="28"/>
      <c r="AZ19" s="28"/>
      <c r="BA19" s="29"/>
      <c r="BB19" s="28"/>
      <c r="BC19" s="30"/>
      <c r="BD19" s="30"/>
      <c r="BE19" s="7"/>
      <c r="BF19" s="7"/>
      <c r="BG19" s="7"/>
      <c r="BH19" s="7"/>
      <c r="BI19" s="7"/>
      <c r="BJ19" s="7"/>
      <c r="BK19" s="31"/>
      <c r="BL19" s="7"/>
      <c r="BM19" s="7"/>
      <c r="BN19" s="28"/>
      <c r="BO19" s="28"/>
      <c r="BP19" s="28"/>
      <c r="BQ19" s="29"/>
      <c r="BR19" s="28"/>
      <c r="BS19" s="30"/>
      <c r="BT19" s="30"/>
      <c r="BU19" s="7"/>
      <c r="BV19" s="7"/>
      <c r="BW19" s="7"/>
      <c r="BX19" s="7"/>
      <c r="BY19" s="7"/>
      <c r="BZ19" s="7"/>
      <c r="CA19" s="31"/>
      <c r="CB19" s="7"/>
      <c r="CC19" s="7"/>
      <c r="CD19" s="28"/>
      <c r="CE19" s="28"/>
      <c r="CF19" s="28"/>
      <c r="CG19" s="29"/>
      <c r="CH19" s="28"/>
      <c r="CI19" s="33"/>
      <c r="CJ19" s="14"/>
      <c r="CK19" s="13"/>
      <c r="CL19" s="13"/>
      <c r="CM19" s="13"/>
      <c r="CN19" s="13"/>
      <c r="CO19" s="13"/>
      <c r="CP19" s="13"/>
      <c r="CQ19" s="16"/>
      <c r="CR19" s="32"/>
      <c r="CS19" s="13"/>
      <c r="CT19" s="27"/>
      <c r="CU19" s="27"/>
      <c r="CV19" s="27"/>
      <c r="CW19" s="15"/>
      <c r="CX19" s="27"/>
      <c r="CY19" s="14">
        <v>0.3333333333333333</v>
      </c>
      <c r="CZ19" s="14">
        <v>0.8333333333333334</v>
      </c>
      <c r="DA19" s="13"/>
      <c r="DB19" s="13"/>
      <c r="DC19" s="13" t="s">
        <v>34</v>
      </c>
      <c r="DD19" s="13"/>
      <c r="DE19" s="13"/>
      <c r="DF19" s="13"/>
      <c r="DG19" s="16"/>
      <c r="DH19" s="32"/>
      <c r="DI19" s="13">
        <v>2</v>
      </c>
      <c r="DJ19" s="27" t="s">
        <v>35</v>
      </c>
      <c r="DK19" s="27">
        <v>10009015</v>
      </c>
      <c r="DL19" s="27" t="s">
        <v>32</v>
      </c>
      <c r="DM19" s="15">
        <v>44265</v>
      </c>
      <c r="DN19" s="27" t="s">
        <v>33</v>
      </c>
      <c r="DO19" s="14">
        <v>0.3333333333333333</v>
      </c>
      <c r="DP19" s="14">
        <v>0.8333333333333334</v>
      </c>
      <c r="DQ19" s="13"/>
      <c r="DR19" s="13"/>
      <c r="DS19" s="13" t="s">
        <v>34</v>
      </c>
      <c r="DT19" s="13"/>
      <c r="DU19" s="13"/>
      <c r="DV19" s="13"/>
      <c r="DW19" s="16"/>
      <c r="DX19" s="32"/>
      <c r="DY19" s="13">
        <v>2</v>
      </c>
      <c r="DZ19" s="27" t="s">
        <v>35</v>
      </c>
      <c r="EA19" s="27">
        <v>10009015</v>
      </c>
      <c r="EB19" s="27" t="s">
        <v>32</v>
      </c>
      <c r="EC19" s="15">
        <v>44265</v>
      </c>
      <c r="ED19" s="27" t="s">
        <v>33</v>
      </c>
      <c r="EE19" s="14">
        <v>0.3333333333333333</v>
      </c>
      <c r="EF19" s="14">
        <v>0.8333333333333334</v>
      </c>
      <c r="EG19" s="13"/>
      <c r="EH19" s="13"/>
      <c r="EI19" s="13" t="s">
        <v>34</v>
      </c>
      <c r="EJ19" s="13"/>
      <c r="EK19" s="13"/>
      <c r="EL19" s="13"/>
      <c r="EM19" s="16"/>
      <c r="EN19" s="32"/>
      <c r="EO19" s="13">
        <v>2</v>
      </c>
      <c r="EP19" s="27" t="s">
        <v>35</v>
      </c>
      <c r="EQ19" s="27">
        <v>10009015</v>
      </c>
      <c r="ER19" s="27" t="s">
        <v>32</v>
      </c>
      <c r="ES19" s="15">
        <v>44265</v>
      </c>
      <c r="ET19" s="27" t="s">
        <v>33</v>
      </c>
      <c r="EU19" s="14">
        <v>0.3333333333333333</v>
      </c>
      <c r="EV19" s="14">
        <v>0.8333333333333334</v>
      </c>
      <c r="EW19" s="13"/>
      <c r="EX19" s="13"/>
      <c r="EY19" s="13" t="s">
        <v>34</v>
      </c>
      <c r="EZ19" s="13"/>
      <c r="FA19" s="13"/>
      <c r="FB19" s="13"/>
      <c r="FC19" s="16"/>
      <c r="FD19" s="32"/>
      <c r="FE19" s="13">
        <v>2</v>
      </c>
      <c r="FF19" s="27" t="s">
        <v>35</v>
      </c>
      <c r="FG19" s="27">
        <v>10009015</v>
      </c>
      <c r="FH19" s="27" t="s">
        <v>32</v>
      </c>
      <c r="FI19" s="15">
        <v>44265</v>
      </c>
      <c r="FJ19" s="27" t="s">
        <v>33</v>
      </c>
      <c r="FK19" s="14">
        <v>0.3333333333333333</v>
      </c>
      <c r="FL19" s="14">
        <v>0.8333333333333334</v>
      </c>
      <c r="FM19" s="13"/>
      <c r="FN19" s="13"/>
      <c r="FO19" s="13" t="s">
        <v>34</v>
      </c>
      <c r="FP19" s="13"/>
      <c r="FQ19" s="13"/>
      <c r="FR19" s="13"/>
      <c r="FS19" s="16"/>
      <c r="FT19" s="32"/>
      <c r="FU19" s="13">
        <v>2</v>
      </c>
      <c r="FV19" s="27" t="s">
        <v>35</v>
      </c>
      <c r="FW19" s="27">
        <v>10009015</v>
      </c>
      <c r="FX19" s="27" t="s">
        <v>32</v>
      </c>
      <c r="FY19" s="15">
        <v>44265</v>
      </c>
      <c r="FZ19" s="27" t="s">
        <v>33</v>
      </c>
      <c r="GA19" s="14">
        <v>0.3333333333333333</v>
      </c>
      <c r="GB19" s="14">
        <v>0.8333333333333334</v>
      </c>
      <c r="GC19" s="13"/>
      <c r="GD19" s="13"/>
      <c r="GE19" s="13" t="s">
        <v>34</v>
      </c>
      <c r="GF19" s="13"/>
      <c r="GG19" s="13"/>
      <c r="GH19" s="13"/>
      <c r="GI19" s="16"/>
      <c r="GJ19" s="32"/>
      <c r="GK19" s="13">
        <v>2</v>
      </c>
      <c r="GL19" s="27" t="s">
        <v>35</v>
      </c>
      <c r="GM19" s="27">
        <v>10009015</v>
      </c>
      <c r="GN19" s="27" t="s">
        <v>32</v>
      </c>
      <c r="GO19" s="15">
        <v>44265</v>
      </c>
      <c r="GP19" s="27" t="s">
        <v>33</v>
      </c>
      <c r="GQ19" s="14">
        <v>0.3333333333333333</v>
      </c>
      <c r="GR19" s="14">
        <v>0.8333333333333334</v>
      </c>
      <c r="GS19" s="13"/>
      <c r="GT19" s="13"/>
      <c r="GU19" s="13" t="s">
        <v>34</v>
      </c>
      <c r="GV19" s="13"/>
      <c r="GW19" s="13"/>
      <c r="GX19" s="13"/>
      <c r="GY19" s="16"/>
      <c r="GZ19" s="32"/>
      <c r="HA19" s="13">
        <v>2</v>
      </c>
      <c r="HB19" s="27" t="s">
        <v>35</v>
      </c>
      <c r="HC19" s="27">
        <v>10009015</v>
      </c>
      <c r="HD19" s="27" t="s">
        <v>32</v>
      </c>
      <c r="HE19" s="15">
        <v>44265</v>
      </c>
      <c r="HF19" s="27" t="s">
        <v>33</v>
      </c>
      <c r="HG19" s="14">
        <v>0.3333333333333333</v>
      </c>
      <c r="HH19" s="14">
        <v>0.8333333333333334</v>
      </c>
      <c r="HI19" s="13"/>
      <c r="HJ19" s="13"/>
      <c r="HK19" s="13" t="s">
        <v>34</v>
      </c>
      <c r="HL19" s="13"/>
      <c r="HM19" s="13"/>
      <c r="HN19" s="13"/>
      <c r="HO19" s="16"/>
      <c r="HP19" s="32"/>
      <c r="HQ19" s="13">
        <v>2</v>
      </c>
      <c r="HR19" s="27" t="s">
        <v>35</v>
      </c>
      <c r="HS19" s="27">
        <v>10009015</v>
      </c>
      <c r="HT19" s="27" t="s">
        <v>32</v>
      </c>
      <c r="HU19" s="15">
        <v>44265</v>
      </c>
      <c r="HV19" s="27" t="s">
        <v>33</v>
      </c>
      <c r="HW19" s="14">
        <v>0.3333333333333333</v>
      </c>
      <c r="HX19" s="14">
        <v>0.8333333333333334</v>
      </c>
      <c r="HY19" s="13"/>
      <c r="HZ19" s="13"/>
      <c r="IA19" s="13" t="s">
        <v>34</v>
      </c>
      <c r="IB19" s="13"/>
      <c r="IC19" s="13"/>
      <c r="ID19" s="13"/>
      <c r="IE19" s="16"/>
      <c r="IF19" s="32"/>
      <c r="IG19" s="13">
        <v>2</v>
      </c>
      <c r="IH19" s="27" t="s">
        <v>35</v>
      </c>
      <c r="II19" s="27">
        <v>10009015</v>
      </c>
      <c r="IJ19" s="27" t="s">
        <v>32</v>
      </c>
      <c r="IK19" s="15">
        <v>44265</v>
      </c>
      <c r="IL19" s="27" t="s">
        <v>33</v>
      </c>
      <c r="IM19" s="14">
        <v>0.3333333333333333</v>
      </c>
      <c r="IN19" s="14">
        <v>0.8333333333333334</v>
      </c>
      <c r="IO19" s="13"/>
      <c r="IP19" s="13"/>
      <c r="IQ19" s="13" t="s">
        <v>34</v>
      </c>
      <c r="IR19" s="13"/>
      <c r="IS19" s="13"/>
      <c r="IT19" s="13"/>
      <c r="IU19" s="16"/>
      <c r="IV19" s="32"/>
    </row>
    <row r="20" spans="1:256" s="17" customFormat="1" ht="24" customHeight="1">
      <c r="A20" s="13">
        <v>2</v>
      </c>
      <c r="B20" s="34" t="s">
        <v>42</v>
      </c>
      <c r="C20" s="35" t="s">
        <v>43</v>
      </c>
      <c r="D20" s="35" t="s">
        <v>44</v>
      </c>
      <c r="E20" s="36">
        <v>44478</v>
      </c>
      <c r="F20" s="34" t="s">
        <v>36</v>
      </c>
      <c r="G20" s="37">
        <v>0</v>
      </c>
      <c r="H20" s="37" t="s">
        <v>38</v>
      </c>
      <c r="I20" s="38"/>
      <c r="J20" s="38"/>
      <c r="K20" s="38" t="s">
        <v>39</v>
      </c>
      <c r="L20" s="13"/>
      <c r="M20" s="13"/>
      <c r="N20" s="13"/>
      <c r="O20" s="16"/>
      <c r="P20" s="13"/>
      <c r="Q20" s="7"/>
      <c r="R20" s="28"/>
      <c r="S20" s="28"/>
      <c r="T20" s="28"/>
      <c r="U20" s="29"/>
      <c r="V20" s="28"/>
      <c r="W20" s="30"/>
      <c r="X20" s="30"/>
      <c r="Y20" s="7"/>
      <c r="Z20" s="7"/>
      <c r="AA20" s="7"/>
      <c r="AB20" s="7"/>
      <c r="AC20" s="7"/>
      <c r="AD20" s="7"/>
      <c r="AE20" s="31"/>
      <c r="AF20" s="7"/>
      <c r="AG20" s="7"/>
      <c r="AH20" s="28"/>
      <c r="AI20" s="28"/>
      <c r="AJ20" s="28"/>
      <c r="AK20" s="29"/>
      <c r="AL20" s="28"/>
      <c r="AM20" s="30"/>
      <c r="AN20" s="30"/>
      <c r="AO20" s="7"/>
      <c r="AP20" s="7"/>
      <c r="AQ20" s="7"/>
      <c r="AR20" s="7"/>
      <c r="AS20" s="7"/>
      <c r="AT20" s="7"/>
      <c r="AU20" s="31"/>
      <c r="AV20" s="7"/>
      <c r="AW20" s="7"/>
      <c r="AX20" s="28"/>
      <c r="AY20" s="28"/>
      <c r="AZ20" s="28"/>
      <c r="BA20" s="29"/>
      <c r="BB20" s="28"/>
      <c r="BC20" s="30"/>
      <c r="BD20" s="30"/>
      <c r="BE20" s="7"/>
      <c r="BF20" s="7"/>
      <c r="BG20" s="7"/>
      <c r="BH20" s="7"/>
      <c r="BI20" s="7"/>
      <c r="BJ20" s="7"/>
      <c r="BK20" s="31"/>
      <c r="BL20" s="7"/>
      <c r="BM20" s="7"/>
      <c r="BN20" s="28"/>
      <c r="BO20" s="28"/>
      <c r="BP20" s="28"/>
      <c r="BQ20" s="29"/>
      <c r="BR20" s="28"/>
      <c r="BS20" s="30"/>
      <c r="BT20" s="30"/>
      <c r="BU20" s="7"/>
      <c r="BV20" s="7"/>
      <c r="BW20" s="7"/>
      <c r="BX20" s="7"/>
      <c r="BY20" s="7"/>
      <c r="BZ20" s="7"/>
      <c r="CA20" s="31"/>
      <c r="CB20" s="7"/>
      <c r="CC20" s="7"/>
      <c r="CD20" s="28"/>
      <c r="CE20" s="28"/>
      <c r="CF20" s="28"/>
      <c r="CG20" s="29"/>
      <c r="CH20" s="28"/>
      <c r="CI20" s="33"/>
      <c r="CJ20" s="14"/>
      <c r="CK20" s="13"/>
      <c r="CL20" s="13"/>
      <c r="CM20" s="13"/>
      <c r="CN20" s="13"/>
      <c r="CO20" s="13"/>
      <c r="CP20" s="13"/>
      <c r="CQ20" s="16"/>
      <c r="CR20" s="32"/>
      <c r="CS20" s="13"/>
      <c r="CT20" s="27"/>
      <c r="CU20" s="27"/>
      <c r="CV20" s="27"/>
      <c r="CW20" s="15"/>
      <c r="CX20" s="27"/>
      <c r="CY20" s="14">
        <v>0.3333333333333333</v>
      </c>
      <c r="CZ20" s="14">
        <v>0.8333333333333334</v>
      </c>
      <c r="DA20" s="13"/>
      <c r="DB20" s="13"/>
      <c r="DC20" s="13" t="s">
        <v>34</v>
      </c>
      <c r="DD20" s="13"/>
      <c r="DE20" s="13"/>
      <c r="DF20" s="13"/>
      <c r="DG20" s="16"/>
      <c r="DH20" s="32"/>
      <c r="DI20" s="13">
        <v>2</v>
      </c>
      <c r="DJ20" s="27" t="s">
        <v>35</v>
      </c>
      <c r="DK20" s="27">
        <v>10009015</v>
      </c>
      <c r="DL20" s="27" t="s">
        <v>32</v>
      </c>
      <c r="DM20" s="15">
        <v>44265</v>
      </c>
      <c r="DN20" s="27" t="s">
        <v>33</v>
      </c>
      <c r="DO20" s="14">
        <v>0.3333333333333333</v>
      </c>
      <c r="DP20" s="14">
        <v>0.8333333333333334</v>
      </c>
      <c r="DQ20" s="13"/>
      <c r="DR20" s="13"/>
      <c r="DS20" s="13" t="s">
        <v>34</v>
      </c>
      <c r="DT20" s="13"/>
      <c r="DU20" s="13"/>
      <c r="DV20" s="13"/>
      <c r="DW20" s="16"/>
      <c r="DX20" s="32"/>
      <c r="DY20" s="13">
        <v>2</v>
      </c>
      <c r="DZ20" s="27" t="s">
        <v>35</v>
      </c>
      <c r="EA20" s="27">
        <v>10009015</v>
      </c>
      <c r="EB20" s="27" t="s">
        <v>32</v>
      </c>
      <c r="EC20" s="15">
        <v>44265</v>
      </c>
      <c r="ED20" s="27" t="s">
        <v>33</v>
      </c>
      <c r="EE20" s="14">
        <v>0.3333333333333333</v>
      </c>
      <c r="EF20" s="14">
        <v>0.8333333333333334</v>
      </c>
      <c r="EG20" s="13"/>
      <c r="EH20" s="13"/>
      <c r="EI20" s="13" t="s">
        <v>34</v>
      </c>
      <c r="EJ20" s="13"/>
      <c r="EK20" s="13"/>
      <c r="EL20" s="13"/>
      <c r="EM20" s="16"/>
      <c r="EN20" s="32"/>
      <c r="EO20" s="13">
        <v>2</v>
      </c>
      <c r="EP20" s="27" t="s">
        <v>35</v>
      </c>
      <c r="EQ20" s="27">
        <v>10009015</v>
      </c>
      <c r="ER20" s="27" t="s">
        <v>32</v>
      </c>
      <c r="ES20" s="15">
        <v>44265</v>
      </c>
      <c r="ET20" s="27" t="s">
        <v>33</v>
      </c>
      <c r="EU20" s="14">
        <v>0.3333333333333333</v>
      </c>
      <c r="EV20" s="14">
        <v>0.8333333333333334</v>
      </c>
      <c r="EW20" s="13"/>
      <c r="EX20" s="13"/>
      <c r="EY20" s="13" t="s">
        <v>34</v>
      </c>
      <c r="EZ20" s="13"/>
      <c r="FA20" s="13"/>
      <c r="FB20" s="13"/>
      <c r="FC20" s="16"/>
      <c r="FD20" s="32"/>
      <c r="FE20" s="13">
        <v>2</v>
      </c>
      <c r="FF20" s="27" t="s">
        <v>35</v>
      </c>
      <c r="FG20" s="27">
        <v>10009015</v>
      </c>
      <c r="FH20" s="27" t="s">
        <v>32</v>
      </c>
      <c r="FI20" s="15">
        <v>44265</v>
      </c>
      <c r="FJ20" s="27" t="s">
        <v>33</v>
      </c>
      <c r="FK20" s="14">
        <v>0.3333333333333333</v>
      </c>
      <c r="FL20" s="14">
        <v>0.8333333333333334</v>
      </c>
      <c r="FM20" s="13"/>
      <c r="FN20" s="13"/>
      <c r="FO20" s="13" t="s">
        <v>34</v>
      </c>
      <c r="FP20" s="13"/>
      <c r="FQ20" s="13"/>
      <c r="FR20" s="13"/>
      <c r="FS20" s="16"/>
      <c r="FT20" s="32"/>
      <c r="FU20" s="13">
        <v>2</v>
      </c>
      <c r="FV20" s="27" t="s">
        <v>35</v>
      </c>
      <c r="FW20" s="27">
        <v>10009015</v>
      </c>
      <c r="FX20" s="27" t="s">
        <v>32</v>
      </c>
      <c r="FY20" s="15">
        <v>44265</v>
      </c>
      <c r="FZ20" s="27" t="s">
        <v>33</v>
      </c>
      <c r="GA20" s="14">
        <v>0.3333333333333333</v>
      </c>
      <c r="GB20" s="14">
        <v>0.8333333333333334</v>
      </c>
      <c r="GC20" s="13"/>
      <c r="GD20" s="13"/>
      <c r="GE20" s="13" t="s">
        <v>34</v>
      </c>
      <c r="GF20" s="13"/>
      <c r="GG20" s="13"/>
      <c r="GH20" s="13"/>
      <c r="GI20" s="16"/>
      <c r="GJ20" s="32"/>
      <c r="GK20" s="13">
        <v>2</v>
      </c>
      <c r="GL20" s="27" t="s">
        <v>35</v>
      </c>
      <c r="GM20" s="27">
        <v>10009015</v>
      </c>
      <c r="GN20" s="27" t="s">
        <v>32</v>
      </c>
      <c r="GO20" s="15">
        <v>44265</v>
      </c>
      <c r="GP20" s="27" t="s">
        <v>33</v>
      </c>
      <c r="GQ20" s="14">
        <v>0.3333333333333333</v>
      </c>
      <c r="GR20" s="14">
        <v>0.8333333333333334</v>
      </c>
      <c r="GS20" s="13"/>
      <c r="GT20" s="13"/>
      <c r="GU20" s="13" t="s">
        <v>34</v>
      </c>
      <c r="GV20" s="13"/>
      <c r="GW20" s="13"/>
      <c r="GX20" s="13"/>
      <c r="GY20" s="16"/>
      <c r="GZ20" s="32"/>
      <c r="HA20" s="13">
        <v>2</v>
      </c>
      <c r="HB20" s="27" t="s">
        <v>35</v>
      </c>
      <c r="HC20" s="27">
        <v>10009015</v>
      </c>
      <c r="HD20" s="27" t="s">
        <v>32</v>
      </c>
      <c r="HE20" s="15">
        <v>44265</v>
      </c>
      <c r="HF20" s="27" t="s">
        <v>33</v>
      </c>
      <c r="HG20" s="14">
        <v>0.3333333333333333</v>
      </c>
      <c r="HH20" s="14">
        <v>0.8333333333333334</v>
      </c>
      <c r="HI20" s="13"/>
      <c r="HJ20" s="13"/>
      <c r="HK20" s="13" t="s">
        <v>34</v>
      </c>
      <c r="HL20" s="13"/>
      <c r="HM20" s="13"/>
      <c r="HN20" s="13"/>
      <c r="HO20" s="16"/>
      <c r="HP20" s="32"/>
      <c r="HQ20" s="13">
        <v>2</v>
      </c>
      <c r="HR20" s="27" t="s">
        <v>35</v>
      </c>
      <c r="HS20" s="27">
        <v>10009015</v>
      </c>
      <c r="HT20" s="27" t="s">
        <v>32</v>
      </c>
      <c r="HU20" s="15">
        <v>44265</v>
      </c>
      <c r="HV20" s="27" t="s">
        <v>33</v>
      </c>
      <c r="HW20" s="14">
        <v>0.3333333333333333</v>
      </c>
      <c r="HX20" s="14">
        <v>0.8333333333333334</v>
      </c>
      <c r="HY20" s="13"/>
      <c r="HZ20" s="13"/>
      <c r="IA20" s="13" t="s">
        <v>34</v>
      </c>
      <c r="IB20" s="13"/>
      <c r="IC20" s="13"/>
      <c r="ID20" s="13"/>
      <c r="IE20" s="16"/>
      <c r="IF20" s="32"/>
      <c r="IG20" s="13">
        <v>2</v>
      </c>
      <c r="IH20" s="27" t="s">
        <v>35</v>
      </c>
      <c r="II20" s="27">
        <v>10009015</v>
      </c>
      <c r="IJ20" s="27" t="s">
        <v>32</v>
      </c>
      <c r="IK20" s="15">
        <v>44265</v>
      </c>
      <c r="IL20" s="27" t="s">
        <v>33</v>
      </c>
      <c r="IM20" s="14">
        <v>0.3333333333333333</v>
      </c>
      <c r="IN20" s="14">
        <v>0.8333333333333334</v>
      </c>
      <c r="IO20" s="13"/>
      <c r="IP20" s="13"/>
      <c r="IQ20" s="13" t="s">
        <v>34</v>
      </c>
      <c r="IR20" s="13"/>
      <c r="IS20" s="13"/>
      <c r="IT20" s="13"/>
      <c r="IU20" s="16"/>
      <c r="IV20" s="32"/>
    </row>
    <row r="21" spans="1:16" ht="14.25">
      <c r="A21" s="7"/>
      <c r="B21" s="52" t="s">
        <v>51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ht="12.7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61" t="s">
        <v>31</v>
      </c>
      <c r="M22" s="61"/>
      <c r="N22" s="61"/>
      <c r="O22" s="56" t="s">
        <v>30</v>
      </c>
      <c r="P22" s="56"/>
    </row>
    <row r="23" spans="1:15" ht="14.25" customHeight="1">
      <c r="A23" s="48" t="s">
        <v>45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25.5" customHeight="1" hidden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3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5.75" customHeight="1">
      <c r="A26" s="20"/>
      <c r="B26" s="20"/>
      <c r="C26" s="20" t="s">
        <v>28</v>
      </c>
      <c r="D26" s="20"/>
      <c r="E26" s="63" t="s">
        <v>46</v>
      </c>
      <c r="F26" s="63"/>
      <c r="G26" s="63"/>
      <c r="H26" s="21"/>
      <c r="I26" s="21"/>
      <c r="J26" s="21" t="s">
        <v>27</v>
      </c>
      <c r="K26" s="26"/>
      <c r="L26" s="25"/>
      <c r="M26" s="25" t="s">
        <v>42</v>
      </c>
      <c r="N26" s="25"/>
      <c r="O26" s="22"/>
    </row>
    <row r="27" spans="1:15" ht="11.25" customHeight="1">
      <c r="A27" s="22"/>
      <c r="B27" s="18" t="s"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4.25" customHeight="1">
      <c r="A28" s="48" t="s">
        <v>47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 customHeight="1">
      <c r="A30" s="22"/>
      <c r="B30" s="23" t="s">
        <v>0</v>
      </c>
      <c r="C30" s="23"/>
      <c r="D30" s="24"/>
      <c r="E30" s="24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5.75" customHeight="1">
      <c r="A31" s="65" t="s">
        <v>48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1.2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2:5" ht="12.75">
      <c r="B33" s="67" t="s">
        <v>49</v>
      </c>
      <c r="C33" s="67"/>
      <c r="D33" s="2"/>
      <c r="E33" s="2"/>
    </row>
  </sheetData>
  <sheetProtection/>
  <mergeCells count="36">
    <mergeCell ref="A8:P8"/>
    <mergeCell ref="E26:G26"/>
    <mergeCell ref="B15:B17"/>
    <mergeCell ref="A14:P14"/>
    <mergeCell ref="A31:O31"/>
    <mergeCell ref="A32:O32"/>
    <mergeCell ref="B33:C33"/>
    <mergeCell ref="I16:J16"/>
    <mergeCell ref="F16:F17"/>
    <mergeCell ref="C15:C17"/>
    <mergeCell ref="E15:K15"/>
    <mergeCell ref="A24:O24"/>
    <mergeCell ref="A25:O25"/>
    <mergeCell ref="L15:M16"/>
    <mergeCell ref="F12:P12"/>
    <mergeCell ref="L22:N22"/>
    <mergeCell ref="O22:P22"/>
    <mergeCell ref="N15:P15"/>
    <mergeCell ref="A13:P13"/>
    <mergeCell ref="A23:O23"/>
    <mergeCell ref="A1:P1"/>
    <mergeCell ref="A4:P4"/>
    <mergeCell ref="A5:P5"/>
    <mergeCell ref="A6:P6"/>
    <mergeCell ref="A10:P10"/>
    <mergeCell ref="A9:P9"/>
    <mergeCell ref="A11:P11"/>
    <mergeCell ref="E16:E17"/>
    <mergeCell ref="A29:O29"/>
    <mergeCell ref="G16:H16"/>
    <mergeCell ref="K16:K17"/>
    <mergeCell ref="O16:P16"/>
    <mergeCell ref="A28:O28"/>
    <mergeCell ref="A15:A17"/>
    <mergeCell ref="D15:D17"/>
    <mergeCell ref="B21:P21"/>
  </mergeCells>
  <printOptions/>
  <pageMargins left="0" right="0" top="1.062992125984252" bottom="0" header="0.31496062992125984" footer="0.196850393700787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6.8515625" style="0" customWidth="1"/>
    <col min="2" max="2" width="36.421875" style="0" bestFit="1" customWidth="1"/>
    <col min="3" max="3" width="11.00390625" style="0" bestFit="1" customWidth="1"/>
    <col min="4" max="4" width="23.421875" style="0" customWidth="1"/>
    <col min="5" max="5" width="36.00390625" style="0" customWidth="1"/>
    <col min="6" max="6" width="11.421875" style="0" customWidth="1"/>
    <col min="7" max="7" width="23.57421875" style="0" bestFit="1" customWidth="1"/>
  </cols>
  <sheetData>
    <row r="1" spans="1:3" ht="15.75" thickBot="1">
      <c r="A1" t="s">
        <v>42</v>
      </c>
      <c r="B1" t="s">
        <v>44</v>
      </c>
      <c r="C1" t="s">
        <v>52</v>
      </c>
    </row>
    <row r="2" spans="1:7" ht="15.75" thickBot="1">
      <c r="A2" t="s">
        <v>53</v>
      </c>
      <c r="B2" t="s">
        <v>62</v>
      </c>
      <c r="C2">
        <v>123</v>
      </c>
      <c r="D2" s="71" t="s">
        <v>60</v>
      </c>
      <c r="E2" t="str">
        <f>VLOOKUP(D2,A2:C10,2,0)</f>
        <v>В связи с плохим самочуствием проф8</v>
      </c>
      <c r="F2" t="str">
        <f>VLOOKUP(D2,A2:C10,1,0)</f>
        <v>пипкун6</v>
      </c>
      <c r="G2" t="str">
        <f>VLOOKUP(D2,A2:C10,3,0)&amp;" после вакцинации"</f>
        <v>67900 после вакцинации</v>
      </c>
    </row>
    <row r="3" spans="1:3" ht="15">
      <c r="A3" t="s">
        <v>54</v>
      </c>
      <c r="B3" t="s">
        <v>63</v>
      </c>
      <c r="C3">
        <v>1234</v>
      </c>
    </row>
    <row r="4" spans="1:3" ht="15">
      <c r="A4" t="s">
        <v>55</v>
      </c>
      <c r="B4" t="s">
        <v>64</v>
      </c>
      <c r="C4">
        <v>12345</v>
      </c>
    </row>
    <row r="5" spans="1:3" ht="15">
      <c r="A5" t="s">
        <v>56</v>
      </c>
      <c r="B5" t="s">
        <v>65</v>
      </c>
      <c r="C5">
        <v>23456</v>
      </c>
    </row>
    <row r="6" spans="1:3" ht="15">
      <c r="A6" t="s">
        <v>57</v>
      </c>
      <c r="B6" t="s">
        <v>66</v>
      </c>
      <c r="C6">
        <v>34567</v>
      </c>
    </row>
    <row r="7" spans="1:3" ht="15">
      <c r="A7" t="s">
        <v>58</v>
      </c>
      <c r="B7" t="s">
        <v>67</v>
      </c>
      <c r="C7">
        <v>45678</v>
      </c>
    </row>
    <row r="8" spans="1:3" ht="15">
      <c r="A8" t="s">
        <v>59</v>
      </c>
      <c r="B8" t="s">
        <v>68</v>
      </c>
      <c r="C8">
        <v>56789</v>
      </c>
    </row>
    <row r="9" spans="1:3" ht="15">
      <c r="A9" t="s">
        <v>60</v>
      </c>
      <c r="B9" t="s">
        <v>69</v>
      </c>
      <c r="C9">
        <v>67900</v>
      </c>
    </row>
    <row r="10" spans="1:3" ht="15">
      <c r="A10" t="s">
        <v>61</v>
      </c>
      <c r="B10" t="s">
        <v>70</v>
      </c>
      <c r="C10">
        <v>79011</v>
      </c>
    </row>
  </sheetData>
  <sheetProtection/>
  <dataValidations count="1">
    <dataValidation type="list" allowBlank="1" showInputMessage="1" showErrorMessage="1" sqref="D2">
      <formula1>$A$2:$A$10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"Северсталь"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OM.Kormashov</dc:creator>
  <cp:keywords/>
  <dc:description/>
  <cp:lastModifiedBy>Михаил</cp:lastModifiedBy>
  <cp:lastPrinted>2021-10-08T04:11:20Z</cp:lastPrinted>
  <dcterms:created xsi:type="dcterms:W3CDTF">2009-11-17T13:32:17Z</dcterms:created>
  <dcterms:modified xsi:type="dcterms:W3CDTF">2021-11-02T07:36:01Z</dcterms:modified>
  <cp:category/>
  <cp:version/>
  <cp:contentType/>
  <cp:contentStatus/>
</cp:coreProperties>
</file>