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19BC41B-55B5-4DEF-89FF-2366A3AEA557}" xr6:coauthVersionLast="47" xr6:coauthVersionMax="47" xr10:uidLastSave="{00000000-0000-0000-0000-000000000000}"/>
  <bookViews>
    <workbookView xWindow="-120" yWindow="-120" windowWidth="38640" windowHeight="15840" activeTab="2" xr2:uid="{CE4D5C62-5095-984C-A8D6-7F80BC41E24B}"/>
  </bookViews>
  <sheets>
    <sheet name="ОПЛАТЫ" sheetId="2" r:id="rId1"/>
    <sheet name="ДОЛГИ" sheetId="1" r:id="rId2"/>
    <sheet name="ТАБЛИЦА, КОТОРАЯ НУЖНА" sheetId="3" r:id="rId3"/>
  </sheets>
  <definedNames>
    <definedName name="_xlnm._FilterDatabase" localSheetId="1" hidden="1">ДОЛГИ!$A$1:$C$19</definedName>
    <definedName name="_xlnm._FilterDatabase" localSheetId="0" hidden="1">ОПЛАТЫ!$A$1:$C$9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H2" i="3"/>
  <c r="I2" i="3"/>
  <c r="B3" i="3"/>
  <c r="C3" i="3"/>
  <c r="D3" i="3"/>
  <c r="E3" i="3"/>
  <c r="F3" i="3"/>
  <c r="G3" i="3"/>
  <c r="H3" i="3"/>
  <c r="I3" i="3"/>
  <c r="B4" i="3"/>
  <c r="C4" i="3"/>
  <c r="D4" i="3"/>
  <c r="E4" i="3"/>
  <c r="F4" i="3"/>
  <c r="G4" i="3"/>
  <c r="H4" i="3"/>
  <c r="I4" i="3"/>
  <c r="B5" i="3"/>
  <c r="C5" i="3"/>
  <c r="D5" i="3"/>
  <c r="E5" i="3"/>
  <c r="F5" i="3"/>
  <c r="G5" i="3"/>
  <c r="H5" i="3"/>
  <c r="I5" i="3"/>
  <c r="B6" i="3"/>
  <c r="C6" i="3"/>
  <c r="D6" i="3"/>
  <c r="E6" i="3"/>
  <c r="F6" i="3"/>
  <c r="G6" i="3"/>
  <c r="H6" i="3"/>
  <c r="I6" i="3"/>
  <c r="B7" i="3"/>
  <c r="C7" i="3"/>
  <c r="D7" i="3"/>
  <c r="E7" i="3"/>
  <c r="F7" i="3"/>
  <c r="G7" i="3"/>
  <c r="H7" i="3"/>
  <c r="I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Анна Лозинская</author>
  </authors>
  <commentList>
    <comment ref="B2" authorId="0" shapeId="0" xr:uid="{D861E778-F4FE-F343-B290-5EC6D0CE8195}">
      <text>
        <r>
          <rPr>
            <b/>
            <sz val="10"/>
            <color rgb="FF000000"/>
            <rFont val="Tahoma"/>
            <family val="2"/>
            <charset val="204"/>
          </rPr>
          <t>Анна Лозинская: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СУММА ДОЛГОВ ЗА ЭТОТ ДЕНЬ ПО КАЖДОМУ ПОСТАВЩИКУ</t>
        </r>
      </text>
    </comment>
  </commentList>
</comments>
</file>

<file path=xl/sharedStrings.xml><?xml version="1.0" encoding="utf-8"?>
<sst xmlns="http://schemas.openxmlformats.org/spreadsheetml/2006/main" count="50" uniqueCount="17">
  <si>
    <t>ПОСТАВЩИК</t>
  </si>
  <si>
    <t>ДАТА</t>
  </si>
  <si>
    <t>ДОЛГ</t>
  </si>
  <si>
    <t>А</t>
  </si>
  <si>
    <t>Б</t>
  </si>
  <si>
    <t>В</t>
  </si>
  <si>
    <t>Г</t>
  </si>
  <si>
    <t>Д</t>
  </si>
  <si>
    <t>Е</t>
  </si>
  <si>
    <t>ОПЛАТА</t>
  </si>
  <si>
    <t>Не могу реализовать, чтоб соединить такого вида таблицу с оплатами….. и чтоб эти оплаты "съедали" по очереди долг, и всё было видно в таблице… Например, если сумма долга 5000 на 01.10, а оплата была 10.10 на сумму 2000, в ячейке показалось 3000</t>
  </si>
  <si>
    <t>Или вот еще пример. Есть таблица с долгом какого-то поставщика:</t>
  </si>
  <si>
    <t>После того как мы на листе Оплата внесли оплату 07.10 - 4000, должен быть вид:</t>
  </si>
  <si>
    <t>Потом оплатили еще 3000:</t>
  </si>
  <si>
    <t>Потом 11.10 оплатили 5000:</t>
  </si>
  <si>
    <t>Нужно что-то подобное:)</t>
  </si>
  <si>
    <t>Суммы общих долгов я вытягиваю обычно через отчет сводной таблицы, но я так не могу учитывать остаток долга с учетом оплат по дням..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</si>
</sst>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TimesNewRomanPSMT"/>
      <family val="2"/>
      <charset val="204"/>
    </font>
    <font>
      <b/>
      <sz val="14"/>
      <color theme="1"/>
      <name val="Times New Roman"/>
      <family val="1"/>
    </font>
    <font>
      <b/>
      <sz val="12"/>
      <color theme="1"/>
      <name val="TimesNewRomanPSMT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4" fontId="2" fillId="0" borderId="2" xfId="0" applyNumberFormat="1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D8F9-C26D-E34F-9EC5-AC3BB74C87D1}">
  <dimension ref="A1:C9"/>
  <sheetViews>
    <sheetView zoomScale="168" workbookViewId="0"/>
  </sheetViews>
  <sheetFormatPr defaultColWidth="11.5546875" defaultRowHeight="15"/>
  <cols>
    <col min="1" max="1" width="18.109375" customWidth="1"/>
    <col min="2" max="2" width="13.44140625" customWidth="1"/>
    <col min="3" max="3" width="17" customWidth="1"/>
  </cols>
  <sheetData>
    <row r="1" spans="1:3" ht="18.75">
      <c r="A1" s="2" t="s">
        <v>0</v>
      </c>
      <c r="B1" s="2" t="s">
        <v>1</v>
      </c>
      <c r="C1" s="2" t="s">
        <v>9</v>
      </c>
    </row>
    <row r="2" spans="1:3">
      <c r="A2" s="3" t="s">
        <v>7</v>
      </c>
      <c r="B2" s="4">
        <v>44469</v>
      </c>
      <c r="C2" s="5">
        <v>5000</v>
      </c>
    </row>
    <row r="3" spans="1:3">
      <c r="A3" s="3" t="s">
        <v>3</v>
      </c>
      <c r="B3" s="4">
        <v>44473</v>
      </c>
      <c r="C3" s="5">
        <v>10000</v>
      </c>
    </row>
    <row r="4" spans="1:3">
      <c r="A4" s="3" t="s">
        <v>6</v>
      </c>
      <c r="B4" s="4">
        <v>44474</v>
      </c>
      <c r="C4" s="5">
        <v>10000</v>
      </c>
    </row>
    <row r="5" spans="1:3">
      <c r="A5" s="3" t="s">
        <v>5</v>
      </c>
      <c r="B5" s="4">
        <v>44475</v>
      </c>
      <c r="C5" s="5">
        <v>22000</v>
      </c>
    </row>
    <row r="6" spans="1:3">
      <c r="A6" s="3" t="s">
        <v>7</v>
      </c>
      <c r="B6" s="4">
        <v>44475</v>
      </c>
      <c r="C6" s="5">
        <v>1500</v>
      </c>
    </row>
    <row r="7" spans="1:3">
      <c r="A7" s="3" t="s">
        <v>4</v>
      </c>
      <c r="B7" s="4">
        <v>44476</v>
      </c>
      <c r="C7" s="5">
        <v>8000</v>
      </c>
    </row>
    <row r="8" spans="1:3">
      <c r="A8" s="3" t="s">
        <v>6</v>
      </c>
      <c r="B8" s="4">
        <v>44477</v>
      </c>
      <c r="C8" s="5">
        <v>3000</v>
      </c>
    </row>
    <row r="9" spans="1:3">
      <c r="A9" s="3" t="s">
        <v>8</v>
      </c>
      <c r="B9" s="4">
        <v>44480</v>
      </c>
      <c r="C9" s="5">
        <v>3300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1C21D-DBCC-3240-ABA6-E245EC38529E}">
  <dimension ref="A1:C19"/>
  <sheetViews>
    <sheetView zoomScale="157" workbookViewId="0">
      <selection activeCell="C7" sqref="C7"/>
    </sheetView>
  </sheetViews>
  <sheetFormatPr defaultColWidth="11.5546875" defaultRowHeight="15"/>
  <cols>
    <col min="1" max="1" width="18.109375" customWidth="1"/>
    <col min="2" max="2" width="13.44140625" customWidth="1"/>
    <col min="3" max="3" width="17" customWidth="1"/>
    <col min="4" max="4" width="22" customWidth="1"/>
  </cols>
  <sheetData>
    <row r="1" spans="1:3" ht="18.75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4">
        <v>44470</v>
      </c>
      <c r="C2" s="5">
        <v>5000</v>
      </c>
    </row>
    <row r="3" spans="1:3">
      <c r="A3" s="3" t="s">
        <v>4</v>
      </c>
      <c r="B3" s="4">
        <v>44470</v>
      </c>
      <c r="C3" s="5">
        <v>6000</v>
      </c>
    </row>
    <row r="4" spans="1:3">
      <c r="A4" s="3" t="s">
        <v>5</v>
      </c>
      <c r="B4" s="4">
        <v>44470</v>
      </c>
      <c r="C4" s="5">
        <v>7000</v>
      </c>
    </row>
    <row r="5" spans="1:3">
      <c r="A5" s="3" t="s">
        <v>6</v>
      </c>
      <c r="B5" s="4">
        <v>44470</v>
      </c>
      <c r="C5" s="5">
        <v>4500</v>
      </c>
    </row>
    <row r="6" spans="1:3">
      <c r="A6" s="3" t="s">
        <v>7</v>
      </c>
      <c r="B6" s="4">
        <v>44470</v>
      </c>
      <c r="C6" s="5">
        <v>6000</v>
      </c>
    </row>
    <row r="7" spans="1:3">
      <c r="A7" s="3" t="s">
        <v>8</v>
      </c>
      <c r="B7" s="4">
        <v>44472</v>
      </c>
      <c r="C7" s="5">
        <v>3300</v>
      </c>
    </row>
    <row r="8" spans="1:3">
      <c r="A8" s="3" t="s">
        <v>3</v>
      </c>
      <c r="B8" s="4">
        <v>44472</v>
      </c>
      <c r="C8" s="5">
        <v>2500</v>
      </c>
    </row>
    <row r="9" spans="1:3">
      <c r="A9" s="3" t="s">
        <v>3</v>
      </c>
      <c r="B9" s="4">
        <v>44473</v>
      </c>
      <c r="C9" s="5">
        <v>7000</v>
      </c>
    </row>
    <row r="10" spans="1:3">
      <c r="A10" s="3" t="s">
        <v>4</v>
      </c>
      <c r="B10" s="4">
        <v>44473</v>
      </c>
      <c r="C10" s="5">
        <v>1500</v>
      </c>
    </row>
    <row r="11" spans="1:3">
      <c r="A11" s="3" t="s">
        <v>5</v>
      </c>
      <c r="B11" s="4">
        <v>44473</v>
      </c>
      <c r="C11" s="5">
        <v>6300</v>
      </c>
    </row>
    <row r="12" spans="1:3">
      <c r="A12" s="3" t="s">
        <v>5</v>
      </c>
      <c r="B12" s="4">
        <v>44474</v>
      </c>
      <c r="C12" s="5">
        <v>8000</v>
      </c>
    </row>
    <row r="13" spans="1:3">
      <c r="A13" s="3" t="s">
        <v>6</v>
      </c>
      <c r="B13" s="4">
        <v>44474</v>
      </c>
      <c r="C13" s="5">
        <v>7400</v>
      </c>
    </row>
    <row r="14" spans="1:3">
      <c r="A14" s="3" t="s">
        <v>6</v>
      </c>
      <c r="B14" s="4">
        <v>44475</v>
      </c>
      <c r="C14" s="5">
        <v>1520</v>
      </c>
    </row>
    <row r="15" spans="1:3">
      <c r="A15" s="3" t="s">
        <v>6</v>
      </c>
      <c r="B15" s="4">
        <v>44475</v>
      </c>
      <c r="C15" s="5">
        <v>5920</v>
      </c>
    </row>
    <row r="16" spans="1:3">
      <c r="A16" s="3" t="s">
        <v>7</v>
      </c>
      <c r="B16" s="4">
        <v>44475</v>
      </c>
      <c r="C16" s="5">
        <v>1450</v>
      </c>
    </row>
    <row r="17" spans="1:3">
      <c r="A17" s="3" t="s">
        <v>3</v>
      </c>
      <c r="B17" s="4">
        <v>44475</v>
      </c>
      <c r="C17" s="5">
        <v>8520</v>
      </c>
    </row>
    <row r="18" spans="1:3">
      <c r="A18" s="3" t="s">
        <v>4</v>
      </c>
      <c r="B18" s="4">
        <v>44476</v>
      </c>
      <c r="C18" s="5">
        <v>3650</v>
      </c>
    </row>
    <row r="19" spans="1:3">
      <c r="A19" s="3" t="s">
        <v>3</v>
      </c>
      <c r="B19" s="4">
        <v>44476</v>
      </c>
      <c r="C19" s="5">
        <v>3210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0922D-F20D-B44B-98CC-E9AEAC978471}">
  <dimension ref="A1:I27"/>
  <sheetViews>
    <sheetView tabSelected="1" zoomScale="130" zoomScaleNormal="130" workbookViewId="0">
      <selection activeCell="B2" sqref="B2"/>
    </sheetView>
  </sheetViews>
  <sheetFormatPr defaultColWidth="11.5546875" defaultRowHeight="15"/>
  <cols>
    <col min="1" max="1" width="18.109375" customWidth="1"/>
  </cols>
  <sheetData>
    <row r="1" spans="1:9" ht="18.75">
      <c r="A1" s="2" t="s">
        <v>0</v>
      </c>
      <c r="B1" s="6">
        <v>44469</v>
      </c>
      <c r="C1" s="6">
        <v>44470</v>
      </c>
      <c r="D1" s="6">
        <v>44473</v>
      </c>
      <c r="E1" s="6">
        <v>44474</v>
      </c>
      <c r="F1" s="6">
        <v>44475</v>
      </c>
      <c r="G1" s="6">
        <v>44476</v>
      </c>
      <c r="H1" s="6">
        <v>44477</v>
      </c>
      <c r="I1" s="6">
        <v>44480</v>
      </c>
    </row>
    <row r="2" spans="1:9" ht="15.75">
      <c r="A2" s="7" t="s">
        <v>3</v>
      </c>
      <c r="B2" s="11">
        <f>MAX(SUMIFS(ДОЛГИ!$C$2:$C$19,ДОЛГИ!$A$2:$A$19,$A2,ДОЛГИ!$B$2:$B$19,"&lt;="&amp;B$1)-SUMIFS(ОПЛАТЫ!$C$2:$C$9,ОПЛАТЫ!$A$2:$A$9,$A2,ОПЛАТЫ!$B$2:$B$9,"&lt;="&amp;B$1),0)</f>
        <v>0</v>
      </c>
      <c r="C2" s="11">
        <f>MAX(SUMIFS(ДОЛГИ!$C$2:$C$19,ДОЛГИ!$A$2:$A$19,$A2,ДОЛГИ!$B$2:$B$19,"&lt;="&amp;C$1)-SUMIFS(ОПЛАТЫ!$C$2:$C$9,ОПЛАТЫ!$A$2:$A$9,$A2,ОПЛАТЫ!$B$2:$B$9,"&lt;="&amp;C$1),0)</f>
        <v>5000</v>
      </c>
      <c r="D2" s="11">
        <f>MAX(SUMIFS(ДОЛГИ!$C$2:$C$19,ДОЛГИ!$A$2:$A$19,$A2,ДОЛГИ!$B$2:$B$19,"&lt;="&amp;D$1)-SUMIFS(ОПЛАТЫ!$C$2:$C$9,ОПЛАТЫ!$A$2:$A$9,$A2,ОПЛАТЫ!$B$2:$B$9,"&lt;="&amp;D$1),0)</f>
        <v>4500</v>
      </c>
      <c r="E2" s="11">
        <f>MAX(SUMIFS(ДОЛГИ!$C$2:$C$19,ДОЛГИ!$A$2:$A$19,$A2,ДОЛГИ!$B$2:$B$19,"&lt;="&amp;E$1)-SUMIFS(ОПЛАТЫ!$C$2:$C$9,ОПЛАТЫ!$A$2:$A$9,$A2,ОПЛАТЫ!$B$2:$B$9,"&lt;="&amp;E$1),0)</f>
        <v>4500</v>
      </c>
      <c r="F2" s="11">
        <f>MAX(SUMIFS(ДОЛГИ!$C$2:$C$19,ДОЛГИ!$A$2:$A$19,$A2,ДОЛГИ!$B$2:$B$19,"&lt;="&amp;F$1)-SUMIFS(ОПЛАТЫ!$C$2:$C$9,ОПЛАТЫ!$A$2:$A$9,$A2,ОПЛАТЫ!$B$2:$B$9,"&lt;="&amp;F$1),0)</f>
        <v>13020</v>
      </c>
      <c r="G2" s="11">
        <f>MAX(SUMIFS(ДОЛГИ!$C$2:$C$19,ДОЛГИ!$A$2:$A$19,$A2,ДОЛГИ!$B$2:$B$19,"&lt;="&amp;G$1)-SUMIFS(ОПЛАТЫ!$C$2:$C$9,ОПЛАТЫ!$A$2:$A$9,$A2,ОПЛАТЫ!$B$2:$B$9,"&lt;="&amp;G$1),0)</f>
        <v>16230</v>
      </c>
      <c r="H2" s="11">
        <f>MAX(SUMIFS(ДОЛГИ!$C$2:$C$19,ДОЛГИ!$A$2:$A$19,$A2,ДОЛГИ!$B$2:$B$19,"&lt;="&amp;H$1)-SUMIFS(ОПЛАТЫ!$C$2:$C$9,ОПЛАТЫ!$A$2:$A$9,$A2,ОПЛАТЫ!$B$2:$B$9,"&lt;="&amp;H$1),0)</f>
        <v>16230</v>
      </c>
      <c r="I2" s="11">
        <f>MAX(SUMIFS(ДОЛГИ!$C$2:$C$19,ДОЛГИ!$A$2:$A$19,$A2,ДОЛГИ!$B$2:$B$19,"&lt;="&amp;I$1)-SUMIFS(ОПЛАТЫ!$C$2:$C$9,ОПЛАТЫ!$A$2:$A$9,$A2,ОПЛАТЫ!$B$2:$B$9,"&lt;="&amp;I$1),0)</f>
        <v>16230</v>
      </c>
    </row>
    <row r="3" spans="1:9" ht="15.75">
      <c r="A3" s="7" t="s">
        <v>4</v>
      </c>
      <c r="B3" s="11">
        <f>MAX(SUMIFS(ДОЛГИ!$C$2:$C$19,ДОЛГИ!$A$2:$A$19,$A3,ДОЛГИ!$B$2:$B$19,"&lt;="&amp;B$1)-SUMIFS(ОПЛАТЫ!$C$2:$C$9,ОПЛАТЫ!$A$2:$A$9,$A3,ОПЛАТЫ!$B$2:$B$9,"&lt;="&amp;B$1),0)</f>
        <v>0</v>
      </c>
      <c r="C3" s="11">
        <f>MAX(SUMIFS(ДОЛГИ!$C$2:$C$19,ДОЛГИ!$A$2:$A$19,$A3,ДОЛГИ!$B$2:$B$19,"&lt;="&amp;C$1)-SUMIFS(ОПЛАТЫ!$C$2:$C$9,ОПЛАТЫ!$A$2:$A$9,$A3,ОПЛАТЫ!$B$2:$B$9,"&lt;="&amp;C$1),0)</f>
        <v>6000</v>
      </c>
      <c r="D3" s="11">
        <f>MAX(SUMIFS(ДОЛГИ!$C$2:$C$19,ДОЛГИ!$A$2:$A$19,$A3,ДОЛГИ!$B$2:$B$19,"&lt;="&amp;D$1)-SUMIFS(ОПЛАТЫ!$C$2:$C$9,ОПЛАТЫ!$A$2:$A$9,$A3,ОПЛАТЫ!$B$2:$B$9,"&lt;="&amp;D$1),0)</f>
        <v>7500</v>
      </c>
      <c r="E3" s="11">
        <f>MAX(SUMIFS(ДОЛГИ!$C$2:$C$19,ДОЛГИ!$A$2:$A$19,$A3,ДОЛГИ!$B$2:$B$19,"&lt;="&amp;E$1)-SUMIFS(ОПЛАТЫ!$C$2:$C$9,ОПЛАТЫ!$A$2:$A$9,$A3,ОПЛАТЫ!$B$2:$B$9,"&lt;="&amp;E$1),0)</f>
        <v>7500</v>
      </c>
      <c r="F3" s="11">
        <f>MAX(SUMIFS(ДОЛГИ!$C$2:$C$19,ДОЛГИ!$A$2:$A$19,$A3,ДОЛГИ!$B$2:$B$19,"&lt;="&amp;F$1)-SUMIFS(ОПЛАТЫ!$C$2:$C$9,ОПЛАТЫ!$A$2:$A$9,$A3,ОПЛАТЫ!$B$2:$B$9,"&lt;="&amp;F$1),0)</f>
        <v>7500</v>
      </c>
      <c r="G3" s="11">
        <f>MAX(SUMIFS(ДОЛГИ!$C$2:$C$19,ДОЛГИ!$A$2:$A$19,$A3,ДОЛГИ!$B$2:$B$19,"&lt;="&amp;G$1)-SUMIFS(ОПЛАТЫ!$C$2:$C$9,ОПЛАТЫ!$A$2:$A$9,$A3,ОПЛАТЫ!$B$2:$B$9,"&lt;="&amp;G$1),0)</f>
        <v>3150</v>
      </c>
      <c r="H3" s="11">
        <f>MAX(SUMIFS(ДОЛГИ!$C$2:$C$19,ДОЛГИ!$A$2:$A$19,$A3,ДОЛГИ!$B$2:$B$19,"&lt;="&amp;H$1)-SUMIFS(ОПЛАТЫ!$C$2:$C$9,ОПЛАТЫ!$A$2:$A$9,$A3,ОПЛАТЫ!$B$2:$B$9,"&lt;="&amp;H$1),0)</f>
        <v>3150</v>
      </c>
      <c r="I3" s="11">
        <f>MAX(SUMIFS(ДОЛГИ!$C$2:$C$19,ДОЛГИ!$A$2:$A$19,$A3,ДОЛГИ!$B$2:$B$19,"&lt;="&amp;I$1)-SUMIFS(ОПЛАТЫ!$C$2:$C$9,ОПЛАТЫ!$A$2:$A$9,$A3,ОПЛАТЫ!$B$2:$B$9,"&lt;="&amp;I$1),0)</f>
        <v>3150</v>
      </c>
    </row>
    <row r="4" spans="1:9" ht="15.75">
      <c r="A4" s="7" t="s">
        <v>5</v>
      </c>
      <c r="B4" s="11">
        <f>MAX(SUMIFS(ДОЛГИ!$C$2:$C$19,ДОЛГИ!$A$2:$A$19,$A4,ДОЛГИ!$B$2:$B$19,"&lt;="&amp;B$1)-SUMIFS(ОПЛАТЫ!$C$2:$C$9,ОПЛАТЫ!$A$2:$A$9,$A4,ОПЛАТЫ!$B$2:$B$9,"&lt;="&amp;B$1),0)</f>
        <v>0</v>
      </c>
      <c r="C4" s="11">
        <f>MAX(SUMIFS(ДОЛГИ!$C$2:$C$19,ДОЛГИ!$A$2:$A$19,$A4,ДОЛГИ!$B$2:$B$19,"&lt;="&amp;C$1)-SUMIFS(ОПЛАТЫ!$C$2:$C$9,ОПЛАТЫ!$A$2:$A$9,$A4,ОПЛАТЫ!$B$2:$B$9,"&lt;="&amp;C$1),0)</f>
        <v>7000</v>
      </c>
      <c r="D4" s="11">
        <f>MAX(SUMIFS(ДОЛГИ!$C$2:$C$19,ДОЛГИ!$A$2:$A$19,$A4,ДОЛГИ!$B$2:$B$19,"&lt;="&amp;D$1)-SUMIFS(ОПЛАТЫ!$C$2:$C$9,ОПЛАТЫ!$A$2:$A$9,$A4,ОПЛАТЫ!$B$2:$B$9,"&lt;="&amp;D$1),0)</f>
        <v>13300</v>
      </c>
      <c r="E4" s="11">
        <f>MAX(SUMIFS(ДОЛГИ!$C$2:$C$19,ДОЛГИ!$A$2:$A$19,$A4,ДОЛГИ!$B$2:$B$19,"&lt;="&amp;E$1)-SUMIFS(ОПЛАТЫ!$C$2:$C$9,ОПЛАТЫ!$A$2:$A$9,$A4,ОПЛАТЫ!$B$2:$B$9,"&lt;="&amp;E$1),0)</f>
        <v>21300</v>
      </c>
      <c r="F4" s="11">
        <f>MAX(SUMIFS(ДОЛГИ!$C$2:$C$19,ДОЛГИ!$A$2:$A$19,$A4,ДОЛГИ!$B$2:$B$19,"&lt;="&amp;F$1)-SUMIFS(ОПЛАТЫ!$C$2:$C$9,ОПЛАТЫ!$A$2:$A$9,$A4,ОПЛАТЫ!$B$2:$B$9,"&lt;="&amp;F$1),0)</f>
        <v>0</v>
      </c>
      <c r="G4" s="11">
        <f>MAX(SUMIFS(ДОЛГИ!$C$2:$C$19,ДОЛГИ!$A$2:$A$19,$A4,ДОЛГИ!$B$2:$B$19,"&lt;="&amp;G$1)-SUMIFS(ОПЛАТЫ!$C$2:$C$9,ОПЛАТЫ!$A$2:$A$9,$A4,ОПЛАТЫ!$B$2:$B$9,"&lt;="&amp;G$1),0)</f>
        <v>0</v>
      </c>
      <c r="H4" s="11">
        <f>MAX(SUMIFS(ДОЛГИ!$C$2:$C$19,ДОЛГИ!$A$2:$A$19,$A4,ДОЛГИ!$B$2:$B$19,"&lt;="&amp;H$1)-SUMIFS(ОПЛАТЫ!$C$2:$C$9,ОПЛАТЫ!$A$2:$A$9,$A4,ОПЛАТЫ!$B$2:$B$9,"&lt;="&amp;H$1),0)</f>
        <v>0</v>
      </c>
      <c r="I4" s="11">
        <f>MAX(SUMIFS(ДОЛГИ!$C$2:$C$19,ДОЛГИ!$A$2:$A$19,$A4,ДОЛГИ!$B$2:$B$19,"&lt;="&amp;I$1)-SUMIFS(ОПЛАТЫ!$C$2:$C$9,ОПЛАТЫ!$A$2:$A$9,$A4,ОПЛАТЫ!$B$2:$B$9,"&lt;="&amp;I$1),0)</f>
        <v>0</v>
      </c>
    </row>
    <row r="5" spans="1:9" ht="15.75">
      <c r="A5" s="7" t="s">
        <v>6</v>
      </c>
      <c r="B5" s="11">
        <f>MAX(SUMIFS(ДОЛГИ!$C$2:$C$19,ДОЛГИ!$A$2:$A$19,$A5,ДОЛГИ!$B$2:$B$19,"&lt;="&amp;B$1)-SUMIFS(ОПЛАТЫ!$C$2:$C$9,ОПЛАТЫ!$A$2:$A$9,$A5,ОПЛАТЫ!$B$2:$B$9,"&lt;="&amp;B$1),0)</f>
        <v>0</v>
      </c>
      <c r="C5" s="11">
        <f>MAX(SUMIFS(ДОЛГИ!$C$2:$C$19,ДОЛГИ!$A$2:$A$19,$A5,ДОЛГИ!$B$2:$B$19,"&lt;="&amp;C$1)-SUMIFS(ОПЛАТЫ!$C$2:$C$9,ОПЛАТЫ!$A$2:$A$9,$A5,ОПЛАТЫ!$B$2:$B$9,"&lt;="&amp;C$1),0)</f>
        <v>4500</v>
      </c>
      <c r="D5" s="11">
        <f>MAX(SUMIFS(ДОЛГИ!$C$2:$C$19,ДОЛГИ!$A$2:$A$19,$A5,ДОЛГИ!$B$2:$B$19,"&lt;="&amp;D$1)-SUMIFS(ОПЛАТЫ!$C$2:$C$9,ОПЛАТЫ!$A$2:$A$9,$A5,ОПЛАТЫ!$B$2:$B$9,"&lt;="&amp;D$1),0)</f>
        <v>4500</v>
      </c>
      <c r="E5" s="11">
        <f>MAX(SUMIFS(ДОЛГИ!$C$2:$C$19,ДОЛГИ!$A$2:$A$19,$A5,ДОЛГИ!$B$2:$B$19,"&lt;="&amp;E$1)-SUMIFS(ОПЛАТЫ!$C$2:$C$9,ОПЛАТЫ!$A$2:$A$9,$A5,ОПЛАТЫ!$B$2:$B$9,"&lt;="&amp;E$1),0)</f>
        <v>1900</v>
      </c>
      <c r="F5" s="11">
        <f>MAX(SUMIFS(ДОЛГИ!$C$2:$C$19,ДОЛГИ!$A$2:$A$19,$A5,ДОЛГИ!$B$2:$B$19,"&lt;="&amp;F$1)-SUMIFS(ОПЛАТЫ!$C$2:$C$9,ОПЛАТЫ!$A$2:$A$9,$A5,ОПЛАТЫ!$B$2:$B$9,"&lt;="&amp;F$1),0)</f>
        <v>9340</v>
      </c>
      <c r="G5" s="11">
        <f>MAX(SUMIFS(ДОЛГИ!$C$2:$C$19,ДОЛГИ!$A$2:$A$19,$A5,ДОЛГИ!$B$2:$B$19,"&lt;="&amp;G$1)-SUMIFS(ОПЛАТЫ!$C$2:$C$9,ОПЛАТЫ!$A$2:$A$9,$A5,ОПЛАТЫ!$B$2:$B$9,"&lt;="&amp;G$1),0)</f>
        <v>9340</v>
      </c>
      <c r="H5" s="11">
        <f>MAX(SUMIFS(ДОЛГИ!$C$2:$C$19,ДОЛГИ!$A$2:$A$19,$A5,ДОЛГИ!$B$2:$B$19,"&lt;="&amp;H$1)-SUMIFS(ОПЛАТЫ!$C$2:$C$9,ОПЛАТЫ!$A$2:$A$9,$A5,ОПЛАТЫ!$B$2:$B$9,"&lt;="&amp;H$1),0)</f>
        <v>6340</v>
      </c>
      <c r="I5" s="11">
        <f>MAX(SUMIFS(ДОЛГИ!$C$2:$C$19,ДОЛГИ!$A$2:$A$19,$A5,ДОЛГИ!$B$2:$B$19,"&lt;="&amp;I$1)-SUMIFS(ОПЛАТЫ!$C$2:$C$9,ОПЛАТЫ!$A$2:$A$9,$A5,ОПЛАТЫ!$B$2:$B$9,"&lt;="&amp;I$1),0)</f>
        <v>6340</v>
      </c>
    </row>
    <row r="6" spans="1:9" ht="15.75">
      <c r="A6" s="7" t="s">
        <v>7</v>
      </c>
      <c r="B6" s="11">
        <f>MAX(SUMIFS(ДОЛГИ!$C$2:$C$19,ДОЛГИ!$A$2:$A$19,$A6,ДОЛГИ!$B$2:$B$19,"&lt;="&amp;B$1)-SUMIFS(ОПЛАТЫ!$C$2:$C$9,ОПЛАТЫ!$A$2:$A$9,$A6,ОПЛАТЫ!$B$2:$B$9,"&lt;="&amp;B$1),0)</f>
        <v>0</v>
      </c>
      <c r="C6" s="11">
        <f>MAX(SUMIFS(ДОЛГИ!$C$2:$C$19,ДОЛГИ!$A$2:$A$19,$A6,ДОЛГИ!$B$2:$B$19,"&lt;="&amp;C$1)-SUMIFS(ОПЛАТЫ!$C$2:$C$9,ОПЛАТЫ!$A$2:$A$9,$A6,ОПЛАТЫ!$B$2:$B$9,"&lt;="&amp;C$1),0)</f>
        <v>1000</v>
      </c>
      <c r="D6" s="11">
        <f>MAX(SUMIFS(ДОЛГИ!$C$2:$C$19,ДОЛГИ!$A$2:$A$19,$A6,ДОЛГИ!$B$2:$B$19,"&lt;="&amp;D$1)-SUMIFS(ОПЛАТЫ!$C$2:$C$9,ОПЛАТЫ!$A$2:$A$9,$A6,ОПЛАТЫ!$B$2:$B$9,"&lt;="&amp;D$1),0)</f>
        <v>1000</v>
      </c>
      <c r="E6" s="11">
        <f>MAX(SUMIFS(ДОЛГИ!$C$2:$C$19,ДОЛГИ!$A$2:$A$19,$A6,ДОЛГИ!$B$2:$B$19,"&lt;="&amp;E$1)-SUMIFS(ОПЛАТЫ!$C$2:$C$9,ОПЛАТЫ!$A$2:$A$9,$A6,ОПЛАТЫ!$B$2:$B$9,"&lt;="&amp;E$1),0)</f>
        <v>1000</v>
      </c>
      <c r="F6" s="11">
        <f>MAX(SUMIFS(ДОЛГИ!$C$2:$C$19,ДОЛГИ!$A$2:$A$19,$A6,ДОЛГИ!$B$2:$B$19,"&lt;="&amp;F$1)-SUMIFS(ОПЛАТЫ!$C$2:$C$9,ОПЛАТЫ!$A$2:$A$9,$A6,ОПЛАТЫ!$B$2:$B$9,"&lt;="&amp;F$1),0)</f>
        <v>950</v>
      </c>
      <c r="G6" s="11">
        <f>MAX(SUMIFS(ДОЛГИ!$C$2:$C$19,ДОЛГИ!$A$2:$A$19,$A6,ДОЛГИ!$B$2:$B$19,"&lt;="&amp;G$1)-SUMIFS(ОПЛАТЫ!$C$2:$C$9,ОПЛАТЫ!$A$2:$A$9,$A6,ОПЛАТЫ!$B$2:$B$9,"&lt;="&amp;G$1),0)</f>
        <v>950</v>
      </c>
      <c r="H6" s="11">
        <f>MAX(SUMIFS(ДОЛГИ!$C$2:$C$19,ДОЛГИ!$A$2:$A$19,$A6,ДОЛГИ!$B$2:$B$19,"&lt;="&amp;H$1)-SUMIFS(ОПЛАТЫ!$C$2:$C$9,ОПЛАТЫ!$A$2:$A$9,$A6,ОПЛАТЫ!$B$2:$B$9,"&lt;="&amp;H$1),0)</f>
        <v>950</v>
      </c>
      <c r="I6" s="11">
        <f>MAX(SUMIFS(ДОЛГИ!$C$2:$C$19,ДОЛГИ!$A$2:$A$19,$A6,ДОЛГИ!$B$2:$B$19,"&lt;="&amp;I$1)-SUMIFS(ОПЛАТЫ!$C$2:$C$9,ОПЛАТЫ!$A$2:$A$9,$A6,ОПЛАТЫ!$B$2:$B$9,"&lt;="&amp;I$1),0)</f>
        <v>950</v>
      </c>
    </row>
    <row r="7" spans="1:9" ht="15.75">
      <c r="A7" s="7" t="s">
        <v>8</v>
      </c>
      <c r="B7" s="11">
        <f>MAX(SUMIFS(ДОЛГИ!$C$2:$C$19,ДОЛГИ!$A$2:$A$19,$A7,ДОЛГИ!$B$2:$B$19,"&lt;="&amp;B$1)-SUMIFS(ОПЛАТЫ!$C$2:$C$9,ОПЛАТЫ!$A$2:$A$9,$A7,ОПЛАТЫ!$B$2:$B$9,"&lt;="&amp;B$1),0)</f>
        <v>0</v>
      </c>
      <c r="C7" s="11">
        <f>MAX(SUMIFS(ДОЛГИ!$C$2:$C$19,ДОЛГИ!$A$2:$A$19,$A7,ДОЛГИ!$B$2:$B$19,"&lt;="&amp;C$1)-SUMIFS(ОПЛАТЫ!$C$2:$C$9,ОПЛАТЫ!$A$2:$A$9,$A7,ОПЛАТЫ!$B$2:$B$9,"&lt;="&amp;C$1),0)</f>
        <v>0</v>
      </c>
      <c r="D7" s="11">
        <f>MAX(SUMIFS(ДОЛГИ!$C$2:$C$19,ДОЛГИ!$A$2:$A$19,$A7,ДОЛГИ!$B$2:$B$19,"&lt;="&amp;D$1)-SUMIFS(ОПЛАТЫ!$C$2:$C$9,ОПЛАТЫ!$A$2:$A$9,$A7,ОПЛАТЫ!$B$2:$B$9,"&lt;="&amp;D$1),0)</f>
        <v>3300</v>
      </c>
      <c r="E7" s="11">
        <f>MAX(SUMIFS(ДОЛГИ!$C$2:$C$19,ДОЛГИ!$A$2:$A$19,$A7,ДОЛГИ!$B$2:$B$19,"&lt;="&amp;E$1)-SUMIFS(ОПЛАТЫ!$C$2:$C$9,ОПЛАТЫ!$A$2:$A$9,$A7,ОПЛАТЫ!$B$2:$B$9,"&lt;="&amp;E$1),0)</f>
        <v>3300</v>
      </c>
      <c r="F7" s="11">
        <f>MAX(SUMIFS(ДОЛГИ!$C$2:$C$19,ДОЛГИ!$A$2:$A$19,$A7,ДОЛГИ!$B$2:$B$19,"&lt;="&amp;F$1)-SUMIFS(ОПЛАТЫ!$C$2:$C$9,ОПЛАТЫ!$A$2:$A$9,$A7,ОПЛАТЫ!$B$2:$B$9,"&lt;="&amp;F$1),0)</f>
        <v>3300</v>
      </c>
      <c r="G7" s="11">
        <f>MAX(SUMIFS(ДОЛГИ!$C$2:$C$19,ДОЛГИ!$A$2:$A$19,$A7,ДОЛГИ!$B$2:$B$19,"&lt;="&amp;G$1)-SUMIFS(ОПЛАТЫ!$C$2:$C$9,ОПЛАТЫ!$A$2:$A$9,$A7,ОПЛАТЫ!$B$2:$B$9,"&lt;="&amp;G$1),0)</f>
        <v>3300</v>
      </c>
      <c r="H7" s="11">
        <f>MAX(SUMIFS(ДОЛГИ!$C$2:$C$19,ДОЛГИ!$A$2:$A$19,$A7,ДОЛГИ!$B$2:$B$19,"&lt;="&amp;H$1)-SUMIFS(ОПЛАТЫ!$C$2:$C$9,ОПЛАТЫ!$A$2:$A$9,$A7,ОПЛАТЫ!$B$2:$B$9,"&lt;="&amp;H$1),0)</f>
        <v>3300</v>
      </c>
      <c r="I7" s="11">
        <f>MAX(SUMIFS(ДОЛГИ!$C$2:$C$19,ДОЛГИ!$A$2:$A$19,$A7,ДОЛГИ!$B$2:$B$19,"&lt;="&amp;I$1)-SUMIFS(ОПЛАТЫ!$C$2:$C$9,ОПЛАТЫ!$A$2:$A$9,$A7,ОПЛАТЫ!$B$2:$B$9,"&lt;="&amp;I$1),0)</f>
        <v>0</v>
      </c>
    </row>
    <row r="10" spans="1:9" ht="32.1" customHeight="1">
      <c r="D10" s="9" t="s">
        <v>16</v>
      </c>
      <c r="E10" s="9"/>
      <c r="F10" s="9"/>
      <c r="G10" s="9"/>
      <c r="H10" s="9"/>
      <c r="I10" s="9"/>
    </row>
    <row r="11" spans="1:9">
      <c r="D11" s="9" t="s">
        <v>10</v>
      </c>
      <c r="E11" s="9"/>
      <c r="F11" s="9"/>
      <c r="G11" s="9"/>
      <c r="H11" s="9"/>
      <c r="I11" s="9"/>
    </row>
    <row r="12" spans="1:9">
      <c r="D12" s="9"/>
      <c r="E12" s="9"/>
      <c r="F12" s="9"/>
      <c r="G12" s="9"/>
      <c r="H12" s="9"/>
      <c r="I12" s="9"/>
    </row>
    <row r="13" spans="1:9">
      <c r="D13" s="9"/>
      <c r="E13" s="9"/>
      <c r="F13" s="9"/>
      <c r="G13" s="9"/>
      <c r="H13" s="9"/>
      <c r="I13" s="9"/>
    </row>
    <row r="14" spans="1:9">
      <c r="D14" s="9"/>
      <c r="E14" s="9"/>
      <c r="F14" s="9"/>
      <c r="G14" s="9"/>
      <c r="H14" s="9"/>
      <c r="I14" s="9"/>
    </row>
    <row r="15" spans="1:9">
      <c r="D15" s="10" t="s">
        <v>11</v>
      </c>
      <c r="E15" s="10"/>
      <c r="F15" s="10"/>
      <c r="G15" s="10"/>
      <c r="H15" s="10"/>
      <c r="I15" s="10"/>
    </row>
    <row r="16" spans="1:9" ht="15.75">
      <c r="E16" s="8">
        <v>44470</v>
      </c>
      <c r="F16" s="8">
        <v>44473</v>
      </c>
      <c r="G16" s="8">
        <v>44474</v>
      </c>
      <c r="H16" s="6">
        <v>44475</v>
      </c>
    </row>
    <row r="17" spans="4:8" ht="15.75">
      <c r="D17" s="7" t="s">
        <v>2</v>
      </c>
      <c r="E17" s="1">
        <v>5000</v>
      </c>
      <c r="F17" s="1">
        <v>4000</v>
      </c>
      <c r="G17" s="1">
        <v>3000</v>
      </c>
      <c r="H17" s="1"/>
    </row>
    <row r="18" spans="4:8">
      <c r="D18" t="s">
        <v>12</v>
      </c>
    </row>
    <row r="19" spans="4:8" ht="15.75">
      <c r="E19" s="8">
        <v>44470</v>
      </c>
      <c r="F19" s="8">
        <v>44473</v>
      </c>
      <c r="G19" s="8">
        <v>44474</v>
      </c>
      <c r="H19" s="6">
        <v>44475</v>
      </c>
    </row>
    <row r="20" spans="4:8" ht="15.75">
      <c r="D20" s="7" t="s">
        <v>2</v>
      </c>
      <c r="E20" s="1">
        <v>1000</v>
      </c>
      <c r="F20" s="1">
        <v>4000</v>
      </c>
      <c r="G20" s="1">
        <v>3000</v>
      </c>
      <c r="H20" s="1"/>
    </row>
    <row r="21" spans="4:8">
      <c r="D21" t="s">
        <v>13</v>
      </c>
    </row>
    <row r="22" spans="4:8" ht="15.75">
      <c r="E22" s="8">
        <v>44470</v>
      </c>
      <c r="F22" s="8">
        <v>44473</v>
      </c>
      <c r="G22" s="8">
        <v>44474</v>
      </c>
      <c r="H22" s="6">
        <v>44475</v>
      </c>
    </row>
    <row r="23" spans="4:8" ht="15.75">
      <c r="D23" s="7" t="s">
        <v>2</v>
      </c>
      <c r="E23" s="1">
        <v>0</v>
      </c>
      <c r="F23" s="1">
        <v>2000</v>
      </c>
      <c r="G23" s="1">
        <v>3000</v>
      </c>
      <c r="H23" s="1"/>
    </row>
    <row r="24" spans="4:8">
      <c r="D24" t="s">
        <v>14</v>
      </c>
    </row>
    <row r="25" spans="4:8" ht="15.75">
      <c r="E25" s="8">
        <v>44470</v>
      </c>
      <c r="F25" s="8">
        <v>44473</v>
      </c>
      <c r="G25" s="8">
        <v>44474</v>
      </c>
      <c r="H25" s="6">
        <v>44475</v>
      </c>
    </row>
    <row r="26" spans="4:8" ht="15.75">
      <c r="D26" s="7" t="s">
        <v>2</v>
      </c>
      <c r="E26" s="1">
        <v>0</v>
      </c>
      <c r="F26" s="1">
        <v>0</v>
      </c>
      <c r="G26" s="1">
        <v>0</v>
      </c>
      <c r="H26" s="1"/>
    </row>
    <row r="27" spans="4:8">
      <c r="D27" t="s">
        <v>15</v>
      </c>
    </row>
  </sheetData>
  <mergeCells count="3">
    <mergeCell ref="D10:I10"/>
    <mergeCell ref="D11:I14"/>
    <mergeCell ref="D15:I1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ОПЛАТЫ</vt:lpstr>
      <vt:lpstr>ДОЛГИ</vt:lpstr>
      <vt:lpstr>ТАБЛИЦА, КОТОРАЯ НУЖНА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Лозинская</dc:creator>
  <cp:lastModifiedBy>Elena</cp:lastModifiedBy>
  <dcterms:created xsi:type="dcterms:W3CDTF">2021-10-07T18:05:13Z</dcterms:created>
  <dcterms:modified xsi:type="dcterms:W3CDTF">2021-10-25T18:11:52Z</dcterms:modified>
</cp:coreProperties>
</file>