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 a="1"/>
  <c r="G3" i="2" s="1"/>
  <c r="F3" i="2" s="1"/>
  <c r="H3" i="2" l="1"/>
  <c r="G4" i="2" a="1"/>
  <c r="G4" i="2" s="1"/>
  <c r="G5" i="2" s="1" a="1"/>
  <c r="G5" i="2" s="1"/>
  <c r="G6" i="2" l="1" a="1"/>
  <c r="G6" i="2" s="1"/>
  <c r="G7" i="2" s="1" a="1"/>
  <c r="G7" i="2" s="1"/>
  <c r="F5" i="2"/>
  <c r="H5" i="2"/>
  <c r="H4" i="2"/>
  <c r="F4" i="2"/>
  <c r="F7" i="2" l="1"/>
  <c r="H7" i="2"/>
  <c r="G8" i="2" a="1"/>
  <c r="G8" i="2" s="1"/>
  <c r="G9" i="2" s="1" a="1"/>
  <c r="G9" i="2" s="1"/>
  <c r="F6" i="2"/>
  <c r="H6" i="2"/>
  <c r="F9" i="2" l="1"/>
  <c r="H9" i="2"/>
  <c r="H8" i="2"/>
  <c r="F8" i="2"/>
  <c r="G10" i="2" a="1"/>
  <c r="G10" i="2" s="1"/>
  <c r="F10" i="2" l="1"/>
  <c r="H10" i="2"/>
  <c r="G11" i="2" a="1"/>
  <c r="G11" i="2" s="1"/>
  <c r="G12" i="2" l="1" a="1"/>
  <c r="G12" i="2" s="1"/>
  <c r="F11" i="2"/>
  <c r="H11" i="2"/>
  <c r="G13" i="2" l="1" a="1"/>
  <c r="G13" i="2" s="1"/>
  <c r="H12" i="2"/>
  <c r="F12" i="2"/>
  <c r="G14" i="2" l="1" a="1"/>
  <c r="G14" i="2" s="1"/>
  <c r="F13" i="2"/>
  <c r="H13" i="2"/>
  <c r="G15" i="2" l="1" a="1"/>
  <c r="G15" i="2" s="1"/>
  <c r="F14" i="2"/>
  <c r="H14" i="2"/>
  <c r="G16" i="2" l="1" a="1"/>
  <c r="G16" i="2" s="1"/>
  <c r="F15" i="2"/>
  <c r="H15" i="2"/>
  <c r="G17" i="2" l="1" a="1"/>
  <c r="G17" i="2" s="1"/>
  <c r="H17" i="2" s="1"/>
  <c r="H16" i="2"/>
  <c r="F16" i="2"/>
</calcChain>
</file>

<file path=xl/sharedStrings.xml><?xml version="1.0" encoding="utf-8"?>
<sst xmlns="http://schemas.openxmlformats.org/spreadsheetml/2006/main" count="25" uniqueCount="13">
  <si>
    <t>№</t>
  </si>
  <si>
    <t>Ф.И.О.</t>
  </si>
  <si>
    <t>Дата рождения</t>
  </si>
  <si>
    <t>Казаков Сергей Вячеславович</t>
  </si>
  <si>
    <t>Казакова Елена Михайловна</t>
  </si>
  <si>
    <t>Годунова Наталья Викторовна</t>
  </si>
  <si>
    <t>Кедярова Валентина Петровна</t>
  </si>
  <si>
    <t>Петров Валерий Геннадьевич</t>
  </si>
  <si>
    <t>Талызинский Максим Сергеевич</t>
  </si>
  <si>
    <t>Кусов Анатолий Дмитриевич</t>
  </si>
  <si>
    <t>Осипов Николай Васильевич</t>
  </si>
  <si>
    <t>Парфёнов Михаил Федорович</t>
  </si>
  <si>
    <t>Пуршова Вера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</si>
</sst>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vertical="center" wrapText="1"/>
    </xf>
    <xf numFmtId="14" fontId="1" fillId="2" borderId="6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4" fontId="1" fillId="0" borderId="9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C33" sqref="C33:C34"/>
    </sheetView>
  </sheetViews>
  <sheetFormatPr defaultRowHeight="15" x14ac:dyDescent="0.25"/>
  <cols>
    <col min="3" max="3" width="34.5703125" bestFit="1" customWidth="1"/>
    <col min="4" max="4" width="14.7109375" bestFit="1" customWidth="1"/>
    <col min="5" max="5" width="19.42578125" customWidth="1"/>
  </cols>
  <sheetData>
    <row r="1" spans="1:4" x14ac:dyDescent="0.25">
      <c r="A1" s="14" t="s">
        <v>0</v>
      </c>
      <c r="B1" s="15"/>
      <c r="C1" s="36" t="s">
        <v>1</v>
      </c>
      <c r="D1" s="36" t="s">
        <v>2</v>
      </c>
    </row>
    <row r="2" spans="1:4" ht="15.75" thickBot="1" x14ac:dyDescent="0.3">
      <c r="A2" s="16"/>
      <c r="B2" s="17"/>
      <c r="C2" s="37"/>
      <c r="D2" s="37"/>
    </row>
    <row r="3" spans="1:4" x14ac:dyDescent="0.25">
      <c r="A3" s="6">
        <v>1</v>
      </c>
      <c r="B3" s="7"/>
      <c r="C3" s="10" t="s">
        <v>3</v>
      </c>
      <c r="D3" s="12">
        <v>26324</v>
      </c>
    </row>
    <row r="4" spans="1:4" x14ac:dyDescent="0.25">
      <c r="A4" s="32"/>
      <c r="B4" s="33"/>
      <c r="C4" s="34"/>
      <c r="D4" s="35"/>
    </row>
    <row r="5" spans="1:4" ht="15.75" thickBot="1" x14ac:dyDescent="0.3">
      <c r="A5" s="8"/>
      <c r="B5" s="9"/>
      <c r="C5" s="11"/>
      <c r="D5" s="13"/>
    </row>
    <row r="6" spans="1:4" x14ac:dyDescent="0.25">
      <c r="A6" s="14">
        <v>2</v>
      </c>
      <c r="B6" s="15"/>
      <c r="C6" s="18" t="s">
        <v>4</v>
      </c>
      <c r="D6" s="20">
        <v>27434</v>
      </c>
    </row>
    <row r="7" spans="1:4" ht="15.75" thickBot="1" x14ac:dyDescent="0.3">
      <c r="A7" s="16"/>
      <c r="B7" s="17"/>
      <c r="C7" s="19"/>
      <c r="D7" s="21"/>
    </row>
    <row r="8" spans="1:4" x14ac:dyDescent="0.25">
      <c r="A8" s="14">
        <v>3</v>
      </c>
      <c r="B8" s="15"/>
      <c r="C8" s="18" t="s">
        <v>5</v>
      </c>
      <c r="D8" s="20">
        <v>22679</v>
      </c>
    </row>
    <row r="9" spans="1:4" ht="15.75" thickBot="1" x14ac:dyDescent="0.3">
      <c r="A9" s="16"/>
      <c r="B9" s="17"/>
      <c r="C9" s="19"/>
      <c r="D9" s="21"/>
    </row>
    <row r="10" spans="1:4" x14ac:dyDescent="0.25">
      <c r="A10" s="14">
        <v>4</v>
      </c>
      <c r="B10" s="15"/>
      <c r="C10" s="18" t="s">
        <v>6</v>
      </c>
      <c r="D10" s="20">
        <v>19654</v>
      </c>
    </row>
    <row r="11" spans="1:4" x14ac:dyDescent="0.25">
      <c r="A11" s="22"/>
      <c r="B11" s="23"/>
      <c r="C11" s="24"/>
      <c r="D11" s="25"/>
    </row>
    <row r="12" spans="1:4" ht="15.75" thickBot="1" x14ac:dyDescent="0.3">
      <c r="A12" s="16"/>
      <c r="B12" s="17"/>
      <c r="C12" s="19"/>
      <c r="D12" s="21"/>
    </row>
    <row r="13" spans="1:4" x14ac:dyDescent="0.25">
      <c r="A13" s="14">
        <v>5</v>
      </c>
      <c r="B13" s="15"/>
      <c r="C13" s="18" t="s">
        <v>7</v>
      </c>
      <c r="D13" s="20">
        <v>25987</v>
      </c>
    </row>
    <row r="14" spans="1:4" ht="15.75" thickBot="1" x14ac:dyDescent="0.3">
      <c r="A14" s="16"/>
      <c r="B14" s="17"/>
      <c r="C14" s="19"/>
      <c r="D14" s="21"/>
    </row>
    <row r="15" spans="1:4" x14ac:dyDescent="0.25">
      <c r="A15" s="6">
        <v>6</v>
      </c>
      <c r="B15" s="7"/>
      <c r="C15" s="10" t="s">
        <v>8</v>
      </c>
      <c r="D15" s="12">
        <v>30516</v>
      </c>
    </row>
    <row r="16" spans="1:4" x14ac:dyDescent="0.25">
      <c r="A16" s="32"/>
      <c r="B16" s="33"/>
      <c r="C16" s="34"/>
      <c r="D16" s="35"/>
    </row>
    <row r="17" spans="1:4" x14ac:dyDescent="0.25">
      <c r="A17" s="32"/>
      <c r="B17" s="33"/>
      <c r="C17" s="34"/>
      <c r="D17" s="35"/>
    </row>
    <row r="18" spans="1:4" ht="15.75" thickBot="1" x14ac:dyDescent="0.3">
      <c r="A18" s="8"/>
      <c r="B18" s="9"/>
      <c r="C18" s="11"/>
      <c r="D18" s="13"/>
    </row>
    <row r="19" spans="1:4" x14ac:dyDescent="0.25">
      <c r="A19" s="6">
        <v>7</v>
      </c>
      <c r="B19" s="7"/>
      <c r="C19" s="10" t="s">
        <v>8</v>
      </c>
      <c r="D19" s="12">
        <v>30516</v>
      </c>
    </row>
    <row r="20" spans="1:4" x14ac:dyDescent="0.25">
      <c r="A20" s="32"/>
      <c r="B20" s="33"/>
      <c r="C20" s="34"/>
      <c r="D20" s="35"/>
    </row>
    <row r="21" spans="1:4" ht="15.75" thickBot="1" x14ac:dyDescent="0.3">
      <c r="A21" s="8"/>
      <c r="B21" s="9"/>
      <c r="C21" s="11"/>
      <c r="D21" s="13"/>
    </row>
    <row r="22" spans="1:4" x14ac:dyDescent="0.25">
      <c r="A22" s="14">
        <v>8</v>
      </c>
      <c r="B22" s="15"/>
      <c r="C22" s="26" t="s">
        <v>9</v>
      </c>
      <c r="D22" s="29">
        <v>18678</v>
      </c>
    </row>
    <row r="23" spans="1:4" x14ac:dyDescent="0.25">
      <c r="A23" s="22"/>
      <c r="B23" s="23"/>
      <c r="C23" s="27"/>
      <c r="D23" s="30"/>
    </row>
    <row r="24" spans="1:4" ht="15.75" thickBot="1" x14ac:dyDescent="0.3">
      <c r="A24" s="16"/>
      <c r="B24" s="17"/>
      <c r="C24" s="28"/>
      <c r="D24" s="31"/>
    </row>
    <row r="25" spans="1:4" x14ac:dyDescent="0.25">
      <c r="A25" s="14">
        <v>9</v>
      </c>
      <c r="B25" s="15"/>
      <c r="C25" s="18" t="s">
        <v>10</v>
      </c>
      <c r="D25" s="20">
        <v>25584</v>
      </c>
    </row>
    <row r="26" spans="1:4" x14ac:dyDescent="0.25">
      <c r="A26" s="22"/>
      <c r="B26" s="23"/>
      <c r="C26" s="24"/>
      <c r="D26" s="25"/>
    </row>
    <row r="27" spans="1:4" ht="15.75" thickBot="1" x14ac:dyDescent="0.3">
      <c r="A27" s="16"/>
      <c r="B27" s="17"/>
      <c r="C27" s="19"/>
      <c r="D27" s="21"/>
    </row>
    <row r="28" spans="1:4" x14ac:dyDescent="0.25">
      <c r="A28" s="14">
        <v>10</v>
      </c>
      <c r="B28" s="15"/>
      <c r="C28" s="18" t="s">
        <v>11</v>
      </c>
      <c r="D28" s="20">
        <v>21460</v>
      </c>
    </row>
    <row r="29" spans="1:4" ht="15.75" thickBot="1" x14ac:dyDescent="0.3">
      <c r="A29" s="16"/>
      <c r="B29" s="17"/>
      <c r="C29" s="19"/>
      <c r="D29" s="21"/>
    </row>
    <row r="30" spans="1:4" x14ac:dyDescent="0.25">
      <c r="A30" s="14">
        <v>11</v>
      </c>
      <c r="B30" s="15"/>
      <c r="C30" s="18" t="s">
        <v>12</v>
      </c>
      <c r="D30" s="20">
        <v>26249</v>
      </c>
    </row>
    <row r="31" spans="1:4" x14ac:dyDescent="0.25">
      <c r="A31" s="22"/>
      <c r="B31" s="23"/>
      <c r="C31" s="24"/>
      <c r="D31" s="25"/>
    </row>
    <row r="32" spans="1:4" ht="15.75" thickBot="1" x14ac:dyDescent="0.3">
      <c r="A32" s="16"/>
      <c r="B32" s="17"/>
      <c r="C32" s="19"/>
      <c r="D32" s="21"/>
    </row>
    <row r="33" spans="1:4" x14ac:dyDescent="0.25">
      <c r="A33" s="6">
        <v>12</v>
      </c>
      <c r="B33" s="7"/>
      <c r="C33" s="10" t="s">
        <v>3</v>
      </c>
      <c r="D33" s="12">
        <v>26324</v>
      </c>
    </row>
    <row r="34" spans="1:4" ht="15.75" thickBot="1" x14ac:dyDescent="0.3">
      <c r="A34" s="8"/>
      <c r="B34" s="9"/>
      <c r="C34" s="11"/>
      <c r="D34" s="13"/>
    </row>
  </sheetData>
  <mergeCells count="39">
    <mergeCell ref="A1:B2"/>
    <mergeCell ref="C1:C2"/>
    <mergeCell ref="D1:D2"/>
    <mergeCell ref="A3:B5"/>
    <mergeCell ref="C3:C5"/>
    <mergeCell ref="D3:D5"/>
    <mergeCell ref="A6:B7"/>
    <mergeCell ref="C6:C7"/>
    <mergeCell ref="D6:D7"/>
    <mergeCell ref="A8:B9"/>
    <mergeCell ref="C8:C9"/>
    <mergeCell ref="D8:D9"/>
    <mergeCell ref="A10:B12"/>
    <mergeCell ref="C10:C12"/>
    <mergeCell ref="D10:D12"/>
    <mergeCell ref="A13:B14"/>
    <mergeCell ref="C13:C14"/>
    <mergeCell ref="D13:D14"/>
    <mergeCell ref="A15:B18"/>
    <mergeCell ref="C15:C18"/>
    <mergeCell ref="D15:D18"/>
    <mergeCell ref="A19:B21"/>
    <mergeCell ref="C19:C21"/>
    <mergeCell ref="D19:D21"/>
    <mergeCell ref="A22:B24"/>
    <mergeCell ref="C22:C24"/>
    <mergeCell ref="D22:D24"/>
    <mergeCell ref="A25:B27"/>
    <mergeCell ref="C25:C27"/>
    <mergeCell ref="D25:D27"/>
    <mergeCell ref="A33:B34"/>
    <mergeCell ref="C33:C34"/>
    <mergeCell ref="D33:D34"/>
    <mergeCell ref="A28:B29"/>
    <mergeCell ref="C28:C29"/>
    <mergeCell ref="D28:D29"/>
    <mergeCell ref="A30:B32"/>
    <mergeCell ref="C30:C32"/>
    <mergeCell ref="D30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3" sqref="H3"/>
    </sheetView>
  </sheetViews>
  <sheetFormatPr defaultRowHeight="15" x14ac:dyDescent="0.25"/>
  <cols>
    <col min="3" max="3" width="31.140625" bestFit="1" customWidth="1"/>
    <col min="4" max="4" width="14.7109375" bestFit="1" customWidth="1"/>
    <col min="5" max="5" width="14.7109375" customWidth="1"/>
    <col min="7" max="7" width="36.140625" customWidth="1"/>
    <col min="8" max="8" width="15.140625" bestFit="1" customWidth="1"/>
  </cols>
  <sheetData>
    <row r="1" spans="1:8" ht="15" customHeight="1" x14ac:dyDescent="0.25">
      <c r="A1" s="14" t="s">
        <v>0</v>
      </c>
      <c r="B1" s="15"/>
      <c r="C1" s="36" t="s">
        <v>1</v>
      </c>
      <c r="D1" s="36" t="s">
        <v>2</v>
      </c>
      <c r="E1" s="1"/>
    </row>
    <row r="2" spans="1:8" ht="15.75" thickBot="1" x14ac:dyDescent="0.3">
      <c r="A2" s="16"/>
      <c r="B2" s="17"/>
      <c r="C2" s="37"/>
      <c r="D2" s="37"/>
      <c r="E2" s="1"/>
      <c r="F2" t="s">
        <v>0</v>
      </c>
      <c r="G2" s="5" t="s">
        <v>1</v>
      </c>
      <c r="H2" t="s">
        <v>2</v>
      </c>
    </row>
    <row r="3" spans="1:8" x14ac:dyDescent="0.25">
      <c r="A3" s="14">
        <v>1</v>
      </c>
      <c r="B3" s="15"/>
      <c r="C3" s="18" t="s">
        <v>3</v>
      </c>
      <c r="D3" s="20">
        <v>26324</v>
      </c>
      <c r="E3" s="2"/>
      <c r="F3" s="3">
        <f>_xlfn.AGGREGATE(15,6,Лист1!$A$3:$A$34/(Лист1!$C$3:$C$34=G3)+(Лист1!$A$3:$A$34&lt;&gt;""),COUNTIF($G$3:G3,G3))-1</f>
        <v>1</v>
      </c>
      <c r="G3" s="3" t="str">
        <f t="array" ref="G3">INDEX(Лист1!$C$3:$C$34,MATCH(1+1,(COUNTIF($G$2:$G2,Лист1!$C$3:$C$34)=COUNTIF(Лист1!$C$3:$C$34,Лист1!$C$3:$C$34))+(COUNTIF(Лист1!$C$3:$C$34,Лист1!$C$3:$C$34)&gt;=2)+(Лист1!$C$3:$C$34&lt;&gt;""),0))</f>
        <v>Казаков Сергей Вячеславович</v>
      </c>
      <c r="H3" s="4">
        <f>_xlfn.AGGREGATE(15,6,Лист1!$D$3:$D$34/(Лист1!$C$3:$C$34=G3)+(Лист1!$D$3:$D$34&lt;&gt;""),COUNTIF($G$3:G3,G3))-1</f>
        <v>26324</v>
      </c>
    </row>
    <row r="4" spans="1:8" x14ac:dyDescent="0.25">
      <c r="A4" s="22"/>
      <c r="B4" s="23"/>
      <c r="C4" s="24"/>
      <c r="D4" s="25"/>
      <c r="E4" s="2"/>
      <c r="F4" s="3">
        <f>_xlfn.AGGREGATE(15,6,Лист1!$A$3:$A$34/(Лист1!$C$3:$C$34=G4)+(Лист1!$A$3:$A$34&lt;&gt;""),COUNTIF($G$3:G4,G4))-1</f>
        <v>12</v>
      </c>
      <c r="G4" s="3" t="str">
        <f t="array" ref="G4">INDEX(Лист1!$C$3:$C$34,MATCH(1+1,(COUNTIF($G$2:$G3,Лист1!$C$3:$C$34)=COUNTIF(Лист1!$C$3:$C$34,Лист1!$C$3:$C$34))+(COUNTIF(Лист1!$C$3:$C$34,Лист1!$C$3:$C$34)&gt;=2)+(Лист1!$C$3:$C$34&lt;&gt;""),0))</f>
        <v>Казаков Сергей Вячеславович</v>
      </c>
      <c r="H4" s="4">
        <f>_xlfn.AGGREGATE(15,6,Лист1!$D$3:$D$34/(Лист1!$C$3:$C$34=G4)+(Лист1!$D$3:$D$34&lt;&gt;""),COUNTIF($G$3:G4,G4))-1</f>
        <v>26324</v>
      </c>
    </row>
    <row r="5" spans="1:8" ht="15.75" thickBot="1" x14ac:dyDescent="0.3">
      <c r="A5" s="16"/>
      <c r="B5" s="17"/>
      <c r="C5" s="19"/>
      <c r="D5" s="21"/>
      <c r="E5" s="2"/>
      <c r="F5" s="3">
        <f>_xlfn.AGGREGATE(15,6,Лист1!$A$3:$A$34/(Лист1!$C$3:$C$34=G5)+(Лист1!$A$3:$A$34&lt;&gt;""),COUNTIF($G$3:G5,G5))-1</f>
        <v>6</v>
      </c>
      <c r="G5" s="3" t="str">
        <f t="array" ref="G5">INDEX(Лист1!$C$3:$C$34,MATCH(1+1,(COUNTIF($G$2:$G4,Лист1!$C$3:$C$34)=COUNTIF(Лист1!$C$3:$C$34,Лист1!$C$3:$C$34))+(COUNTIF(Лист1!$C$3:$C$34,Лист1!$C$3:$C$34)&gt;=2)+(Лист1!$C$3:$C$34&lt;&gt;""),0))</f>
        <v>Талызинский Максим Сергеевич</v>
      </c>
      <c r="H5" s="4">
        <f>_xlfn.AGGREGATE(15,6,Лист1!$D$3:$D$34/(Лист1!$C$3:$C$34=G5)+(Лист1!$D$3:$D$34&lt;&gt;""),COUNTIF($G$3:G5,G5))-1</f>
        <v>30516</v>
      </c>
    </row>
    <row r="6" spans="1:8" x14ac:dyDescent="0.25">
      <c r="A6" s="14">
        <v>12</v>
      </c>
      <c r="B6" s="15"/>
      <c r="C6" s="18" t="s">
        <v>3</v>
      </c>
      <c r="D6" s="20">
        <v>26324</v>
      </c>
      <c r="E6" s="2"/>
      <c r="F6" s="3">
        <f>_xlfn.AGGREGATE(15,6,Лист1!$A$3:$A$34/(Лист1!$C$3:$C$34=G6)+(Лист1!$A$3:$A$34&lt;&gt;""),COUNTIF($G$3:G6,G6))-1</f>
        <v>7</v>
      </c>
      <c r="G6" s="3" t="str">
        <f t="array" ref="G6">INDEX(Лист1!$C$3:$C$34,MATCH(1+1,(COUNTIF($G$2:$G5,Лист1!$C$3:$C$34)=COUNTIF(Лист1!$C$3:$C$34,Лист1!$C$3:$C$34))+(COUNTIF(Лист1!$C$3:$C$34,Лист1!$C$3:$C$34)&gt;=2)+(Лист1!$C$3:$C$34&lt;&gt;""),0))</f>
        <v>Талызинский Максим Сергеевич</v>
      </c>
      <c r="H6" s="4">
        <f>_xlfn.AGGREGATE(15,6,Лист1!$D$3:$D$34/(Лист1!$C$3:$C$34=G6)+(Лист1!$D$3:$D$34&lt;&gt;""),COUNTIF($G$3:G6,G6))-1</f>
        <v>30516</v>
      </c>
    </row>
    <row r="7" spans="1:8" ht="15.75" thickBot="1" x14ac:dyDescent="0.3">
      <c r="A7" s="16"/>
      <c r="B7" s="17"/>
      <c r="C7" s="19"/>
      <c r="D7" s="21"/>
      <c r="E7" s="2"/>
      <c r="F7" s="3" t="e">
        <f>_xlfn.AGGREGATE(15,6,Лист1!$A$3:$A$34/(Лист1!$C$3:$C$34=G7)+(Лист1!$A$3:$A$34&lt;&gt;""),COUNTIF($G$3:G7,G7))-1</f>
        <v>#NUM!</v>
      </c>
      <c r="G7" s="3" t="e">
        <f t="array" ref="G7">INDEX(Лист1!$C$3:$C$34,MATCH(1+1,(COUNTIF($G$2:$G6,Лист1!$C$3:$C$34)=COUNTIF(Лист1!$C$3:$C$34,Лист1!$C$3:$C$34))+(COUNTIF(Лист1!$C$3:$C$34,Лист1!$C$3:$C$34)&gt;=2)+(Лист1!$C$3:$C$34&lt;&gt;""),0))</f>
        <v>#N/A</v>
      </c>
      <c r="H7" s="4" t="e">
        <f>_xlfn.AGGREGATE(15,6,Лист1!$D$3:$D$34/(Лист1!$C$3:$C$34=G7)+(Лист1!$D$3:$D$34&lt;&gt;""),COUNTIF($G$3:G7,G7))-1</f>
        <v>#NUM!</v>
      </c>
    </row>
    <row r="8" spans="1:8" x14ac:dyDescent="0.25">
      <c r="A8" s="14">
        <v>6</v>
      </c>
      <c r="B8" s="15"/>
      <c r="C8" s="18" t="s">
        <v>8</v>
      </c>
      <c r="D8" s="20">
        <v>30516</v>
      </c>
      <c r="E8" s="2"/>
      <c r="F8" s="3" t="e">
        <f>_xlfn.AGGREGATE(15,6,Лист1!$A$3:$A$34/(Лист1!$C$3:$C$34=G8)+(Лист1!$A$3:$A$34&lt;&gt;""),COUNTIF($G$3:G8,G8))-1</f>
        <v>#NUM!</v>
      </c>
      <c r="G8" s="3" t="e">
        <f t="array" ref="G8">INDEX(Лист1!$C$3:$C$34,MATCH(1+1,(COUNTIF($G$2:$G7,Лист1!$C$3:$C$34)=COUNTIF(Лист1!$C$3:$C$34,Лист1!$C$3:$C$34))+(COUNTIF(Лист1!$C$3:$C$34,Лист1!$C$3:$C$34)&gt;=2)+(Лист1!$C$3:$C$34&lt;&gt;""),0))</f>
        <v>#N/A</v>
      </c>
      <c r="H8" s="4" t="e">
        <f>_xlfn.AGGREGATE(15,6,Лист1!$D$3:$D$34/(Лист1!$C$3:$C$34=G8)+(Лист1!$D$3:$D$34&lt;&gt;""),COUNTIF($G$3:G8,G8))-1</f>
        <v>#NUM!</v>
      </c>
    </row>
    <row r="9" spans="1:8" x14ac:dyDescent="0.25">
      <c r="A9" s="22"/>
      <c r="B9" s="23"/>
      <c r="C9" s="24"/>
      <c r="D9" s="25"/>
      <c r="E9" s="2"/>
      <c r="F9" s="3" t="e">
        <f>_xlfn.AGGREGATE(15,6,Лист1!$A$3:$A$34/(Лист1!$C$3:$C$34=G9)+(Лист1!$A$3:$A$34&lt;&gt;""),COUNTIF($G$3:G9,G9))-1</f>
        <v>#NUM!</v>
      </c>
      <c r="G9" s="3" t="e">
        <f t="array" ref="G9">INDEX(Лист1!$C$3:$C$34,MATCH(1+1,(COUNTIF($G$2:$G8,Лист1!$C$3:$C$34)=COUNTIF(Лист1!$C$3:$C$34,Лист1!$C$3:$C$34))+(COUNTIF(Лист1!$C$3:$C$34,Лист1!$C$3:$C$34)&gt;=2)+(Лист1!$C$3:$C$34&lt;&gt;""),0))</f>
        <v>#N/A</v>
      </c>
      <c r="H9" s="4" t="e">
        <f>_xlfn.AGGREGATE(15,6,Лист1!$D$3:$D$34/(Лист1!$C$3:$C$34=G9)+(Лист1!$D$3:$D$34&lt;&gt;""),COUNTIF($G$3:G9,G9))-1</f>
        <v>#NUM!</v>
      </c>
    </row>
    <row r="10" spans="1:8" x14ac:dyDescent="0.25">
      <c r="A10" s="22"/>
      <c r="B10" s="23"/>
      <c r="C10" s="24"/>
      <c r="D10" s="25"/>
      <c r="E10" s="2"/>
      <c r="F10" s="3" t="e">
        <f>_xlfn.AGGREGATE(15,6,Лист1!$A$3:$A$34/(Лист1!$C$3:$C$34=G10)+(Лист1!$A$3:$A$34&lt;&gt;""),COUNTIF($G$3:G10,G10))-1</f>
        <v>#NUM!</v>
      </c>
      <c r="G10" s="3" t="e">
        <f t="array" ref="G10">INDEX(Лист1!$C$3:$C$34,MATCH(1+1,(COUNTIF($G$2:$G9,Лист1!$C$3:$C$34)=COUNTIF(Лист1!$C$3:$C$34,Лист1!$C$3:$C$34))+(COUNTIF(Лист1!$C$3:$C$34,Лист1!$C$3:$C$34)&gt;=2)+(Лист1!$C$3:$C$34&lt;&gt;""),0))</f>
        <v>#N/A</v>
      </c>
      <c r="H10" s="4" t="e">
        <f>_xlfn.AGGREGATE(15,6,Лист1!$D$3:$D$34/(Лист1!$C$3:$C$34=G10)+(Лист1!$D$3:$D$34&lt;&gt;""),COUNTIF($G$3:G10,G10))-1</f>
        <v>#NUM!</v>
      </c>
    </row>
    <row r="11" spans="1:8" ht="15.75" thickBot="1" x14ac:dyDescent="0.3">
      <c r="A11" s="16"/>
      <c r="B11" s="17"/>
      <c r="C11" s="19"/>
      <c r="D11" s="21"/>
      <c r="E11" s="2"/>
      <c r="F11" s="3" t="e">
        <f>_xlfn.AGGREGATE(15,6,Лист1!$A$3:$A$34/(Лист1!$C$3:$C$34=G11)+(Лист1!$A$3:$A$34&lt;&gt;""),COUNTIF($G$3:G11,G11))-1</f>
        <v>#NUM!</v>
      </c>
      <c r="G11" s="3" t="e">
        <f t="array" ref="G11">INDEX(Лист1!$C$3:$C$34,MATCH(1+1,(COUNTIF($G$2:$G10,Лист1!$C$3:$C$34)=COUNTIF(Лист1!$C$3:$C$34,Лист1!$C$3:$C$34))+(COUNTIF(Лист1!$C$3:$C$34,Лист1!$C$3:$C$34)&gt;=2)+(Лист1!$C$3:$C$34&lt;&gt;""),0))</f>
        <v>#N/A</v>
      </c>
      <c r="H11" s="4" t="e">
        <f>_xlfn.AGGREGATE(15,6,Лист1!$D$3:$D$34/(Лист1!$C$3:$C$34=G11)+(Лист1!$D$3:$D$34&lt;&gt;""),COUNTIF($G$3:G11,G11))-1</f>
        <v>#NUM!</v>
      </c>
    </row>
    <row r="12" spans="1:8" x14ac:dyDescent="0.25">
      <c r="A12" s="14">
        <v>7</v>
      </c>
      <c r="B12" s="15"/>
      <c r="C12" s="18" t="s">
        <v>8</v>
      </c>
      <c r="D12" s="20">
        <v>30516</v>
      </c>
      <c r="E12" s="2"/>
      <c r="F12" s="3" t="e">
        <f>_xlfn.AGGREGATE(15,6,Лист1!$A$3:$A$34/(Лист1!$C$3:$C$34=G12)+(Лист1!$A$3:$A$34&lt;&gt;""),COUNTIF($G$3:G12,G12))-1</f>
        <v>#NUM!</v>
      </c>
      <c r="G12" s="3" t="e">
        <f t="array" ref="G12">INDEX(Лист1!$C$3:$C$34,MATCH(1+1,(COUNTIF($G$2:$G11,Лист1!$C$3:$C$34)=COUNTIF(Лист1!$C$3:$C$34,Лист1!$C$3:$C$34))+(COUNTIF(Лист1!$C$3:$C$34,Лист1!$C$3:$C$34)&gt;=2)+(Лист1!$C$3:$C$34&lt;&gt;""),0))</f>
        <v>#N/A</v>
      </c>
      <c r="H12" s="4" t="e">
        <f>_xlfn.AGGREGATE(15,6,Лист1!$D$3:$D$34/(Лист1!$C$3:$C$34=G12)+(Лист1!$D$3:$D$34&lt;&gt;""),COUNTIF($G$3:G12,G12))-1</f>
        <v>#NUM!</v>
      </c>
    </row>
    <row r="13" spans="1:8" x14ac:dyDescent="0.25">
      <c r="A13" s="22"/>
      <c r="B13" s="23"/>
      <c r="C13" s="24"/>
      <c r="D13" s="25"/>
      <c r="E13" s="2"/>
      <c r="F13" s="3" t="e">
        <f>_xlfn.AGGREGATE(15,6,Лист1!$A$3:$A$34/(Лист1!$C$3:$C$34=G13)+(Лист1!$A$3:$A$34&lt;&gt;""),COUNTIF($G$3:G13,G13))-1</f>
        <v>#NUM!</v>
      </c>
      <c r="G13" s="3" t="e">
        <f t="array" ref="G13">INDEX(Лист1!$C$3:$C$34,MATCH(1+1,(COUNTIF($G$2:$G12,Лист1!$C$3:$C$34)=COUNTIF(Лист1!$C$3:$C$34,Лист1!$C$3:$C$34))+(COUNTIF(Лист1!$C$3:$C$34,Лист1!$C$3:$C$34)&gt;=2)+(Лист1!$C$3:$C$34&lt;&gt;""),0))</f>
        <v>#N/A</v>
      </c>
      <c r="H13" s="4" t="e">
        <f>_xlfn.AGGREGATE(15,6,Лист1!$D$3:$D$34/(Лист1!$C$3:$C$34=G13)+(Лист1!$D$3:$D$34&lt;&gt;""),COUNTIF($G$3:G13,G13))-1</f>
        <v>#NUM!</v>
      </c>
    </row>
    <row r="14" spans="1:8" ht="15.75" thickBot="1" x14ac:dyDescent="0.3">
      <c r="A14" s="16"/>
      <c r="B14" s="17"/>
      <c r="C14" s="19"/>
      <c r="D14" s="21"/>
      <c r="E14" s="2"/>
      <c r="F14" s="3" t="e">
        <f>_xlfn.AGGREGATE(15,6,Лист1!$A$3:$A$34/(Лист1!$C$3:$C$34=G14)+(Лист1!$A$3:$A$34&lt;&gt;""),COUNTIF($G$3:G14,G14))-1</f>
        <v>#NUM!</v>
      </c>
      <c r="G14" s="3" t="e">
        <f t="array" ref="G14">INDEX(Лист1!$C$3:$C$34,MATCH(1+1,(COUNTIF($G$2:$G13,Лист1!$C$3:$C$34)=COUNTIF(Лист1!$C$3:$C$34,Лист1!$C$3:$C$34))+(COUNTIF(Лист1!$C$3:$C$34,Лист1!$C$3:$C$34)&gt;=2)+(Лист1!$C$3:$C$34&lt;&gt;""),0))</f>
        <v>#N/A</v>
      </c>
      <c r="H14" s="4" t="e">
        <f>_xlfn.AGGREGATE(15,6,Лист1!$D$3:$D$34/(Лист1!$C$3:$C$34=G14)+(Лист1!$D$3:$D$34&lt;&gt;""),COUNTIF($G$3:G14,G14))-1</f>
        <v>#NUM!</v>
      </c>
    </row>
    <row r="15" spans="1:8" x14ac:dyDescent="0.25">
      <c r="F15" s="3" t="e">
        <f>_xlfn.AGGREGATE(15,6,Лист1!$A$3:$A$34/(Лист1!$C$3:$C$34=G15)+(Лист1!$A$3:$A$34&lt;&gt;""),COUNTIF($G$3:G15,G15))-1</f>
        <v>#NUM!</v>
      </c>
      <c r="G15" s="3" t="e">
        <f t="array" ref="G15">INDEX(Лист1!$C$3:$C$34,MATCH(1+1,(COUNTIF($G$2:$G14,Лист1!$C$3:$C$34)=COUNTIF(Лист1!$C$3:$C$34,Лист1!$C$3:$C$34))+(COUNTIF(Лист1!$C$3:$C$34,Лист1!$C$3:$C$34)&gt;=2)+(Лист1!$C$3:$C$34&lt;&gt;""),0))</f>
        <v>#N/A</v>
      </c>
      <c r="H15" s="4" t="e">
        <f>_xlfn.AGGREGATE(15,6,Лист1!$D$3:$D$34/(Лист1!$C$3:$C$34=G15)+(Лист1!$D$3:$D$34&lt;&gt;""),COUNTIF($G$3:G15,G15))-1</f>
        <v>#NUM!</v>
      </c>
    </row>
    <row r="16" spans="1:8" x14ac:dyDescent="0.25">
      <c r="F16" s="3" t="e">
        <f>_xlfn.AGGREGATE(15,6,Лист1!$A$3:$A$34/(Лист1!$C$3:$C$34=G16)+(Лист1!$A$3:$A$34&lt;&gt;""),COUNTIF($G$3:G16,G16))-1</f>
        <v>#NUM!</v>
      </c>
      <c r="G16" s="3" t="e">
        <f t="array" ref="G16">INDEX(Лист1!$C$3:$C$34,MATCH(1+1,(COUNTIF($G$2:$G15,Лист1!$C$3:$C$34)=COUNTIF(Лист1!$C$3:$C$34,Лист1!$C$3:$C$34))+(COUNTIF(Лист1!$C$3:$C$34,Лист1!$C$3:$C$34)&gt;=2)+(Лист1!$C$3:$C$34&lt;&gt;""),0))</f>
        <v>#N/A</v>
      </c>
      <c r="H16" s="4" t="e">
        <f>_xlfn.AGGREGATE(15,6,Лист1!$D$3:$D$34/(Лист1!$C$3:$C$34=G16)+(Лист1!$D$3:$D$34&lt;&gt;""),COUNTIF($G$3:G16,G16))-1</f>
        <v>#NUM!</v>
      </c>
    </row>
    <row r="17" spans="6:8" x14ac:dyDescent="0.25">
      <c r="F17" s="3"/>
      <c r="G17" s="3" t="e">
        <f t="array" ref="G17">INDEX(Лист1!$C$3:$C$34,MATCH(1+1,(COUNTIF($G$2:$G16,Лист1!$C$3:$C$34)=COUNTIF(Лист1!$C$3:$C$34,Лист1!$C$3:$C$34))+(COUNTIF(Лист1!$C$3:$C$34,Лист1!$C$3:$C$34)&gt;=2)+(Лист1!$C$3:$C$34&lt;&gt;""),0))</f>
        <v>#N/A</v>
      </c>
      <c r="H17" s="4" t="e">
        <f>_xlfn.AGGREGATE(15,6,Лист1!$D$3:$D$34/(Лист1!$C$3:$C$34=G17)+(Лист1!$D$3:$D$34&lt;&gt;""),COUNTIF($G$3:G17,G17))-1</f>
        <v>#NUM!</v>
      </c>
    </row>
  </sheetData>
  <mergeCells count="15">
    <mergeCell ref="A1:B2"/>
    <mergeCell ref="C1:C2"/>
    <mergeCell ref="D1:D2"/>
    <mergeCell ref="A3:B5"/>
    <mergeCell ref="C3:C5"/>
    <mergeCell ref="D3:D5"/>
    <mergeCell ref="A12:B14"/>
    <mergeCell ref="C12:C14"/>
    <mergeCell ref="D12:D14"/>
    <mergeCell ref="A6:B7"/>
    <mergeCell ref="C6:C7"/>
    <mergeCell ref="D6:D7"/>
    <mergeCell ref="A8:B11"/>
    <mergeCell ref="C8:C11"/>
    <mergeCell ref="D8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Eka Tugulashvili</cp:lastModifiedBy>
  <dcterms:created xsi:type="dcterms:W3CDTF">2015-06-05T18:19:34Z</dcterms:created>
  <dcterms:modified xsi:type="dcterms:W3CDTF">2021-10-25T11:30:28Z</dcterms:modified>
</cp:coreProperties>
</file>