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.klimenko\Desktop\"/>
    </mc:Choice>
  </mc:AlternateContent>
  <xr:revisionPtr revIDLastSave="0" documentId="13_ncr:1_{F1E76493-EBE4-4680-AD60-8CC579AF2F9A}" xr6:coauthVersionLast="47" xr6:coauthVersionMax="47" xr10:uidLastSave="{00000000-0000-0000-0000-000000000000}"/>
  <bookViews>
    <workbookView xWindow="-120" yWindow="-120" windowWidth="29040" windowHeight="15840" xr2:uid="{379F8866-A7C1-4278-8A6C-20F25BCDF978}"/>
  </bookViews>
  <sheets>
    <sheet name="Шаблон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J15" i="1"/>
  <c r="C15" i="1"/>
  <c r="I17" i="1"/>
  <c r="J17" i="1" s="1"/>
  <c r="H17" i="1"/>
  <c r="C17" i="1"/>
  <c r="I16" i="1"/>
  <c r="J16" i="1" s="1"/>
  <c r="H16" i="1"/>
  <c r="I15" i="1"/>
  <c r="H15" i="1"/>
  <c r="B8" i="1"/>
  <c r="B6" i="1"/>
  <c r="B5" i="1"/>
  <c r="C16" i="1" l="1"/>
</calcChain>
</file>

<file path=xl/sharedStrings.xml><?xml version="1.0" encoding="utf-8"?>
<sst xmlns="http://schemas.openxmlformats.org/spreadsheetml/2006/main" count="23" uniqueCount="21">
  <si>
    <t>а</t>
  </si>
  <si>
    <t>б</t>
  </si>
  <si>
    <t>в</t>
  </si>
  <si>
    <t>г</t>
  </si>
  <si>
    <t>д</t>
  </si>
  <si>
    <t>Работник
ФИО</t>
  </si>
  <si>
    <t>Должность</t>
  </si>
  <si>
    <t>Процент премии округл. %</t>
  </si>
  <si>
    <t>Подразделение</t>
  </si>
  <si>
    <t>Альфа</t>
  </si>
  <si>
    <t>Мин.значение</t>
  </si>
  <si>
    <t>Макс.значение</t>
  </si>
  <si>
    <t>% выполнения плана</t>
  </si>
  <si>
    <t>Название</t>
  </si>
  <si>
    <t>Иванова</t>
  </si>
  <si>
    <t>Бригадир</t>
  </si>
  <si>
    <t>План, рубли</t>
  </si>
  <si>
    <t>Факт, рубли</t>
  </si>
  <si>
    <t>Отклонение, рубли</t>
  </si>
  <si>
    <t>Премиальный фондбригады, руб.</t>
  </si>
  <si>
    <t>Диапазон выработки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</si>
</sst>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indexed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10"/>
      <color rgb="FFFF0000"/>
      <name val="Arial"/>
      <family val="2"/>
    </font>
    <font>
      <b/>
      <sz val="8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4" fontId="1" fillId="0" borderId="1" xfId="0" applyNumberFormat="1" applyFont="1" applyBorder="1" applyAlignment="1">
      <alignment vertical="center"/>
    </xf>
    <xf numFmtId="0" fontId="1" fillId="0" borderId="2" xfId="0" applyFont="1" applyBorder="1"/>
    <xf numFmtId="4" fontId="0" fillId="2" borderId="2" xfId="0" applyNumberFormat="1" applyFill="1" applyBorder="1"/>
    <xf numFmtId="0" fontId="0" fillId="0" borderId="2" xfId="0" applyBorder="1"/>
    <xf numFmtId="4" fontId="0" fillId="3" borderId="2" xfId="0" applyNumberFormat="1" applyFill="1" applyBorder="1"/>
    <xf numFmtId="0" fontId="0" fillId="4" borderId="2" xfId="0" applyFill="1" applyBorder="1"/>
    <xf numFmtId="4" fontId="0" fillId="5" borderId="2" xfId="0" applyNumberFormat="1" applyFill="1" applyBorder="1"/>
    <xf numFmtId="4" fontId="0" fillId="6" borderId="2" xfId="0" applyNumberFormat="1" applyFill="1" applyBorder="1"/>
    <xf numFmtId="4" fontId="0" fillId="7" borderId="2" xfId="0" applyNumberFormat="1" applyFill="1" applyBorder="1"/>
    <xf numFmtId="4" fontId="3" fillId="7" borderId="2" xfId="0" applyNumberFormat="1" applyFont="1" applyFill="1" applyBorder="1"/>
    <xf numFmtId="0" fontId="6" fillId="8" borderId="2" xfId="0" applyFont="1" applyFill="1" applyBorder="1" applyAlignment="1">
      <alignment horizontal="center" vertical="top" wrapText="1"/>
    </xf>
    <xf numFmtId="0" fontId="7" fillId="7" borderId="2" xfId="0" applyFont="1" applyFill="1" applyBorder="1" applyAlignment="1">
      <alignment vertical="top" wrapText="1"/>
    </xf>
    <xf numFmtId="4" fontId="7" fillId="4" borderId="2" xfId="0" applyNumberFormat="1" applyFont="1" applyFill="1" applyBorder="1" applyAlignment="1">
      <alignment vertical="top" wrapText="1"/>
    </xf>
    <xf numFmtId="4" fontId="7" fillId="7" borderId="2" xfId="0" applyNumberFormat="1" applyFont="1" applyFill="1" applyBorder="1" applyAlignment="1">
      <alignment vertical="top" wrapText="1"/>
    </xf>
    <xf numFmtId="4" fontId="7" fillId="9" borderId="2" xfId="0" applyNumberFormat="1" applyFont="1" applyFill="1" applyBorder="1" applyAlignment="1">
      <alignment vertical="top" wrapText="1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4</xdr:row>
      <xdr:rowOff>95250</xdr:rowOff>
    </xdr:from>
    <xdr:to>
      <xdr:col>10</xdr:col>
      <xdr:colOff>257175</xdr:colOff>
      <xdr:row>14</xdr:row>
      <xdr:rowOff>76200</xdr:rowOff>
    </xdr:to>
    <xdr:cxnSp macro="">
      <xdr:nvCxnSpPr>
        <xdr:cNvPr id="3" name="Прямая со стрелкой 2">
          <a:extLst>
            <a:ext uri="{FF2B5EF4-FFF2-40B4-BE49-F238E27FC236}">
              <a16:creationId xmlns:a16="http://schemas.microsoft.com/office/drawing/2014/main" id="{5BF0BA33-2625-487D-BC82-E2498D5531F5}"/>
            </a:ext>
          </a:extLst>
        </xdr:cNvPr>
        <xdr:cNvCxnSpPr/>
      </xdr:nvCxnSpPr>
      <xdr:spPr>
        <a:xfrm flipH="1" flipV="1">
          <a:off x="9105900" y="781050"/>
          <a:ext cx="4095750" cy="2038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714375</xdr:colOff>
      <xdr:row>4</xdr:row>
      <xdr:rowOff>57150</xdr:rowOff>
    </xdr:from>
    <xdr:to>
      <xdr:col>10</xdr:col>
      <xdr:colOff>304800</xdr:colOff>
      <xdr:row>15</xdr:row>
      <xdr:rowOff>104775</xdr:rowOff>
    </xdr:to>
    <xdr:cxnSp macro="">
      <xdr:nvCxnSpPr>
        <xdr:cNvPr id="4" name="Прямая со стрелкой 3">
          <a:extLst>
            <a:ext uri="{FF2B5EF4-FFF2-40B4-BE49-F238E27FC236}">
              <a16:creationId xmlns:a16="http://schemas.microsoft.com/office/drawing/2014/main" id="{C3E1378F-B7C8-4E98-A535-3EF409C68FDD}"/>
            </a:ext>
          </a:extLst>
        </xdr:cNvPr>
        <xdr:cNvCxnSpPr/>
      </xdr:nvCxnSpPr>
      <xdr:spPr>
        <a:xfrm flipH="1" flipV="1">
          <a:off x="7096125" y="742950"/>
          <a:ext cx="6153150" cy="22669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428625</xdr:colOff>
      <xdr:row>3</xdr:row>
      <xdr:rowOff>85725</xdr:rowOff>
    </xdr:from>
    <xdr:to>
      <xdr:col>10</xdr:col>
      <xdr:colOff>114300</xdr:colOff>
      <xdr:row>16</xdr:row>
      <xdr:rowOff>76200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id="{7588D396-6EAF-4AAF-BB9F-5086A906C235}"/>
            </a:ext>
          </a:extLst>
        </xdr:cNvPr>
        <xdr:cNvCxnSpPr/>
      </xdr:nvCxnSpPr>
      <xdr:spPr>
        <a:xfrm flipH="1" flipV="1">
          <a:off x="8067675" y="609600"/>
          <a:ext cx="4991100" cy="2533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5F17F-DE1F-431C-9328-D3CFF1F11261}">
  <sheetPr>
    <pageSetUpPr fitToPage="1"/>
  </sheetPr>
  <dimension ref="A2:K17"/>
  <sheetViews>
    <sheetView tabSelected="1" zoomScaleNormal="100" zoomScaleSheetLayoutView="96" workbookViewId="0">
      <selection activeCell="F30" sqref="F29:F30"/>
    </sheetView>
  </sheetViews>
  <sheetFormatPr defaultRowHeight="11.25" x14ac:dyDescent="0.2"/>
  <cols>
    <col min="1" max="1" width="18" style="1" customWidth="1"/>
    <col min="2" max="3" width="22.85546875" style="1" customWidth="1"/>
    <col min="4" max="4" width="32" style="1" customWidth="1"/>
    <col min="5" max="5" width="18.85546875" style="1" customWidth="1"/>
    <col min="6" max="6" width="15.42578125" style="1" customWidth="1"/>
    <col min="7" max="8" width="16.140625" style="1" customWidth="1"/>
    <col min="9" max="9" width="15.28515625" style="1" customWidth="1"/>
    <col min="10" max="10" width="16.5703125" style="1" customWidth="1"/>
    <col min="11" max="11" width="17.5703125" style="1" customWidth="1"/>
    <col min="12" max="16384" width="9.140625" style="1"/>
  </cols>
  <sheetData>
    <row r="2" spans="1:11" ht="15" x14ac:dyDescent="0.2">
      <c r="B2" s="21" t="s">
        <v>20</v>
      </c>
      <c r="C2" s="21"/>
      <c r="D2" s="22"/>
      <c r="E2" s="19" t="s">
        <v>12</v>
      </c>
      <c r="F2" s="20"/>
      <c r="G2" s="20"/>
      <c r="H2" s="20"/>
      <c r="I2" s="20"/>
    </row>
    <row r="3" spans="1:11" ht="15" x14ac:dyDescent="0.25">
      <c r="A3" s="2" t="s">
        <v>8</v>
      </c>
      <c r="B3" s="2" t="s">
        <v>10</v>
      </c>
      <c r="C3" s="2"/>
      <c r="D3" s="2" t="s">
        <v>11</v>
      </c>
      <c r="E3" s="3">
        <v>104.99</v>
      </c>
      <c r="F3" s="3">
        <v>109.99</v>
      </c>
      <c r="G3" s="3">
        <v>114.99</v>
      </c>
      <c r="H3" s="3">
        <v>119.99</v>
      </c>
      <c r="I3" s="3">
        <v>120</v>
      </c>
    </row>
    <row r="4" spans="1:11" ht="12.75" x14ac:dyDescent="0.2">
      <c r="A4" s="4" t="s">
        <v>0</v>
      </c>
      <c r="B4" s="4">
        <v>0</v>
      </c>
      <c r="C4" s="4"/>
      <c r="D4" s="4">
        <v>600000</v>
      </c>
      <c r="E4" s="5">
        <v>500</v>
      </c>
      <c r="F4" s="5">
        <v>1000</v>
      </c>
      <c r="G4" s="5">
        <v>2000</v>
      </c>
      <c r="H4" s="5">
        <v>3000</v>
      </c>
      <c r="I4" s="5">
        <v>4000</v>
      </c>
    </row>
    <row r="5" spans="1:11" ht="12.75" x14ac:dyDescent="0.2">
      <c r="A5" s="6" t="s">
        <v>1</v>
      </c>
      <c r="B5" s="6">
        <f>D4+1</f>
        <v>600001</v>
      </c>
      <c r="C5" s="6"/>
      <c r="D5" s="6">
        <v>1000000</v>
      </c>
      <c r="E5" s="5">
        <v>1000</v>
      </c>
      <c r="F5" s="5">
        <v>2000</v>
      </c>
      <c r="G5" s="7">
        <v>3000</v>
      </c>
      <c r="H5" s="5">
        <v>5000</v>
      </c>
      <c r="I5" s="5">
        <v>7000</v>
      </c>
    </row>
    <row r="6" spans="1:11" ht="12.75" x14ac:dyDescent="0.2">
      <c r="A6" s="8" t="s">
        <v>2</v>
      </c>
      <c r="B6" s="8">
        <f>D5+1</f>
        <v>1000001</v>
      </c>
      <c r="C6" s="8"/>
      <c r="D6" s="8">
        <v>1500000</v>
      </c>
      <c r="E6" s="5">
        <v>1500</v>
      </c>
      <c r="F6" s="5">
        <v>3000</v>
      </c>
      <c r="G6" s="5">
        <v>4000</v>
      </c>
      <c r="H6" s="5">
        <v>6000</v>
      </c>
      <c r="I6" s="5">
        <v>8000</v>
      </c>
    </row>
    <row r="7" spans="1:11" ht="12.75" x14ac:dyDescent="0.2">
      <c r="A7" s="9" t="s">
        <v>3</v>
      </c>
      <c r="B7" s="9">
        <f>D6+1</f>
        <v>1500001</v>
      </c>
      <c r="C7" s="9"/>
      <c r="D7" s="9">
        <v>2000000</v>
      </c>
      <c r="E7" s="5">
        <v>2000</v>
      </c>
      <c r="F7" s="5">
        <v>4000</v>
      </c>
      <c r="G7" s="5">
        <v>6000</v>
      </c>
      <c r="H7" s="5">
        <v>9000</v>
      </c>
      <c r="I7" s="5">
        <v>11000</v>
      </c>
    </row>
    <row r="8" spans="1:11" ht="12.75" x14ac:dyDescent="0.2">
      <c r="A8" s="10" t="s">
        <v>4</v>
      </c>
      <c r="B8" s="10">
        <f>D7+1</f>
        <v>2000001</v>
      </c>
      <c r="C8" s="10"/>
      <c r="D8" s="11">
        <v>50000000</v>
      </c>
      <c r="E8" s="5">
        <v>3000</v>
      </c>
      <c r="F8" s="5">
        <v>5000</v>
      </c>
      <c r="G8" s="5">
        <v>7000</v>
      </c>
      <c r="H8" s="5">
        <v>10000</v>
      </c>
      <c r="I8" s="5">
        <v>14000</v>
      </c>
    </row>
    <row r="13" spans="1:11" ht="40.5" customHeight="1" x14ac:dyDescent="0.2">
      <c r="B13" s="17"/>
      <c r="C13" s="17"/>
      <c r="D13" s="18"/>
      <c r="E13" s="18"/>
      <c r="F13" s="18"/>
      <c r="G13" s="18"/>
      <c r="H13" s="18"/>
      <c r="I13" s="18"/>
      <c r="J13" s="18"/>
      <c r="K13" s="18"/>
    </row>
    <row r="14" spans="1:11" ht="25.5" x14ac:dyDescent="0.2">
      <c r="B14" s="12" t="s">
        <v>13</v>
      </c>
      <c r="C14" s="12" t="s">
        <v>8</v>
      </c>
      <c r="D14" s="12" t="s">
        <v>5</v>
      </c>
      <c r="E14" s="12" t="s">
        <v>6</v>
      </c>
      <c r="F14" s="12" t="s">
        <v>16</v>
      </c>
      <c r="G14" s="12" t="s">
        <v>17</v>
      </c>
      <c r="H14" s="12" t="s">
        <v>18</v>
      </c>
      <c r="I14" s="12" t="s">
        <v>12</v>
      </c>
      <c r="J14" s="12" t="s">
        <v>7</v>
      </c>
      <c r="K14" s="12" t="s">
        <v>19</v>
      </c>
    </row>
    <row r="15" spans="1:11" ht="12.75" x14ac:dyDescent="0.2">
      <c r="B15" s="13" t="s">
        <v>9</v>
      </c>
      <c r="C15" s="14" t="str">
        <f>IF(F15="","",IF(AND(F15&gt;=$B$4,F15&lt;=$D$4),$A$4,IF(AND(F15&gt;=$B$5,F15&lt;=$D$5),$A$5,IF(AND(F15&gt;=$B$6,F15&lt;=$D$6),$A$6,IF(AND(F15&gt;=$B$7,F15&lt;=$D$7),$A$7,IF(AND(F15&gt;=$B$8,F15&lt;=$D$8),$A$8))))))</f>
        <v>б</v>
      </c>
      <c r="D15" s="13" t="s">
        <v>14</v>
      </c>
      <c r="E15" s="13" t="s">
        <v>15</v>
      </c>
      <c r="F15" s="15">
        <v>1000000</v>
      </c>
      <c r="G15" s="15">
        <v>1125000</v>
      </c>
      <c r="H15" s="15">
        <f>G15-F15</f>
        <v>125000</v>
      </c>
      <c r="I15" s="15">
        <f>G15/F15*100</f>
        <v>112.5</v>
      </c>
      <c r="J15" s="14">
        <f>IF(I15="","",IF(AND(I15&gt;0,I15&lt;104.99),104.99,IF(AND(I15&gt;=105,I15&lt;109.99),109.99,IF(AND(I15&gt;=110,I15&lt;114.99),114.99,IF(AND(I15&gt;=115,I15&lt;119.99),119.99,IF(AND(I15&gt;=120,I15&lt;150),120))))))</f>
        <v>114.99</v>
      </c>
      <c r="K15" s="16"/>
    </row>
    <row r="16" spans="1:11" ht="12.75" x14ac:dyDescent="0.2">
      <c r="B16" s="13"/>
      <c r="C16" s="14" t="str">
        <f t="shared" ref="C16:C17" si="0">IF(F16="","",IF(AND(F16&gt;=$B$4,F16&lt;=$D$4),$A$4,IF(AND(F16&gt;=$B$5,F16&lt;=$D$5),$A$5,IF(AND(F16&gt;=$B$6,F16&lt;=$D$6),$A$6,IF(AND(F16&gt;=$B$7,F16&lt;=$D$7),$A$7,IF(AND(F16&gt;=$B$8,F16&lt;=$D$8),$A$8))))))</f>
        <v>б</v>
      </c>
      <c r="D16" s="13"/>
      <c r="E16" s="13"/>
      <c r="F16" s="15">
        <v>900000</v>
      </c>
      <c r="G16" s="15">
        <v>927000</v>
      </c>
      <c r="H16" s="15">
        <f t="shared" ref="H16:H17" si="1">G16-F16</f>
        <v>27000</v>
      </c>
      <c r="I16" s="15">
        <f t="shared" ref="I16:I17" si="2">G16/F16*100</f>
        <v>103</v>
      </c>
      <c r="J16" s="14">
        <f t="shared" ref="J16:J17" si="3">IF(I16="","",IF(AND(I16&gt;0,I16&lt;104.99),104.99,IF(AND(I16&gt;=105,I16&lt;109.99),109.99,IF(AND(I16&gt;=110,I16&lt;114.99),114.99,IF(AND(I16&gt;=115,I16&lt;119.99),119.99,IF(AND(I16&gt;=120,I16&lt;150),120))))))</f>
        <v>104.99</v>
      </c>
      <c r="K16" s="16"/>
    </row>
    <row r="17" spans="2:11" ht="12.75" x14ac:dyDescent="0.2">
      <c r="B17" s="13"/>
      <c r="C17" s="14" t="str">
        <f t="shared" si="0"/>
        <v>а</v>
      </c>
      <c r="D17" s="13"/>
      <c r="E17" s="13"/>
      <c r="F17" s="15">
        <v>355000</v>
      </c>
      <c r="G17" s="15">
        <v>375000</v>
      </c>
      <c r="H17" s="15">
        <f t="shared" si="1"/>
        <v>20000</v>
      </c>
      <c r="I17" s="15">
        <f t="shared" si="2"/>
        <v>105.63380281690141</v>
      </c>
      <c r="J17" s="14">
        <f t="shared" si="3"/>
        <v>109.99</v>
      </c>
      <c r="K17" s="16"/>
    </row>
  </sheetData>
  <mergeCells count="3">
    <mergeCell ref="B13:K13"/>
    <mergeCell ref="E2:I2"/>
    <mergeCell ref="B2:D2"/>
  </mergeCells>
  <pageMargins left="0.31496062992125984" right="0.31496062992125984" top="0.35433070866141736" bottom="0.35433070866141736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Клименко Татьяна Вячеславовна</dc:creator>
  <cp:lastModifiedBy>Клименко Татьяна Вячеславовна</cp:lastModifiedBy>
  <dcterms:created xsi:type="dcterms:W3CDTF">2021-11-16T07:34:42Z</dcterms:created>
  <dcterms:modified xsi:type="dcterms:W3CDTF">2021-11-16T07:51:15Z</dcterms:modified>
</cp:coreProperties>
</file>