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02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8" i="1"/>
  <c r="F9" i="1"/>
  <c r="F6" i="1" s="1"/>
  <c r="F3" i="1" s="1"/>
  <c r="F10" i="1"/>
  <c r="F7" i="1" s="1"/>
  <c r="F4" i="1" s="1"/>
  <c r="F2" i="1"/>
  <c r="H2" i="1" s="1"/>
</calcChain>
</file>

<file path=xl/sharedStrings.xml><?xml version="1.0" encoding="utf-8"?>
<sst xmlns="http://schemas.openxmlformats.org/spreadsheetml/2006/main" count="30" uniqueCount="21">
  <si>
    <t>Имя</t>
  </si>
  <si>
    <t>Дата</t>
  </si>
  <si>
    <t>Итоговый комментарий по формуле</t>
  </si>
  <si>
    <t>Итоговый комментарий без формулы (как надо)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</si>
  <si>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</si>
  <si>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</si>
  <si>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</si>
  <si>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</si>
  <si>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</si>
  <si>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</si>
  <si>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</si>
  <si>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</si>
  <si>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</si>
  <si>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Кол-во</t>
  </si>
  <si>
    <t>Поставщик</t>
  </si>
  <si>
    <t>Необходимо найти все связки количество-дата-поставщик по каждому товару и сцепить в текстовое поле единым комментарием</t>
  </si>
  <si>
    <t>Товар</t>
  </si>
  <si>
    <t>Дверь</t>
  </si>
  <si>
    <t>Стол</t>
  </si>
  <si>
    <t>Диван</t>
  </si>
  <si>
    <t>а - 1 от 01.01.2021; г - 4 от 04.01.2021; ж - 7 от 07.01.2021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</si>
</sst>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topLeftCell="D1" workbookViewId="0">
      <selection activeCell="F2" sqref="F2"/>
    </sheetView>
  </sheetViews>
  <sheetFormatPr defaultRowHeight="15" x14ac:dyDescent="0.25"/>
  <cols>
    <col min="3" max="5" width="15.140625" customWidth="1"/>
    <col min="6" max="6" width="32.140625" customWidth="1"/>
    <col min="8" max="8" width="59.5703125" customWidth="1"/>
    <col min="9" max="9" width="49.5703125" customWidth="1"/>
    <col min="10" max="10" width="29.7109375" customWidth="1"/>
  </cols>
  <sheetData>
    <row r="1" spans="2:9" x14ac:dyDescent="0.25">
      <c r="B1" s="7" t="s">
        <v>16</v>
      </c>
      <c r="C1" s="7" t="s">
        <v>13</v>
      </c>
      <c r="D1" s="7" t="s">
        <v>1</v>
      </c>
      <c r="E1" s="7" t="s">
        <v>14</v>
      </c>
      <c r="G1" s="7" t="s">
        <v>0</v>
      </c>
      <c r="H1" s="7" t="s">
        <v>2</v>
      </c>
      <c r="I1" s="7" t="s">
        <v>3</v>
      </c>
    </row>
    <row r="2" spans="2:9" x14ac:dyDescent="0.25">
      <c r="B2" s="3" t="s">
        <v>17</v>
      </c>
      <c r="C2" s="3">
        <v>1</v>
      </c>
      <c r="D2" s="4">
        <v>44197</v>
      </c>
      <c r="E2" s="3" t="s">
        <v>4</v>
      </c>
      <c r="F2" t="str">
        <f>E2&amp;" - "&amp;C2&amp;TEXT(D2," от ДД.ММ.ГГГГ")&amp;IFERROR("; "&amp;VLOOKUP(B2,B3:F$19999,5,),"")</f>
        <v>а - 1 от 01.01.2021; г - 4 от 04.01.2021; ж - 7 от 07.01.2021</v>
      </c>
      <c r="G2" s="3" t="s">
        <v>17</v>
      </c>
      <c r="H2" s="3" t="str">
        <f>VLOOKUP(G2,B:F,5,)</f>
        <v>а - 1 от 01.01.2021; г - 4 от 04.01.2021; ж - 7 от 07.01.2021</v>
      </c>
      <c r="I2" s="3" t="s">
        <v>20</v>
      </c>
    </row>
    <row r="3" spans="2:9" x14ac:dyDescent="0.25">
      <c r="B3" s="5" t="s">
        <v>18</v>
      </c>
      <c r="C3" s="5">
        <v>2</v>
      </c>
      <c r="D3" s="6">
        <v>44198</v>
      </c>
      <c r="E3" s="5" t="s">
        <v>5</v>
      </c>
      <c r="F3" t="str">
        <f>E3&amp;" - "&amp;C3&amp;TEXT(D3," от ДД.ММ.ГГГГ")&amp;IFERROR("; "&amp;VLOOKUP(B3,B4:F$19999,5,),"")</f>
        <v>б - 2 от 02.01.2021; д - 5 от 05.01.2021; з - 8 от 08.01.2021</v>
      </c>
      <c r="G3" s="5" t="s">
        <v>18</v>
      </c>
      <c r="H3" s="5"/>
      <c r="I3" s="5"/>
    </row>
    <row r="4" spans="2:9" x14ac:dyDescent="0.25">
      <c r="B4" s="1" t="s">
        <v>19</v>
      </c>
      <c r="C4" s="1">
        <v>3</v>
      </c>
      <c r="D4" s="2">
        <v>44199</v>
      </c>
      <c r="E4" s="1" t="s">
        <v>6</v>
      </c>
      <c r="F4" t="str">
        <f>E4&amp;" - "&amp;C4&amp;TEXT(D4," от ДД.ММ.ГГГГ")&amp;IFERROR("; "&amp;VLOOKUP(B4,B5:F$19999,5,),"")</f>
        <v>в - 3 от 03.01.2021; е - 6 от 06.01.2021; и - 9 от 09.01.2021</v>
      </c>
      <c r="G4" s="1" t="s">
        <v>19</v>
      </c>
      <c r="H4" s="1"/>
      <c r="I4" s="1"/>
    </row>
    <row r="5" spans="2:9" x14ac:dyDescent="0.25">
      <c r="B5" s="3" t="s">
        <v>17</v>
      </c>
      <c r="C5" s="3">
        <v>4</v>
      </c>
      <c r="D5" s="4">
        <v>44200</v>
      </c>
      <c r="E5" s="3" t="s">
        <v>7</v>
      </c>
      <c r="F5" t="str">
        <f>E5&amp;" - "&amp;C5&amp;TEXT(D5," от ДД.ММ.ГГГГ")&amp;IFERROR("; "&amp;VLOOKUP(B5,B6:F$19999,5,),"")</f>
        <v>г - 4 от 04.01.2021; ж - 7 от 07.01.2021</v>
      </c>
    </row>
    <row r="6" spans="2:9" x14ac:dyDescent="0.25">
      <c r="B6" s="5" t="s">
        <v>18</v>
      </c>
      <c r="C6" s="5">
        <v>5</v>
      </c>
      <c r="D6" s="6">
        <v>44201</v>
      </c>
      <c r="E6" s="5" t="s">
        <v>8</v>
      </c>
      <c r="F6" t="str">
        <f>E6&amp;" - "&amp;C6&amp;TEXT(D6," от ДД.ММ.ГГГГ")&amp;IFERROR("; "&amp;VLOOKUP(B6,B7:F$19999,5,),"")</f>
        <v>д - 5 от 05.01.2021; з - 8 от 08.01.2021</v>
      </c>
      <c r="H6" t="s">
        <v>15</v>
      </c>
    </row>
    <row r="7" spans="2:9" x14ac:dyDescent="0.25">
      <c r="B7" s="1" t="s">
        <v>19</v>
      </c>
      <c r="C7" s="1">
        <v>6</v>
      </c>
      <c r="D7" s="2">
        <v>44202</v>
      </c>
      <c r="E7" s="1" t="s">
        <v>9</v>
      </c>
      <c r="F7" t="str">
        <f>E7&amp;" - "&amp;C7&amp;TEXT(D7," от ДД.ММ.ГГГГ")&amp;IFERROR("; "&amp;VLOOKUP(B7,B8:F$19999,5,),"")</f>
        <v>е - 6 от 06.01.2021; и - 9 от 09.01.2021</v>
      </c>
    </row>
    <row r="8" spans="2:9" x14ac:dyDescent="0.25">
      <c r="B8" s="3" t="s">
        <v>17</v>
      </c>
      <c r="C8" s="3">
        <v>7</v>
      </c>
      <c r="D8" s="4">
        <v>44203</v>
      </c>
      <c r="E8" s="3" t="s">
        <v>10</v>
      </c>
      <c r="F8" t="str">
        <f>E8&amp;" - "&amp;C8&amp;TEXT(D8," от ДД.ММ.ГГГГ")&amp;IFERROR("; "&amp;VLOOKUP(B8,B9:F$19999,5,),"")</f>
        <v>ж - 7 от 07.01.2021</v>
      </c>
    </row>
    <row r="9" spans="2:9" x14ac:dyDescent="0.25">
      <c r="B9" s="5" t="s">
        <v>18</v>
      </c>
      <c r="C9" s="5">
        <v>8</v>
      </c>
      <c r="D9" s="6">
        <v>44204</v>
      </c>
      <c r="E9" s="5" t="s">
        <v>11</v>
      </c>
      <c r="F9" t="str">
        <f>E9&amp;" - "&amp;C9&amp;TEXT(D9," от ДД.ММ.ГГГГ")&amp;IFERROR("; "&amp;VLOOKUP(B9,B10:F$19999,5,),"")</f>
        <v>з - 8 от 08.01.2021</v>
      </c>
    </row>
    <row r="10" spans="2:9" x14ac:dyDescent="0.25">
      <c r="B10" s="1" t="s">
        <v>19</v>
      </c>
      <c r="C10" s="1">
        <v>9</v>
      </c>
      <c r="D10" s="2">
        <v>44205</v>
      </c>
      <c r="E10" s="1" t="s">
        <v>12</v>
      </c>
      <c r="F10" t="str">
        <f>E10&amp;" - "&amp;C10&amp;TEXT(D10," от ДД.ММ.ГГГГ")&amp;IFERROR("; "&amp;VLOOKUP(B10,B11:F$19999,5,),"")</f>
        <v>и - 9 от 09.01.2021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Зюзин Максим Иванович</dc:creator>
  <cp:lastModifiedBy>Коля</cp:lastModifiedBy>
  <dcterms:created xsi:type="dcterms:W3CDTF">2021-11-08T13:21:52Z</dcterms:created>
  <dcterms:modified xsi:type="dcterms:W3CDTF">2021-11-09T11:49:20Z</dcterms:modified>
</cp:coreProperties>
</file>