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<sst xmlns="http://schemas.openxmlformats.org/spreadsheetml/2006/main" count="36" uniqueCount="24">
  <si>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
уч-ка</t>
  </si>
  <si>
    <t>Пред.
уч-ки</t>
  </si>
  <si>
    <t>Вид
уч-ка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</si>
  <si>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</si>
  <si>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</si>
  <si>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</si>
  <si>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</si>
  <si>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</si>
  <si>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</si>
  <si>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</si>
  <si>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</si>
  <si>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</si>
  <si>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</si>
  <si>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</si>
  <si>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</si>
  <si>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</si>
  <si>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Начальный</t>
  </si>
  <si>
    <t>Промежуточный</t>
  </si>
  <si>
    <t>Конечный</t>
  </si>
  <si>
    <t>t   ПУТИ
мин</t>
  </si>
  <si>
    <t>t, на участке
мин</t>
  </si>
  <si>
    <t>t   ПУТИ по участкам</t>
  </si>
  <si>
    <t>t   ПУТИ</t>
  </si>
  <si>
    <t>Время в пути: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</si>
</sst>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Webding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Webding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37" fillId="35" borderId="10" xfId="0" applyFont="1" applyFill="1" applyBorder="1" applyAlignment="1">
      <alignment horizontal="center" vertical="center" wrapText="1"/>
    </xf>
    <xf numFmtId="1" fontId="37" fillId="35" borderId="10" xfId="0" applyNumberFormat="1" applyFont="1" applyFill="1" applyBorder="1" applyAlignment="1">
      <alignment horizontal="center" vertical="center"/>
    </xf>
    <xf numFmtId="2" fontId="37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95250</xdr:rowOff>
    </xdr:from>
    <xdr:to>
      <xdr:col>14</xdr:col>
      <xdr:colOff>590550</xdr:colOff>
      <xdr:row>1</xdr:row>
      <xdr:rowOff>38100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9791700" y="95250"/>
          <a:ext cx="2524125" cy="11334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Весть путь, начиная с первого участка состоит из : 1,2, 5, 12 и 13, где соответственно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F2 (1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участок),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F3 (2), F6 (5), F13 (12), F14(13)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5"/>
  <sheetViews>
    <sheetView showZeros="0" tabSelected="1" zoomScalePageLayoutView="0" workbookViewId="0" topLeftCell="A1">
      <selection activeCell="I15" sqref="I15"/>
    </sheetView>
  </sheetViews>
  <sheetFormatPr defaultColWidth="9.140625" defaultRowHeight="15"/>
  <cols>
    <col min="1" max="1" width="16.421875" style="0" customWidth="1"/>
    <col min="2" max="2" width="22.28125" style="0" customWidth="1"/>
    <col min="3" max="3" width="15.140625" style="0" customWidth="1"/>
    <col min="4" max="4" width="16.140625" style="0" customWidth="1"/>
    <col min="5" max="5" width="12.00390625" style="0" customWidth="1"/>
    <col min="6" max="6" width="12.8515625" style="0" customWidth="1"/>
    <col min="7" max="7" width="10.28125" style="0" customWidth="1"/>
    <col min="8" max="8" width="12.8515625" style="0" bestFit="1" customWidth="1"/>
    <col min="10" max="10" width="12.140625" style="0" bestFit="1" customWidth="1"/>
  </cols>
  <sheetData>
    <row r="1" spans="1:10" ht="93.75">
      <c r="A1" s="1" t="s">
        <v>0</v>
      </c>
      <c r="B1" s="9" t="s">
        <v>2</v>
      </c>
      <c r="C1" s="9" t="s">
        <v>1</v>
      </c>
      <c r="D1" s="9" t="s">
        <v>1</v>
      </c>
      <c r="E1" s="9" t="s">
        <v>1</v>
      </c>
      <c r="F1" s="1" t="s">
        <v>20</v>
      </c>
      <c r="G1" s="9" t="s">
        <v>19</v>
      </c>
      <c r="I1" s="6" t="s">
        <v>22</v>
      </c>
      <c r="J1" s="6" t="s">
        <v>21</v>
      </c>
    </row>
    <row r="2" spans="1:10" ht="18.75">
      <c r="A2" s="3" t="s">
        <v>4</v>
      </c>
      <c r="B2" s="10" t="s">
        <v>16</v>
      </c>
      <c r="C2" s="10"/>
      <c r="D2" s="10"/>
      <c r="E2" s="10"/>
      <c r="F2" s="4">
        <v>1</v>
      </c>
      <c r="G2" s="11">
        <f>SUM(F2,F3,F6,F13,F14)</f>
        <v>11.21</v>
      </c>
      <c r="I2" s="7">
        <v>1</v>
      </c>
      <c r="J2" s="4">
        <f>SUMPRODUCT(F$2:F2,I$2:I2)*(I2&gt;0)</f>
        <v>1</v>
      </c>
    </row>
    <row r="3" spans="1:10" ht="18.75">
      <c r="A3" s="2" t="s">
        <v>3</v>
      </c>
      <c r="B3" s="10" t="s">
        <v>17</v>
      </c>
      <c r="C3" s="10">
        <v>1</v>
      </c>
      <c r="D3" s="10"/>
      <c r="E3" s="10"/>
      <c r="F3" s="4">
        <v>1.5</v>
      </c>
      <c r="G3" s="11">
        <f>SUM(F3,F6,F13,F14)</f>
        <v>10.21</v>
      </c>
      <c r="I3" s="7">
        <v>1</v>
      </c>
      <c r="J3" s="4">
        <f>SUMPRODUCT(F$2:F3,I$2:I3)*(I3&gt;0)</f>
        <v>2.5</v>
      </c>
    </row>
    <row r="4" spans="1:10" ht="18.75">
      <c r="A4" s="2" t="s">
        <v>5</v>
      </c>
      <c r="B4" s="10" t="s">
        <v>16</v>
      </c>
      <c r="C4" s="10"/>
      <c r="D4" s="10"/>
      <c r="E4" s="10"/>
      <c r="F4" s="4">
        <v>2.5</v>
      </c>
      <c r="G4" s="11">
        <f>SUM(F4,F5,F6,F13,F14)</f>
        <v>12.51</v>
      </c>
      <c r="I4" s="7"/>
      <c r="J4" s="4">
        <f>SUMPRODUCT(F$2:F4,I$2:I4)*(I4&gt;0)</f>
        <v>0</v>
      </c>
    </row>
    <row r="5" spans="1:10" ht="18.75">
      <c r="A5" s="2" t="s">
        <v>6</v>
      </c>
      <c r="B5" s="10" t="s">
        <v>17</v>
      </c>
      <c r="C5" s="10">
        <v>3</v>
      </c>
      <c r="D5" s="10"/>
      <c r="E5" s="10"/>
      <c r="F5" s="4">
        <v>1.3</v>
      </c>
      <c r="G5" s="11">
        <f>SUM(F5,F6,F13,F14)</f>
        <v>10.010000000000002</v>
      </c>
      <c r="I5" s="7"/>
      <c r="J5" s="4">
        <f>SUMPRODUCT(F$2:F5,I$2:I5)*(I5&gt;0)</f>
        <v>0</v>
      </c>
    </row>
    <row r="6" spans="1:10" ht="18.75">
      <c r="A6" s="2" t="s">
        <v>7</v>
      </c>
      <c r="B6" s="10" t="s">
        <v>17</v>
      </c>
      <c r="C6" s="10">
        <v>2</v>
      </c>
      <c r="D6" s="10">
        <v>4</v>
      </c>
      <c r="E6" s="10"/>
      <c r="F6" s="4">
        <v>1.4</v>
      </c>
      <c r="G6" s="11">
        <f>SUM(F6,F13,F14)</f>
        <v>8.71</v>
      </c>
      <c r="I6" s="7">
        <v>1</v>
      </c>
      <c r="J6" s="4">
        <f>SUMPRODUCT(F$2:F6,I$2:I6)*(I6&gt;0)</f>
        <v>3.9</v>
      </c>
    </row>
    <row r="7" spans="1:10" ht="18.75">
      <c r="A7" s="2" t="s">
        <v>8</v>
      </c>
      <c r="B7" s="10" t="s">
        <v>16</v>
      </c>
      <c r="C7" s="10"/>
      <c r="D7" s="10"/>
      <c r="E7" s="10"/>
      <c r="F7" s="4">
        <v>2.25</v>
      </c>
      <c r="G7" s="11">
        <f>SUM(F7,F10,F11,F13,F14)</f>
        <v>12.25</v>
      </c>
      <c r="I7" s="7"/>
      <c r="J7" s="4">
        <f>SUMPRODUCT(F$2:F7,I$2:I7)*(I7&gt;0)</f>
        <v>0</v>
      </c>
    </row>
    <row r="8" spans="1:10" ht="18.75">
      <c r="A8" s="2" t="s">
        <v>9</v>
      </c>
      <c r="B8" s="10" t="s">
        <v>16</v>
      </c>
      <c r="C8" s="10"/>
      <c r="D8" s="10"/>
      <c r="E8" s="10"/>
      <c r="F8" s="4">
        <v>3.15</v>
      </c>
      <c r="G8" s="11">
        <f>SUM(F8,F10,F11,F13,F14)</f>
        <v>13.15</v>
      </c>
      <c r="I8" s="7"/>
      <c r="J8" s="4">
        <f>SUMPRODUCT(F$2:F8,I$2:I8)*(I8&gt;0)</f>
        <v>0</v>
      </c>
    </row>
    <row r="9" spans="1:10" ht="18.75">
      <c r="A9" s="2" t="s">
        <v>10</v>
      </c>
      <c r="B9" s="10" t="s">
        <v>16</v>
      </c>
      <c r="C9" s="10"/>
      <c r="D9" s="10"/>
      <c r="E9" s="10"/>
      <c r="F9" s="4">
        <v>4.12</v>
      </c>
      <c r="G9" s="11">
        <f>SUM(F9,F10,F11,F13,F14)</f>
        <v>14.12</v>
      </c>
      <c r="I9" s="7"/>
      <c r="J9" s="4">
        <f>SUMPRODUCT(F$2:F9,I$2:I9)*(I9&gt;0)</f>
        <v>0</v>
      </c>
    </row>
    <row r="10" spans="1:10" ht="18.75">
      <c r="A10" s="2" t="s">
        <v>11</v>
      </c>
      <c r="B10" s="10" t="s">
        <v>17</v>
      </c>
      <c r="C10" s="10">
        <v>6</v>
      </c>
      <c r="D10" s="10">
        <v>7</v>
      </c>
      <c r="E10" s="10">
        <v>8</v>
      </c>
      <c r="F10" s="4">
        <v>2.55</v>
      </c>
      <c r="G10" s="11">
        <f>SUM(F10,F11,F13,F14)</f>
        <v>10</v>
      </c>
      <c r="I10" s="7"/>
      <c r="J10" s="4">
        <f>SUMPRODUCT(F$2:F10,I$2:I10)*(I10&gt;0)</f>
        <v>0</v>
      </c>
    </row>
    <row r="11" spans="1:10" ht="18.75">
      <c r="A11" s="2" t="s">
        <v>12</v>
      </c>
      <c r="B11" s="10" t="s">
        <v>17</v>
      </c>
      <c r="C11" s="10">
        <v>9</v>
      </c>
      <c r="D11" s="10"/>
      <c r="E11" s="10"/>
      <c r="F11" s="4">
        <v>0.14</v>
      </c>
      <c r="G11" s="11">
        <f>SUM(F11,F13,F14)</f>
        <v>7.450000000000001</v>
      </c>
      <c r="I11" s="7"/>
      <c r="J11" s="4">
        <f>SUMPRODUCT(F$2:F11,I$2:I11)*(I11&gt;0)</f>
        <v>0</v>
      </c>
    </row>
    <row r="12" spans="1:10" ht="18.75">
      <c r="A12" s="2" t="s">
        <v>13</v>
      </c>
      <c r="B12" s="10" t="s">
        <v>16</v>
      </c>
      <c r="C12" s="10"/>
      <c r="D12" s="10"/>
      <c r="E12" s="10"/>
      <c r="F12" s="4">
        <v>3.13</v>
      </c>
      <c r="G12" s="11">
        <f>SUM(F12,F13,F14)</f>
        <v>10.440000000000001</v>
      </c>
      <c r="I12" s="7"/>
      <c r="J12" s="4">
        <f>SUMPRODUCT(F$2:F12,I$2:I12)*(I12&gt;0)</f>
        <v>0</v>
      </c>
    </row>
    <row r="13" spans="1:10" ht="18.75">
      <c r="A13" s="2" t="s">
        <v>14</v>
      </c>
      <c r="B13" s="10" t="s">
        <v>17</v>
      </c>
      <c r="C13" s="10">
        <v>5</v>
      </c>
      <c r="D13" s="10">
        <v>10</v>
      </c>
      <c r="E13" s="10">
        <v>11</v>
      </c>
      <c r="F13" s="4">
        <v>2.91</v>
      </c>
      <c r="G13" s="11">
        <f>SUM(F13,F14)</f>
        <v>7.3100000000000005</v>
      </c>
      <c r="I13" s="7">
        <v>1</v>
      </c>
      <c r="J13" s="4">
        <f>SUMPRODUCT(F$2:F13,I$2:I13)*(I13&gt;0)</f>
        <v>6.8100000000000005</v>
      </c>
    </row>
    <row r="14" spans="1:10" ht="18.75">
      <c r="A14" s="2" t="s">
        <v>15</v>
      </c>
      <c r="B14" s="10" t="s">
        <v>18</v>
      </c>
      <c r="C14" s="10">
        <v>12</v>
      </c>
      <c r="D14" s="10"/>
      <c r="E14" s="10"/>
      <c r="F14" s="4">
        <v>4.4</v>
      </c>
      <c r="G14" s="11">
        <f>SUM(F14)</f>
        <v>4.4</v>
      </c>
      <c r="I14" s="7">
        <v>1</v>
      </c>
      <c r="J14" s="4">
        <f>SUMPRODUCT(F$2:F14,I$2:I14)*(I14&gt;0)</f>
        <v>11.21</v>
      </c>
    </row>
    <row r="15" spans="8:9" ht="15">
      <c r="H15" s="5" t="s">
        <v>23</v>
      </c>
      <c r="I15" s="8">
        <f>SUMPRODUCT((F2:F14)*I2:I14)</f>
        <v>11.21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 Евроторг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Изотов Сергей Викторович</cp:lastModifiedBy>
  <dcterms:created xsi:type="dcterms:W3CDTF">2021-11-09T08:49:06Z</dcterms:created>
  <dcterms:modified xsi:type="dcterms:W3CDTF">2021-11-10T09:10:18Z</dcterms:modified>
  <cp:category/>
  <cp:version/>
  <cp:contentType/>
  <cp:contentStatus/>
</cp:coreProperties>
</file>