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90"/>
  </bookViews>
  <sheets>
    <sheet name="РАСЧЁТ ОТДЫХА (2)" sheetId="3" r:id="rId1"/>
    <sheet name="РАСЧЁТ ОТДЫХА" sheetId="1" r:id="rId2"/>
  </sheets>
  <calcPr calcId="145621"/>
</workbook>
</file>

<file path=xl/calcChain.xml><?xml version="1.0" encoding="utf-8"?>
<calcChain xmlns="http://schemas.openxmlformats.org/spreadsheetml/2006/main">
  <c r="J8" i="3" l="1"/>
  <c r="I8" i="3"/>
  <c r="H8" i="3"/>
  <c r="G8" i="3"/>
  <c r="F8" i="3"/>
  <c r="E8" i="3"/>
  <c r="C3" i="3"/>
  <c r="E3" i="3" s="1"/>
  <c r="D3" i="3" l="1"/>
  <c r="J8" i="1"/>
  <c r="H8" i="1"/>
  <c r="F8" i="1"/>
  <c r="I8" i="1"/>
  <c r="G8" i="1"/>
  <c r="E8" i="1"/>
  <c r="C3" i="1"/>
  <c r="E3" i="1" s="1"/>
  <c r="D3" i="1" l="1"/>
</calcChain>
</file>

<file path=xl/sharedStrings.xml><?xml version="1.0" encoding="utf-8"?>
<sst xmlns="http://schemas.openxmlformats.org/spreadsheetml/2006/main" count="44" uniqueCount="18">
  <si>
    <t>«MIN»
ОТДЫХ</t>
  </si>
  <si>
    <t>ПОЛНЫЙ 
ОТДЫХ</t>
  </si>
  <si>
    <t>ЯВКА</t>
  </si>
  <si>
    <t>СДАЧА</t>
  </si>
  <si>
    <t>на часах</t>
  </si>
  <si>
    <t>часы</t>
  </si>
  <si>
    <t>минуты</t>
  </si>
  <si>
    <t>ЧАСЫ
НА РАБОТЕ</t>
  </si>
  <si>
    <t>ВРЕМЯ ОКОНЧАНИЯ 
РАБОТЫ</t>
  </si>
  <si>
    <t>ОБЩЕЕ ВРЕМЯ 
ОТДЫХА</t>
  </si>
  <si>
    <t>+ часы</t>
  </si>
  <si>
    <t>+ минуты</t>
  </si>
  <si>
    <t>количество 
дней</t>
  </si>
  <si>
    <t>КОНЕЦ ОТДЫХА</t>
  </si>
  <si>
    <t>РАСЧЁТ ВРЕМЕНИ МЕЖДУСМЕННОГО ОТДЫХА ПОСЛЕ ПОЕЗДКИ</t>
  </si>
  <si>
    <t>РАСЧЁТ ВРЕМЕНИ ОТДЫХА В ДОЛБ</t>
  </si>
  <si>
    <t>ВЫХОДНОЙ</t>
  </si>
  <si>
    <t>ДВОЙНОЙ 
ВЫХОДНОЙ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</si>
</sst>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"/>
  </numFmts>
  <fonts count="16" x14ac:knownFonts="1">
    <font>
      <sz val="11"/>
      <color theme="1"/>
      <name val="Calibri"/>
      <family val="2"/>
      <charset val="204"/>
      <scheme val="minor"/>
    </font>
    <font>
      <b/>
      <sz val="28"/>
      <name val="a_Albionic"/>
      <family val="2"/>
      <charset val="204"/>
    </font>
    <font>
      <b/>
      <sz val="20"/>
      <name val="a_Albionic"/>
      <family val="2"/>
      <charset val="204"/>
    </font>
    <font>
      <b/>
      <sz val="36"/>
      <name val="a_Albionic"/>
      <family val="2"/>
      <charset val="204"/>
    </font>
    <font>
      <b/>
      <sz val="36"/>
      <color theme="1"/>
      <name val="a_Albionic"/>
      <family val="2"/>
      <charset val="204"/>
    </font>
    <font>
      <sz val="36"/>
      <color theme="1"/>
      <name val="a_Albionic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26"/>
      <color theme="1"/>
      <name val="a_Albionic"/>
      <family val="2"/>
      <charset val="204"/>
    </font>
    <font>
      <b/>
      <sz val="20"/>
      <color theme="1"/>
      <name val="a_Albionic"/>
      <family val="2"/>
      <charset val="204"/>
    </font>
    <font>
      <sz val="28"/>
      <color theme="1"/>
      <name val="a_Albionic"/>
      <family val="2"/>
      <charset val="204"/>
    </font>
    <font>
      <sz val="20"/>
      <color rgb="FFCC0000"/>
      <name val="a_Albionic"/>
      <family val="2"/>
      <charset val="204"/>
    </font>
    <font>
      <b/>
      <sz val="26"/>
      <color rgb="FFCC0000"/>
      <name val="a_Albionic"/>
      <family val="2"/>
      <charset val="204"/>
    </font>
    <font>
      <b/>
      <sz val="20"/>
      <color rgb="FFCC0000"/>
      <name val="a_Albionic"/>
      <family val="2"/>
      <charset val="204"/>
    </font>
    <font>
      <sz val="28"/>
      <color rgb="FFCC0000"/>
      <name val="a_Albionic"/>
      <family val="2"/>
      <charset val="204"/>
    </font>
    <font>
      <b/>
      <sz val="28"/>
      <color rgb="FF0000FF"/>
      <name val="a_Albionic"/>
      <family val="2"/>
      <charset val="204"/>
    </font>
    <font>
      <b/>
      <sz val="28"/>
      <color theme="3" tint="-0.249977111117893"/>
      <name val="a_Albionic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8FE2FF"/>
        <bgColor indexed="64"/>
      </patternFill>
    </fill>
    <fill>
      <patternFill patternType="solid">
        <fgColor rgb="FF93FFC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4D7A2"/>
        <bgColor indexed="64"/>
      </patternFill>
    </fill>
    <fill>
      <patternFill patternType="solid">
        <fgColor rgb="FF81FFB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>
      <alignment horizontal="center" vertical="center"/>
    </xf>
    <xf numFmtId="49" fontId="7" fillId="8" borderId="1" xfId="0" applyNumberFormat="1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 applyProtection="1">
      <alignment horizontal="center" vertical="center"/>
      <protection locked="0"/>
    </xf>
    <xf numFmtId="0" fontId="12" fillId="9" borderId="1" xfId="0" applyFont="1" applyFill="1" applyBorder="1" applyAlignment="1" applyProtection="1">
      <alignment horizontal="center" vertical="center" wrapText="1"/>
      <protection locked="0"/>
    </xf>
    <xf numFmtId="0" fontId="11" fillId="11" borderId="1" xfId="0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horizontal="center" vertical="center" wrapText="1"/>
      <protection locked="0"/>
    </xf>
    <xf numFmtId="0" fontId="15" fillId="10" borderId="2" xfId="0" applyFont="1" applyFill="1" applyBorder="1" applyAlignment="1" applyProtection="1">
      <alignment horizontal="center" vertical="center"/>
      <protection locked="0"/>
    </xf>
    <xf numFmtId="0" fontId="15" fillId="10" borderId="3" xfId="0" applyFont="1" applyFill="1" applyBorder="1" applyAlignment="1" applyProtection="1">
      <alignment horizontal="center" vertical="center"/>
      <protection locked="0"/>
    </xf>
    <xf numFmtId="0" fontId="15" fillId="10" borderId="4" xfId="0" applyFont="1" applyFill="1" applyBorder="1" applyAlignment="1" applyProtection="1">
      <alignment horizontal="center" vertical="center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14" fillId="6" borderId="3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horizontal="center" vertical="center" wrapText="1"/>
      <protection locked="0"/>
    </xf>
    <xf numFmtId="0" fontId="8" fillId="7" borderId="4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  <protection locked="0"/>
    </xf>
    <xf numFmtId="0" fontId="8" fillId="8" borderId="4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13" fillId="9" borderId="2" xfId="0" applyFont="1" applyFill="1" applyBorder="1" applyAlignment="1" applyProtection="1">
      <alignment horizontal="center" vertical="center"/>
      <protection locked="0"/>
    </xf>
    <xf numFmtId="0" fontId="13" fillId="9" borderId="4" xfId="0" applyFont="1" applyFill="1" applyBorder="1" applyAlignment="1" applyProtection="1">
      <alignment horizontal="center" vertical="center"/>
      <protection locked="0"/>
    </xf>
    <xf numFmtId="0" fontId="10" fillId="11" borderId="2" xfId="0" applyFont="1" applyFill="1" applyBorder="1" applyAlignment="1" applyProtection="1">
      <alignment horizontal="center" vertical="center" wrapText="1"/>
      <protection locked="0"/>
    </xf>
    <xf numFmtId="0" fontId="10" fillId="11" borderId="4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00"/>
      <color rgb="FF0000FF"/>
      <color rgb="FFFFAFAF"/>
      <color rgb="FFF4D7A2"/>
      <color rgb="FF81FF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tabSelected="1" workbookViewId="0">
      <selection activeCell="H12" sqref="H11:H12"/>
    </sheetView>
  </sheetViews>
  <sheetFormatPr defaultColWidth="9.7109375" defaultRowHeight="15" x14ac:dyDescent="0.25"/>
  <cols>
    <col min="1" max="10" width="21.7109375" customWidth="1"/>
  </cols>
  <sheetData>
    <row r="1" spans="1:10" ht="50.1" customHeight="1" thickTop="1" thickBot="1" x14ac:dyDescent="0.3">
      <c r="A1" s="21" t="s">
        <v>15</v>
      </c>
      <c r="B1" s="22"/>
      <c r="C1" s="22"/>
      <c r="D1" s="22"/>
      <c r="E1" s="23"/>
    </row>
    <row r="2" spans="1:10" ht="50.1" customHeight="1" thickTop="1" thickBot="1" x14ac:dyDescent="0.3">
      <c r="A2" s="2" t="s">
        <v>2</v>
      </c>
      <c r="B2" s="2" t="s">
        <v>3</v>
      </c>
      <c r="C2" s="16" t="s">
        <v>7</v>
      </c>
      <c r="D2" s="3" t="s">
        <v>0</v>
      </c>
      <c r="E2" s="4" t="s">
        <v>1</v>
      </c>
    </row>
    <row r="3" spans="1:10" ht="50.1" customHeight="1" thickTop="1" thickBot="1" x14ac:dyDescent="0.3">
      <c r="A3" s="6">
        <v>0.20833333333333334</v>
      </c>
      <c r="B3" s="6">
        <v>0.41666666666666669</v>
      </c>
      <c r="C3" s="7">
        <f>IF(B3&gt;A3,B3-A3,1-A3+B3)</f>
        <v>0.20833333333333334</v>
      </c>
      <c r="D3" s="5">
        <f>B3+(C3/2)</f>
        <v>0.52083333333333337</v>
      </c>
      <c r="E3" s="8">
        <f>B3+C3</f>
        <v>0.625</v>
      </c>
    </row>
    <row r="4" spans="1:10" ht="50.1" customHeight="1" thickTop="1" thickBot="1" x14ac:dyDescent="0.3"/>
    <row r="5" spans="1:10" ht="50.1" customHeight="1" thickTop="1" thickBot="1" x14ac:dyDescent="0.3">
      <c r="A5" s="24" t="s">
        <v>14</v>
      </c>
      <c r="B5" s="25"/>
      <c r="C5" s="25"/>
      <c r="D5" s="25"/>
      <c r="E5" s="25"/>
      <c r="F5" s="25"/>
      <c r="G5" s="25"/>
      <c r="H5" s="25"/>
      <c r="I5" s="25"/>
      <c r="J5" s="26"/>
    </row>
    <row r="6" spans="1:10" ht="50.1" customHeight="1" thickTop="1" thickBot="1" x14ac:dyDescent="0.3">
      <c r="A6" s="27" t="s">
        <v>8</v>
      </c>
      <c r="B6" s="28"/>
      <c r="C6" s="29" t="s">
        <v>9</v>
      </c>
      <c r="D6" s="30"/>
      <c r="E6" s="31" t="s">
        <v>13</v>
      </c>
      <c r="F6" s="32"/>
      <c r="G6" s="33" t="s">
        <v>16</v>
      </c>
      <c r="H6" s="34"/>
      <c r="I6" s="35" t="s">
        <v>17</v>
      </c>
      <c r="J6" s="36"/>
    </row>
    <row r="7" spans="1:10" ht="50.1" customHeight="1" thickTop="1" thickBot="1" x14ac:dyDescent="0.3">
      <c r="A7" s="13" t="s">
        <v>5</v>
      </c>
      <c r="B7" s="13" t="s">
        <v>6</v>
      </c>
      <c r="C7" s="12" t="s">
        <v>10</v>
      </c>
      <c r="D7" s="12" t="s">
        <v>11</v>
      </c>
      <c r="E7" s="14" t="s">
        <v>4</v>
      </c>
      <c r="F7" s="15" t="s">
        <v>12</v>
      </c>
      <c r="G7" s="17" t="s">
        <v>4</v>
      </c>
      <c r="H7" s="18" t="s">
        <v>12</v>
      </c>
      <c r="I7" s="19" t="s">
        <v>4</v>
      </c>
      <c r="J7" s="20" t="s">
        <v>12</v>
      </c>
    </row>
    <row r="8" spans="1:10" ht="50.1" customHeight="1" thickTop="1" thickBot="1" x14ac:dyDescent="0.3">
      <c r="A8" s="10">
        <v>6</v>
      </c>
      <c r="B8" s="10">
        <v>53</v>
      </c>
      <c r="C8" s="10">
        <v>35</v>
      </c>
      <c r="D8" s="10">
        <v>6</v>
      </c>
      <c r="E8" s="9">
        <f t="shared" ref="E8" si="0">TIME(A8+C8,B8+D8,0)</f>
        <v>0.74930555555555567</v>
      </c>
      <c r="F8" s="11">
        <f>ROUNDDOWN(C8/24,0)</f>
        <v>1</v>
      </c>
      <c r="G8" s="9">
        <f>TIME(A8+C8,B8+D8,0)</f>
        <v>0.74930555555555567</v>
      </c>
      <c r="H8" s="11">
        <f>ROUNDDOWN(C8/24,0)+1</f>
        <v>2</v>
      </c>
      <c r="I8" s="9">
        <f>TIME(A8+C8,B8+D8,0)</f>
        <v>0.74930555555555567</v>
      </c>
      <c r="J8" s="11">
        <f>ROUNDDOWN(C8/24,0)+2</f>
        <v>3</v>
      </c>
    </row>
    <row r="9" spans="1:10" ht="50.1" customHeight="1" thickTop="1" x14ac:dyDescent="0.25">
      <c r="A9" s="1"/>
      <c r="B9" s="1"/>
      <c r="C9" s="1"/>
      <c r="D9" s="1"/>
    </row>
    <row r="10" spans="1:10" ht="50.1" customHeight="1" x14ac:dyDescent="0.25"/>
  </sheetData>
  <mergeCells count="7">
    <mergeCell ref="A1:E1"/>
    <mergeCell ref="A5:J5"/>
    <mergeCell ref="A6:B6"/>
    <mergeCell ref="C6:D6"/>
    <mergeCell ref="E6:F6"/>
    <mergeCell ref="G6:H6"/>
    <mergeCell ref="I6:J6"/>
  </mergeCells>
  <conditionalFormatting sqref="A4:F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 E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workbookViewId="0">
      <selection activeCell="H10" sqref="H10"/>
    </sheetView>
  </sheetViews>
  <sheetFormatPr defaultColWidth="9.7109375" defaultRowHeight="15" x14ac:dyDescent="0.25"/>
  <cols>
    <col min="1" max="10" width="21.7109375" customWidth="1"/>
  </cols>
  <sheetData>
    <row r="1" spans="1:10" ht="50.1" customHeight="1" thickTop="1" thickBot="1" x14ac:dyDescent="0.3">
      <c r="A1" s="21" t="s">
        <v>15</v>
      </c>
      <c r="B1" s="22"/>
      <c r="C1" s="22"/>
      <c r="D1" s="22"/>
      <c r="E1" s="23"/>
    </row>
    <row r="2" spans="1:10" ht="50.1" customHeight="1" thickTop="1" thickBot="1" x14ac:dyDescent="0.3">
      <c r="A2" s="2" t="s">
        <v>2</v>
      </c>
      <c r="B2" s="2" t="s">
        <v>3</v>
      </c>
      <c r="C2" s="16" t="s">
        <v>7</v>
      </c>
      <c r="D2" s="3" t="s">
        <v>0</v>
      </c>
      <c r="E2" s="4" t="s">
        <v>1</v>
      </c>
    </row>
    <row r="3" spans="1:10" ht="50.1" customHeight="1" thickTop="1" thickBot="1" x14ac:dyDescent="0.3">
      <c r="A3" s="6">
        <v>0.20833333333333334</v>
      </c>
      <c r="B3" s="6">
        <v>0.41666666666666669</v>
      </c>
      <c r="C3" s="7">
        <f>IF(B3&gt;A3,B3-A3,1-A3+B3)</f>
        <v>0.20833333333333334</v>
      </c>
      <c r="D3" s="5">
        <f>B3+(C3/2)</f>
        <v>0.52083333333333337</v>
      </c>
      <c r="E3" s="8">
        <f>B3+C3</f>
        <v>0.625</v>
      </c>
    </row>
    <row r="4" spans="1:10" ht="50.1" customHeight="1" thickTop="1" thickBot="1" x14ac:dyDescent="0.3"/>
    <row r="5" spans="1:10" ht="50.1" customHeight="1" thickTop="1" thickBot="1" x14ac:dyDescent="0.3">
      <c r="A5" s="24" t="s">
        <v>14</v>
      </c>
      <c r="B5" s="25"/>
      <c r="C5" s="25"/>
      <c r="D5" s="25"/>
      <c r="E5" s="25"/>
      <c r="F5" s="25"/>
      <c r="G5" s="25"/>
      <c r="H5" s="25"/>
      <c r="I5" s="25"/>
      <c r="J5" s="26"/>
    </row>
    <row r="6" spans="1:10" ht="50.1" customHeight="1" thickTop="1" thickBot="1" x14ac:dyDescent="0.3">
      <c r="A6" s="27" t="s">
        <v>8</v>
      </c>
      <c r="B6" s="28"/>
      <c r="C6" s="29" t="s">
        <v>9</v>
      </c>
      <c r="D6" s="30"/>
      <c r="E6" s="31" t="s">
        <v>13</v>
      </c>
      <c r="F6" s="32"/>
      <c r="G6" s="33" t="s">
        <v>16</v>
      </c>
      <c r="H6" s="34"/>
      <c r="I6" s="35" t="s">
        <v>17</v>
      </c>
      <c r="J6" s="36"/>
    </row>
    <row r="7" spans="1:10" ht="50.1" customHeight="1" thickTop="1" thickBot="1" x14ac:dyDescent="0.3">
      <c r="A7" s="13" t="s">
        <v>5</v>
      </c>
      <c r="B7" s="13" t="s">
        <v>6</v>
      </c>
      <c r="C7" s="12" t="s">
        <v>10</v>
      </c>
      <c r="D7" s="12" t="s">
        <v>11</v>
      </c>
      <c r="E7" s="14" t="s">
        <v>4</v>
      </c>
      <c r="F7" s="15" t="s">
        <v>12</v>
      </c>
      <c r="G7" s="17" t="s">
        <v>4</v>
      </c>
      <c r="H7" s="18" t="s">
        <v>12</v>
      </c>
      <c r="I7" s="19" t="s">
        <v>4</v>
      </c>
      <c r="J7" s="20" t="s">
        <v>12</v>
      </c>
    </row>
    <row r="8" spans="1:10" ht="50.1" customHeight="1" thickTop="1" thickBot="1" x14ac:dyDescent="0.3">
      <c r="A8" s="10">
        <v>6</v>
      </c>
      <c r="B8" s="10">
        <v>15</v>
      </c>
      <c r="C8" s="10">
        <v>72</v>
      </c>
      <c r="D8" s="10">
        <v>48</v>
      </c>
      <c r="E8" s="9">
        <f t="shared" ref="E8" si="0">TIME(A8+C8,B8+D8,0)</f>
        <v>0.29374999999999973</v>
      </c>
      <c r="F8" s="11">
        <f>ROUNDDOWN(C8/24,0)</f>
        <v>3</v>
      </c>
      <c r="G8" s="9">
        <f>TIME(A8+C8,B8+D8,0)</f>
        <v>0.29374999999999973</v>
      </c>
      <c r="H8" s="11">
        <f>ROUNDDOWN(C8/24,0)+1</f>
        <v>4</v>
      </c>
      <c r="I8" s="9">
        <f>TIME(A8+C8,B8+D8,0)</f>
        <v>0.29374999999999973</v>
      </c>
      <c r="J8" s="11">
        <f>ROUNDDOWN(C8/24,0)+2</f>
        <v>5</v>
      </c>
    </row>
    <row r="9" spans="1:10" ht="50.1" customHeight="1" thickTop="1" x14ac:dyDescent="0.25">
      <c r="A9" s="1"/>
      <c r="B9" s="1"/>
      <c r="C9" s="1"/>
      <c r="D9" s="1"/>
    </row>
    <row r="10" spans="1:10" ht="50.1" customHeight="1" x14ac:dyDescent="0.25"/>
  </sheetData>
  <mergeCells count="7">
    <mergeCell ref="A5:J5"/>
    <mergeCell ref="A1:E1"/>
    <mergeCell ref="A6:B6"/>
    <mergeCell ref="C6:D6"/>
    <mergeCell ref="E6:F6"/>
    <mergeCell ref="G6:H6"/>
    <mergeCell ref="I6:J6"/>
  </mergeCells>
  <conditionalFormatting sqref="A4:F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 E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РАСЧЁТ ОТДЫХА (2)</vt:lpstr>
      <vt:lpstr>РАСЧЁТ ОТДЫХА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2021-10-21T18:52:16Z</dcterms:created>
  <dcterms:modified xsi:type="dcterms:W3CDTF">2021-11-05T08:09:22Z</dcterms:modified>
</cp:coreProperties>
</file>