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attahv\Desktop\"/>
    </mc:Choice>
  </mc:AlternateContent>
  <xr:revisionPtr revIDLastSave="0" documentId="13_ncr:1_{AE9CAEF1-E61E-4DC2-8DB5-DAC430CC2A5D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поставк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  <c r="H5" i="1" l="1"/>
  <c r="H10" i="1"/>
  <c r="H15" i="1"/>
  <c r="H16" i="1"/>
  <c r="H17" i="1"/>
  <c r="H18" i="1"/>
  <c r="H19" i="1"/>
  <c r="H20" i="1"/>
  <c r="H21" i="1"/>
  <c r="H125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8" i="1"/>
  <c r="H24" i="1"/>
  <c r="H40" i="1"/>
  <c r="H56" i="1"/>
  <c r="H80" i="1"/>
  <c r="H88" i="1"/>
  <c r="H104" i="1"/>
  <c r="H120" i="1"/>
  <c r="H136" i="1"/>
  <c r="H152" i="1"/>
  <c r="H160" i="1"/>
  <c r="H9" i="1"/>
  <c r="H25" i="1"/>
  <c r="H33" i="1"/>
  <c r="H49" i="1"/>
  <c r="H57" i="1"/>
  <c r="H73" i="1"/>
  <c r="H97" i="1"/>
  <c r="H113" i="1"/>
  <c r="H121" i="1"/>
  <c r="H137" i="1"/>
  <c r="H3" i="1"/>
  <c r="H12" i="1"/>
  <c r="H28" i="1"/>
  <c r="H44" i="1"/>
  <c r="H60" i="1"/>
  <c r="H84" i="1"/>
  <c r="H92" i="1"/>
  <c r="H116" i="1"/>
  <c r="H140" i="1"/>
  <c r="H148" i="1"/>
  <c r="H4" i="1"/>
  <c r="H13" i="1"/>
  <c r="H37" i="1"/>
  <c r="H45" i="1"/>
  <c r="H61" i="1"/>
  <c r="H69" i="1"/>
  <c r="H93" i="1"/>
  <c r="H109" i="1"/>
  <c r="H141" i="1"/>
  <c r="H157" i="1"/>
  <c r="H6" i="1"/>
  <c r="H7" i="1" s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32" i="1"/>
  <c r="H48" i="1"/>
  <c r="H64" i="1"/>
  <c r="H72" i="1"/>
  <c r="H96" i="1"/>
  <c r="H112" i="1"/>
  <c r="H128" i="1"/>
  <c r="H144" i="1"/>
  <c r="H41" i="1"/>
  <c r="H65" i="1"/>
  <c r="H81" i="1"/>
  <c r="H89" i="1"/>
  <c r="H105" i="1"/>
  <c r="H129" i="1"/>
  <c r="H145" i="1"/>
  <c r="H153" i="1"/>
  <c r="H36" i="1"/>
  <c r="H52" i="1"/>
  <c r="H68" i="1"/>
  <c r="H76" i="1"/>
  <c r="H100" i="1"/>
  <c r="H108" i="1"/>
  <c r="H124" i="1"/>
  <c r="H132" i="1"/>
  <c r="H156" i="1"/>
  <c r="H29" i="1"/>
  <c r="H53" i="1"/>
  <c r="H77" i="1"/>
  <c r="H85" i="1"/>
  <c r="H101" i="1"/>
  <c r="H117" i="1"/>
  <c r="H149" i="1"/>
  <c r="H133" i="1"/>
  <c r="H26" i="1"/>
  <c r="H34" i="1"/>
  <c r="H42" i="1"/>
  <c r="H50" i="1"/>
  <c r="H58" i="1"/>
  <c r="H66" i="1"/>
  <c r="H74" i="1"/>
  <c r="H82" i="1"/>
  <c r="H90" i="1"/>
  <c r="H98" i="1"/>
  <c r="H106" i="1"/>
  <c r="H114" i="1"/>
  <c r="H122" i="1"/>
  <c r="H130" i="1"/>
  <c r="H138" i="1"/>
  <c r="H146" i="1"/>
  <c r="H154" i="1"/>
  <c r="H11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</calcChain>
</file>

<file path=xl/sharedStrings.xml><?xml version="1.0" encoding="utf-8"?>
<sst xmlns="http://schemas.openxmlformats.org/spreadsheetml/2006/main" count="15" uniqueCount="15">
  <si>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</si>
  <si>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</si>
  <si>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</si>
  <si>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</si>
  <si>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</si>
  <si>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</si>
  <si>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</si>
  <si>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Столбец30</t>
  </si>
  <si>
    <t>Столбец31</t>
  </si>
  <si>
    <t>Столбец32</t>
  </si>
  <si>
    <t>Столбец33</t>
  </si>
  <si>
    <t>Столбец34</t>
  </si>
  <si>
    <t>Столбец35</t>
  </si>
  <si>
    <t>Столбец48</t>
  </si>
  <si>
    <t>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</si>
</sst>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\ _₽_-;\-* #,##0.00\ _₽_-;_-* &quot;-&quot;??\ _₽_-;_-@_-"/>
    <numFmt numFmtId="165" formatCode="_-* #,##0.00_р_._-;\-* #,##0.00_р_._-;_-* &quot;-&quot;??_р_._-;_-@_-"/>
    <numFmt numFmtId="166" formatCode="0.0%"/>
    <numFmt numFmtId="167" formatCode="0.0000"/>
    <numFmt numFmtId="168" formatCode="#,##0.00&quot;р.&quot;"/>
    <numFmt numFmtId="170" formatCode="_-* #,##0.00&quot;р.&quot;_-;\-* #,##0.00&quot;р.&quot;_-;_-* &quot;-&quot;??&quot;р.&quot;_-;_-@_-"/>
    <numFmt numFmtId="171" formatCode="#,##0_ ;\-#,##0\ "/>
    <numFmt numFmtId="173" formatCode="0.0000%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HelveticaNeue Condensed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9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theme="8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7"/>
      </left>
      <right/>
      <top/>
      <bottom/>
      <diagonal/>
    </border>
    <border>
      <left/>
      <right/>
      <top style="thin">
        <color theme="8" tint="0.39997558519241921"/>
      </top>
      <bottom/>
      <diagonal/>
    </border>
    <border>
      <left style="thin">
        <color indexed="64"/>
      </left>
      <right/>
      <top style="thin">
        <color theme="8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8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8" fillId="0" borderId="0"/>
    <xf numFmtId="0" fontId="5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9" applyNumberFormat="0" applyAlignment="0" applyProtection="0"/>
    <xf numFmtId="0" fontId="21" fillId="2" borderId="1" applyNumberFormat="0" applyAlignment="0" applyProtection="0"/>
    <xf numFmtId="0" fontId="22" fillId="2" borderId="9" applyNumberFormat="0" applyAlignment="0" applyProtection="0"/>
    <xf numFmtId="0" fontId="23" fillId="0" borderId="10" applyNumberFormat="0" applyFill="0" applyAlignment="0" applyProtection="0"/>
    <xf numFmtId="0" fontId="24" fillId="7" borderId="11" applyNumberFormat="0" applyAlignment="0" applyProtection="0"/>
    <xf numFmtId="0" fontId="25" fillId="0" borderId="0" applyNumberFormat="0" applyFill="0" applyBorder="0" applyAlignment="0" applyProtection="0"/>
    <xf numFmtId="0" fontId="5" fillId="8" borderId="12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2" applyNumberFormat="0" applyFill="0" applyAlignment="0" applyProtection="0"/>
    <xf numFmtId="0" fontId="2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8" fillId="32" borderId="0" applyNumberFormat="0" applyBorder="0" applyAlignment="0" applyProtection="0"/>
    <xf numFmtId="0" fontId="1" fillId="0" borderId="0"/>
    <xf numFmtId="0" fontId="29" fillId="0" borderId="0"/>
    <xf numFmtId="0" fontId="30" fillId="0" borderId="0"/>
    <xf numFmtId="0" fontId="5" fillId="0" borderId="0"/>
    <xf numFmtId="0" fontId="5" fillId="0" borderId="0"/>
    <xf numFmtId="0" fontId="1" fillId="0" borderId="0"/>
    <xf numFmtId="0" fontId="31" fillId="0" borderId="0"/>
  </cellStyleXfs>
  <cellXfs count="53">
    <xf numFmtId="0" fontId="0" fillId="0" borderId="0" xfId="0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Border="1"/>
    <xf numFmtId="2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4" xfId="0" applyFont="1" applyFill="1" applyBorder="1"/>
    <xf numFmtId="14" fontId="0" fillId="0" borderId="4" xfId="0" applyNumberFormat="1" applyFont="1" applyFill="1" applyBorder="1"/>
    <xf numFmtId="2" fontId="0" fillId="0" borderId="4" xfId="0" applyNumberFormat="1" applyFont="1" applyFill="1" applyBorder="1"/>
    <xf numFmtId="171" fontId="0" fillId="0" borderId="4" xfId="34" applyNumberFormat="1" applyFont="1" applyFill="1" applyBorder="1"/>
    <xf numFmtId="4" fontId="0" fillId="0" borderId="4" xfId="34" applyNumberFormat="1" applyFont="1" applyFill="1" applyBorder="1"/>
    <xf numFmtId="4" fontId="0" fillId="0" borderId="4" xfId="0" applyNumberFormat="1" applyFont="1" applyFill="1" applyBorder="1"/>
    <xf numFmtId="4" fontId="0" fillId="0" borderId="5" xfId="0" applyNumberFormat="1" applyFont="1" applyFill="1" applyBorder="1"/>
    <xf numFmtId="166" fontId="0" fillId="0" borderId="4" xfId="1" applyNumberFormat="1" applyFont="1" applyFill="1" applyBorder="1"/>
    <xf numFmtId="0" fontId="0" fillId="0" borderId="4" xfId="0" applyNumberFormat="1" applyFont="1" applyFill="1" applyBorder="1"/>
    <xf numFmtId="0" fontId="0" fillId="0" borderId="13" xfId="0" applyFont="1" applyFill="1" applyBorder="1"/>
    <xf numFmtId="2" fontId="0" fillId="0" borderId="4" xfId="1" applyNumberFormat="1" applyFont="1" applyFill="1" applyBorder="1"/>
    <xf numFmtId="0" fontId="6" fillId="0" borderId="4" xfId="0" applyFont="1" applyFill="1" applyBorder="1"/>
    <xf numFmtId="171" fontId="6" fillId="0" borderId="4" xfId="34" applyNumberFormat="1" applyFont="1" applyFill="1" applyBorder="1"/>
    <xf numFmtId="4" fontId="6" fillId="0" borderId="4" xfId="34" applyNumberFormat="1" applyFont="1" applyFill="1" applyBorder="1"/>
    <xf numFmtId="2" fontId="6" fillId="0" borderId="4" xfId="1" applyNumberFormat="1" applyFont="1" applyFill="1" applyBorder="1"/>
    <xf numFmtId="168" fontId="2" fillId="0" borderId="4" xfId="0" applyNumberFormat="1" applyFont="1" applyFill="1" applyBorder="1"/>
    <xf numFmtId="0" fontId="0" fillId="0" borderId="0" xfId="0" applyFill="1" applyProtection="1">
      <protection locked="0"/>
    </xf>
    <xf numFmtId="0" fontId="6" fillId="0" borderId="0" xfId="0" applyFont="1" applyFill="1" applyBorder="1" applyAlignment="1"/>
    <xf numFmtId="0" fontId="2" fillId="0" borderId="14" xfId="0" applyFont="1" applyBorder="1"/>
    <xf numFmtId="0" fontId="2" fillId="0" borderId="15" xfId="0" applyFont="1" applyBorder="1"/>
    <xf numFmtId="3" fontId="2" fillId="0" borderId="15" xfId="0" applyNumberFormat="1" applyFont="1" applyBorder="1"/>
    <xf numFmtId="171" fontId="2" fillId="0" borderId="15" xfId="0" applyNumberFormat="1" applyFont="1" applyBorder="1"/>
    <xf numFmtId="0" fontId="32" fillId="0" borderId="15" xfId="0" applyFont="1" applyBorder="1" applyAlignment="1"/>
    <xf numFmtId="173" fontId="2" fillId="0" borderId="15" xfId="0" applyNumberFormat="1" applyFont="1" applyBorder="1"/>
    <xf numFmtId="167" fontId="2" fillId="0" borderId="15" xfId="0" applyNumberFormat="1" applyFont="1" applyBorder="1"/>
    <xf numFmtId="0" fontId="2" fillId="0" borderId="16" xfId="0" applyFont="1" applyBorder="1"/>
    <xf numFmtId="4" fontId="6" fillId="0" borderId="4" xfId="0" applyNumberFormat="1" applyFont="1" applyFill="1" applyBorder="1" applyAlignment="1"/>
    <xf numFmtId="171" fontId="33" fillId="0" borderId="4" xfId="34" applyNumberFormat="1" applyFont="1" applyFill="1" applyBorder="1"/>
    <xf numFmtId="4" fontId="33" fillId="0" borderId="4" xfId="34" applyNumberFormat="1" applyFont="1" applyFill="1" applyBorder="1"/>
    <xf numFmtId="4" fontId="33" fillId="0" borderId="4" xfId="0" applyNumberFormat="1" applyFont="1" applyFill="1" applyBorder="1"/>
    <xf numFmtId="4" fontId="33" fillId="0" borderId="5" xfId="0" applyNumberFormat="1" applyFont="1" applyFill="1" applyBorder="1"/>
    <xf numFmtId="166" fontId="33" fillId="0" borderId="4" xfId="1" applyNumberFormat="1" applyFont="1" applyFill="1" applyBorder="1"/>
    <xf numFmtId="0" fontId="33" fillId="0" borderId="4" xfId="0" applyNumberFormat="1" applyFont="1" applyFill="1" applyBorder="1"/>
    <xf numFmtId="4" fontId="34" fillId="33" borderId="4" xfId="0" applyNumberFormat="1" applyFont="1" applyFill="1" applyBorder="1" applyAlignment="1"/>
    <xf numFmtId="0" fontId="7" fillId="34" borderId="0" xfId="0" applyFont="1" applyFill="1" applyBorder="1" applyAlignment="1">
      <alignment vertical="center" wrapText="1"/>
    </xf>
    <xf numFmtId="171" fontId="7" fillId="34" borderId="0" xfId="34" applyNumberFormat="1" applyFont="1" applyFill="1" applyBorder="1" applyAlignment="1">
      <alignment vertical="center" wrapText="1"/>
    </xf>
    <xf numFmtId="4" fontId="7" fillId="34" borderId="0" xfId="34" applyNumberFormat="1" applyFont="1" applyFill="1" applyBorder="1" applyAlignment="1">
      <alignment vertical="center" wrapText="1"/>
    </xf>
    <xf numFmtId="2" fontId="7" fillId="34" borderId="0" xfId="0" applyNumberFormat="1" applyFont="1" applyFill="1" applyBorder="1" applyAlignment="1">
      <alignment vertical="center" wrapText="1"/>
    </xf>
    <xf numFmtId="4" fontId="24" fillId="34" borderId="0" xfId="0" applyNumberFormat="1" applyFont="1" applyFill="1" applyBorder="1" applyAlignment="1">
      <alignment vertical="center" wrapText="1"/>
    </xf>
    <xf numFmtId="4" fontId="7" fillId="34" borderId="3" xfId="0" applyNumberFormat="1" applyFont="1" applyFill="1" applyBorder="1" applyAlignment="1">
      <alignment vertical="center" wrapText="1"/>
    </xf>
  </cellXfs>
  <cellStyles count="84">
    <cellStyle name="20% — акцент1 2" xfId="54" xr:uid="{00000000-0005-0000-0000-000000000000}"/>
    <cellStyle name="20% — акцент2 2" xfId="58" xr:uid="{00000000-0005-0000-0000-000001000000}"/>
    <cellStyle name="20% — акцент3 2" xfId="62" xr:uid="{00000000-0005-0000-0000-000002000000}"/>
    <cellStyle name="20% — акцент4 2" xfId="66" xr:uid="{00000000-0005-0000-0000-000003000000}"/>
    <cellStyle name="20% — акцент5 2" xfId="70" xr:uid="{00000000-0005-0000-0000-000004000000}"/>
    <cellStyle name="20% — акцент6 2" xfId="74" xr:uid="{00000000-0005-0000-0000-000005000000}"/>
    <cellStyle name="40% — акцент1 2" xfId="55" xr:uid="{00000000-0005-0000-0000-000006000000}"/>
    <cellStyle name="40% — акцент2 2" xfId="59" xr:uid="{00000000-0005-0000-0000-000007000000}"/>
    <cellStyle name="40% — акцент3 2" xfId="63" xr:uid="{00000000-0005-0000-0000-000008000000}"/>
    <cellStyle name="40% — акцент4 2" xfId="67" xr:uid="{00000000-0005-0000-0000-000009000000}"/>
    <cellStyle name="40% — акцент5 2" xfId="71" xr:uid="{00000000-0005-0000-0000-00000A000000}"/>
    <cellStyle name="40% — акцент6 2" xfId="75" xr:uid="{00000000-0005-0000-0000-00000B000000}"/>
    <cellStyle name="60% — акцент1 2" xfId="56" xr:uid="{00000000-0005-0000-0000-00000C000000}"/>
    <cellStyle name="60% — акцент2 2" xfId="60" xr:uid="{00000000-0005-0000-0000-00000D000000}"/>
    <cellStyle name="60% — акцент3 2" xfId="64" xr:uid="{00000000-0005-0000-0000-00000E000000}"/>
    <cellStyle name="60% — акцент4 2" xfId="68" xr:uid="{00000000-0005-0000-0000-00000F000000}"/>
    <cellStyle name="60% — акцент5 2" xfId="72" xr:uid="{00000000-0005-0000-0000-000010000000}"/>
    <cellStyle name="60% — акцент6 2" xfId="76" xr:uid="{00000000-0005-0000-0000-000011000000}"/>
    <cellStyle name="Comma 2" xfId="15" xr:uid="{00000000-0005-0000-0000-000012000000}"/>
    <cellStyle name="Currency 2" xfId="16" xr:uid="{00000000-0005-0000-0000-000013000000}"/>
    <cellStyle name="Hyperlink 2" xfId="17" xr:uid="{00000000-0005-0000-0000-000014000000}"/>
    <cellStyle name="Normal 2" xfId="9" xr:uid="{00000000-0005-0000-0000-000015000000}"/>
    <cellStyle name="Normal 2 2" xfId="19" xr:uid="{00000000-0005-0000-0000-000016000000}"/>
    <cellStyle name="Normal 2 2 2" xfId="82" xr:uid="{00000000-0005-0000-0000-000017000000}"/>
    <cellStyle name="Normal 2 3" xfId="20" xr:uid="{00000000-0005-0000-0000-000018000000}"/>
    <cellStyle name="Normal 2 4" xfId="18" xr:uid="{00000000-0005-0000-0000-000019000000}"/>
    <cellStyle name="Normal 3" xfId="10" xr:uid="{00000000-0005-0000-0000-00001A000000}"/>
    <cellStyle name="Normal 3 2" xfId="33" xr:uid="{00000000-0005-0000-0000-00001B000000}"/>
    <cellStyle name="Normal 3 3" xfId="80" xr:uid="{00000000-0005-0000-0000-00001C000000}"/>
    <cellStyle name="Normal 4" xfId="11" xr:uid="{00000000-0005-0000-0000-00001D000000}"/>
    <cellStyle name="Normale 2" xfId="3" xr:uid="{00000000-0005-0000-0000-00001E000000}"/>
    <cellStyle name="Normale 2 2" xfId="12" xr:uid="{00000000-0005-0000-0000-00001F000000}"/>
    <cellStyle name="Standard_$#700291F" xfId="21" xr:uid="{00000000-0005-0000-0000-000020000000}"/>
    <cellStyle name="Акцент1 2" xfId="53" xr:uid="{00000000-0005-0000-0000-000021000000}"/>
    <cellStyle name="Акцент2 2" xfId="57" xr:uid="{00000000-0005-0000-0000-000022000000}"/>
    <cellStyle name="Акцент3 2" xfId="61" xr:uid="{00000000-0005-0000-0000-000023000000}"/>
    <cellStyle name="Акцент4 2" xfId="65" xr:uid="{00000000-0005-0000-0000-000024000000}"/>
    <cellStyle name="Акцент5 2" xfId="69" xr:uid="{00000000-0005-0000-0000-000025000000}"/>
    <cellStyle name="Акцент6 2" xfId="73" xr:uid="{00000000-0005-0000-0000-000026000000}"/>
    <cellStyle name="Ввод  2" xfId="44" xr:uid="{00000000-0005-0000-0000-000027000000}"/>
    <cellStyle name="Вывод 2" xfId="45" xr:uid="{00000000-0005-0000-0000-000028000000}"/>
    <cellStyle name="Вычисление 2" xfId="46" xr:uid="{00000000-0005-0000-0000-000029000000}"/>
    <cellStyle name="Заголовок 1 2" xfId="37" xr:uid="{00000000-0005-0000-0000-00002C000000}"/>
    <cellStyle name="Заголовок 2 2" xfId="38" xr:uid="{00000000-0005-0000-0000-00002D000000}"/>
    <cellStyle name="Заголовок 3 2" xfId="39" xr:uid="{00000000-0005-0000-0000-00002E000000}"/>
    <cellStyle name="Заголовок 4 2" xfId="40" xr:uid="{00000000-0005-0000-0000-00002F000000}"/>
    <cellStyle name="Итог 2" xfId="52" xr:uid="{00000000-0005-0000-0000-000030000000}"/>
    <cellStyle name="Контрольная ячейка 2" xfId="48" xr:uid="{00000000-0005-0000-0000-000031000000}"/>
    <cellStyle name="Название 2" xfId="36" xr:uid="{00000000-0005-0000-0000-000032000000}"/>
    <cellStyle name="Нейтральный 2" xfId="43" xr:uid="{00000000-0005-0000-0000-000033000000}"/>
    <cellStyle name="Обычный" xfId="0" builtinId="0"/>
    <cellStyle name="Обычный 10" xfId="83" xr:uid="{00000000-0005-0000-0000-000035000000}"/>
    <cellStyle name="Обычный 2" xfId="4" xr:uid="{00000000-0005-0000-0000-000036000000}"/>
    <cellStyle name="Обычный 2 2" xfId="13" xr:uid="{00000000-0005-0000-0000-000037000000}"/>
    <cellStyle name="Обычный 2 2 2" xfId="22" xr:uid="{00000000-0005-0000-0000-000038000000}"/>
    <cellStyle name="Обычный 2 2 2 2" xfId="77" xr:uid="{00000000-0005-0000-0000-000039000000}"/>
    <cellStyle name="Обычный 2 2 3" xfId="32" xr:uid="{00000000-0005-0000-0000-00003A000000}"/>
    <cellStyle name="Обычный 2 3" xfId="23" xr:uid="{00000000-0005-0000-0000-00003B000000}"/>
    <cellStyle name="Обычный 3" xfId="5" xr:uid="{00000000-0005-0000-0000-00003C000000}"/>
    <cellStyle name="Обычный 3 2" xfId="14" xr:uid="{00000000-0005-0000-0000-00003D000000}"/>
    <cellStyle name="Обычный 3 3" xfId="24" xr:uid="{00000000-0005-0000-0000-00003E000000}"/>
    <cellStyle name="Обычный 3 3 2" xfId="81" xr:uid="{00000000-0005-0000-0000-00003F000000}"/>
    <cellStyle name="Обычный 3 4" xfId="35" xr:uid="{00000000-0005-0000-0000-000040000000}"/>
    <cellStyle name="Обычный 4" xfId="6" xr:uid="{00000000-0005-0000-0000-000041000000}"/>
    <cellStyle name="Обычный 4 2" xfId="25" xr:uid="{00000000-0005-0000-0000-000042000000}"/>
    <cellStyle name="Обычный 5" xfId="2" xr:uid="{00000000-0005-0000-0000-000043000000}"/>
    <cellStyle name="Обычный 5 2" xfId="26" xr:uid="{00000000-0005-0000-0000-000044000000}"/>
    <cellStyle name="Обычный 6" xfId="7" xr:uid="{00000000-0005-0000-0000-000045000000}"/>
    <cellStyle name="Обычный 7" xfId="8" xr:uid="{00000000-0005-0000-0000-000046000000}"/>
    <cellStyle name="Обычный 8" xfId="78" xr:uid="{00000000-0005-0000-0000-000047000000}"/>
    <cellStyle name="Обычный 9" xfId="79" xr:uid="{00000000-0005-0000-0000-000048000000}"/>
    <cellStyle name="Плохой 2" xfId="42" xr:uid="{00000000-0005-0000-0000-000049000000}"/>
    <cellStyle name="Пояснение 2" xfId="51" xr:uid="{00000000-0005-0000-0000-00004A000000}"/>
    <cellStyle name="Примечание 2" xfId="50" xr:uid="{00000000-0005-0000-0000-00004B000000}"/>
    <cellStyle name="Процентный" xfId="1" builtinId="5"/>
    <cellStyle name="Связанная ячейка 2" xfId="47" xr:uid="{00000000-0005-0000-0000-00004D000000}"/>
    <cellStyle name="Текст предупреждения 2" xfId="49" xr:uid="{00000000-0005-0000-0000-00004E000000}"/>
    <cellStyle name="Финансовый" xfId="34" builtinId="3"/>
    <cellStyle name="Финансовый 2" xfId="27" xr:uid="{00000000-0005-0000-0000-000050000000}"/>
    <cellStyle name="Финансовый 3" xfId="28" xr:uid="{00000000-0005-0000-0000-000051000000}"/>
    <cellStyle name="Финансовый 4" xfId="29" xr:uid="{00000000-0005-0000-0000-000052000000}"/>
    <cellStyle name="Финансовый 5" xfId="30" xr:uid="{00000000-0005-0000-0000-000053000000}"/>
    <cellStyle name="Финансовый 6" xfId="31" xr:uid="{00000000-0005-0000-0000-000054000000}"/>
    <cellStyle name="Хороший 2" xfId="41" xr:uid="{00000000-0005-0000-0000-000055000000}"/>
  </cellStyles>
  <dxfs count="2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1" tint="0.499984740745262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8" tint="0.39997558519241921"/>
        </top>
        <bottom/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1" formatCode="#,##0_ ;\-#,##0\ 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8" tint="0.39997558519241921"/>
        </top>
        <bottom/>
      </border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double">
          <color theme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 xr9:uid="{00000000-0011-0000-FFFF-FFFF00000000}">
      <tableStyleElement type="wholeTable" dxfId="249"/>
      <tableStyleElement type="headerRow" dxfId="248"/>
      <tableStyleElement type="firstRowStripe" dxfId="247"/>
    </tableStyle>
    <tableStyle name="TableStyleQueryResult" pivot="0" count="3" xr9:uid="{00000000-0011-0000-FFFF-FFFF01000000}">
      <tableStyleElement type="wholeTable" dxfId="246"/>
      <tableStyleElement type="headerRow" dxfId="245"/>
      <tableStyleElement type="firstRowStripe" dxfId="244"/>
    </tableStyle>
  </tableStyles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mp" displayName="temp" ref="A1:O160" totalsRowShown="0" headerRowDxfId="226" dataDxfId="243" tableBorderDxfId="242">
  <autoFilter ref="A1:O160" xr:uid="{00000000-0009-0000-0100-000001000000}"/>
  <tableColumns count="15">
    <tableColumn id="1" xr3:uid="{00000000-0010-0000-0000-000001000000}" name="Столбец7" dataDxfId="241"/>
    <tableColumn id="24" xr3:uid="{00000000-0010-0000-0000-000018000000}" name="Столбец30" dataDxfId="240" dataCellStyle="Финансовый"/>
    <tableColumn id="25" xr3:uid="{00000000-0010-0000-0000-000019000000}" name="Столбец31" dataDxfId="239" dataCellStyle="Финансовый"/>
    <tableColumn id="26" xr3:uid="{00000000-0010-0000-0000-00001A000000}" name="Столбец32" dataDxfId="238" dataCellStyle="Финансовый"/>
    <tableColumn id="27" xr3:uid="{00000000-0010-0000-0000-00001B000000}" name="Столбец33" dataDxfId="237"/>
    <tableColumn id="28" xr3:uid="{00000000-0010-0000-0000-00001C000000}" name="Столбец34" dataDxfId="236"/>
    <tableColumn id="29" xr3:uid="{00000000-0010-0000-0000-00001D000000}" name="Столбец35" dataDxfId="235"/>
    <tableColumn id="42" xr3:uid="{00000000-0010-0000-0000-00002A000000}" name="calc" dataDxfId="234">
      <calculatedColumnFormula>$H1+temp[[#This Row],[Столбец48]]-temp[[#This Row],[Столбец30]]-temp[[#This Row],[Столбец31]]-temp[[#This Row],[Столбец32]]-temp[[#This Row],[Столбец33]]-temp[[#This Row],[Столбец34]]-temp[[#This Row],[Столбец35]]</calculatedColumnFormula>
    </tableColumn>
    <tableColumn id="45" xr3:uid="{00000000-0010-0000-0000-00002D000000}" name="Столбец48" dataDxfId="233"/>
    <tableColumn id="46" xr3:uid="{00000000-0010-0000-0000-00002E000000}" name="Столбец1" dataDxfId="232"/>
    <tableColumn id="47" xr3:uid="{00000000-0010-0000-0000-00002F000000}" name="Столбец2" dataDxfId="231" dataCellStyle="Процентный"/>
    <tableColumn id="48" xr3:uid="{00000000-0010-0000-0000-000030000000}" name="Столбец3" dataDxfId="230"/>
    <tableColumn id="49" xr3:uid="{00000000-0010-0000-0000-000031000000}" name="Столбец4" dataDxfId="229"/>
    <tableColumn id="50" xr3:uid="{00000000-0010-0000-0000-000032000000}" name="Столбец5" dataDxfId="228"/>
    <tableColumn id="51" xr3:uid="{00000000-0010-0000-0000-000033000000}" name="Столбец6" dataDxfId="227"/>
  </tableColumns>
  <tableStyleInfo name="TableStyleQueryPreview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161"/>
  <sheetViews>
    <sheetView tabSelected="1" zoomScale="85" zoomScaleNormal="85" workbookViewId="0">
      <pane xSplit="1" topLeftCell="B1" activePane="topRight" state="frozen"/>
      <selection activeCell="G2" sqref="G2"/>
      <selection pane="topRight" activeCell="A12" sqref="A12:XFD12"/>
    </sheetView>
  </sheetViews>
  <sheetFormatPr defaultRowHeight="15"/>
  <cols>
    <col min="1" max="1" width="26.42578125" bestFit="1" customWidth="1"/>
    <col min="2" max="2" width="13.42578125" style="4" customWidth="1"/>
    <col min="3" max="4" width="11" style="7" customWidth="1"/>
    <col min="5" max="5" width="18.140625" style="6" customWidth="1"/>
    <col min="6" max="6" width="24.42578125" style="6" customWidth="1"/>
    <col min="7" max="7" width="12" style="6" customWidth="1"/>
    <col min="8" max="8" width="24.140625" style="30" customWidth="1"/>
    <col min="9" max="9" width="13.85546875" style="29" customWidth="1"/>
    <col min="10" max="10" width="15.5703125" style="3" customWidth="1"/>
    <col min="11" max="11" width="12.7109375" customWidth="1"/>
    <col min="12" max="12" width="15.7109375" customWidth="1"/>
    <col min="13" max="13" width="36.85546875" style="3" customWidth="1"/>
    <col min="14" max="14" width="23.140625" style="3" customWidth="1"/>
    <col min="15" max="15" width="11.5703125" customWidth="1"/>
  </cols>
  <sheetData>
    <row r="1" spans="1:15" s="2" customFormat="1" ht="84.75" customHeight="1">
      <c r="A1" s="47" t="s">
        <v>6</v>
      </c>
      <c r="B1" s="48" t="s">
        <v>7</v>
      </c>
      <c r="C1" s="49" t="s">
        <v>8</v>
      </c>
      <c r="D1" s="49" t="s">
        <v>9</v>
      </c>
      <c r="E1" s="50" t="s">
        <v>10</v>
      </c>
      <c r="F1" s="50" t="s">
        <v>11</v>
      </c>
      <c r="G1" s="50" t="s">
        <v>12</v>
      </c>
      <c r="H1" s="47" t="s">
        <v>14</v>
      </c>
      <c r="I1" s="51" t="s">
        <v>13</v>
      </c>
      <c r="J1" s="52" t="s">
        <v>0</v>
      </c>
      <c r="K1" s="47" t="s">
        <v>1</v>
      </c>
      <c r="L1" s="47" t="s">
        <v>2</v>
      </c>
      <c r="M1" s="47" t="s">
        <v>3</v>
      </c>
      <c r="N1" s="47" t="s">
        <v>4</v>
      </c>
      <c r="O1" s="47" t="s">
        <v>5</v>
      </c>
    </row>
    <row r="2" spans="1:15" s="11" customFormat="1" ht="15" customHeight="1">
      <c r="A2" s="13">
        <v>1</v>
      </c>
      <c r="B2" s="16"/>
      <c r="C2" s="17"/>
      <c r="D2" s="17"/>
      <c r="E2" s="17"/>
      <c r="F2" s="17"/>
      <c r="G2" s="17"/>
      <c r="H2" s="39">
        <f>$I$2</f>
        <v>10000000</v>
      </c>
      <c r="I2" s="18">
        <v>10000000</v>
      </c>
      <c r="J2" s="19"/>
      <c r="K2" s="20"/>
      <c r="L2" s="21"/>
      <c r="M2" s="21"/>
      <c r="N2" s="21"/>
      <c r="O2" s="13"/>
    </row>
    <row r="3" spans="1:15" s="11" customFormat="1" ht="15" customHeight="1">
      <c r="A3" s="13">
        <v>2</v>
      </c>
      <c r="B3" s="16"/>
      <c r="C3" s="17"/>
      <c r="D3" s="17"/>
      <c r="E3" s="17"/>
      <c r="F3" s="17"/>
      <c r="G3" s="17"/>
      <c r="H3" s="39">
        <f>$H$2+SUM($I$2:I3)-SUM($B$2:B3)-SUM($C$2:C3)-SUM($D$2:D3)-SUM($E$2:E3)-SUM($F$2:F3)-SUM($G$2:G3)</f>
        <v>20050000</v>
      </c>
      <c r="I3" s="18">
        <v>50000</v>
      </c>
      <c r="J3" s="19"/>
      <c r="K3" s="20"/>
      <c r="L3" s="21"/>
      <c r="M3" s="21"/>
      <c r="N3" s="21"/>
      <c r="O3" s="39"/>
    </row>
    <row r="4" spans="1:15" s="11" customFormat="1" ht="15" customHeight="1">
      <c r="A4" s="13">
        <v>3</v>
      </c>
      <c r="B4" s="16"/>
      <c r="C4" s="17"/>
      <c r="D4" s="17"/>
      <c r="E4" s="23"/>
      <c r="F4" s="23"/>
      <c r="G4" s="23"/>
      <c r="H4" s="39">
        <f>$H$2+SUM($I$2:I4)-SUM($B$2:B4)-SUM($C$2:C4)-SUM($D$2:D4)-SUM($E$2:E4)-SUM($F$2:F4)-SUM($G$2:G4)</f>
        <v>20050000</v>
      </c>
      <c r="I4" s="18"/>
      <c r="J4" s="19"/>
      <c r="K4" s="20"/>
      <c r="L4" s="21"/>
      <c r="M4" s="21"/>
      <c r="N4" s="21"/>
      <c r="O4" s="13"/>
    </row>
    <row r="5" spans="1:15" s="11" customFormat="1" ht="15" customHeight="1">
      <c r="A5" s="13">
        <v>4</v>
      </c>
      <c r="B5" s="16"/>
      <c r="C5" s="17"/>
      <c r="D5" s="17"/>
      <c r="E5" s="23"/>
      <c r="F5" s="23"/>
      <c r="G5" s="23"/>
      <c r="H5" s="39">
        <f>$H$2+SUM($I$2:I5)-SUM($B$2:B5)-SUM($C$2:C5)-SUM($D$2:D5)-SUM($E$2:E5)-SUM($F$2:F5)-SUM($G$2:G5)</f>
        <v>20050000</v>
      </c>
      <c r="I5" s="18"/>
      <c r="J5" s="19"/>
      <c r="K5" s="20"/>
      <c r="L5" s="21"/>
      <c r="M5" s="21"/>
      <c r="N5" s="21"/>
      <c r="O5" s="13"/>
    </row>
    <row r="6" spans="1:15" s="11" customFormat="1" ht="15" customHeight="1">
      <c r="A6" s="13">
        <v>5</v>
      </c>
      <c r="B6" s="16"/>
      <c r="C6" s="17"/>
      <c r="D6" s="17"/>
      <c r="E6" s="23"/>
      <c r="F6" s="23"/>
      <c r="G6" s="23"/>
      <c r="H6" s="39">
        <f>$H$2+SUM($I$2:I6)-SUM($B$2:B6)-SUM($C$2:C6)-SUM($D$2:D6)-SUM($E$2:E6)-SUM($F$2:F6)-SUM($G$2:G6)</f>
        <v>20050000</v>
      </c>
      <c r="I6" s="18"/>
      <c r="J6" s="19"/>
      <c r="K6" s="20"/>
      <c r="L6" s="21"/>
      <c r="M6" s="21"/>
      <c r="N6" s="21"/>
      <c r="O6" s="13"/>
    </row>
    <row r="7" spans="1:15" s="11" customFormat="1" ht="15" customHeight="1">
      <c r="A7" s="13">
        <v>6</v>
      </c>
      <c r="B7" s="40"/>
      <c r="C7" s="41"/>
      <c r="D7" s="41"/>
      <c r="E7" s="23"/>
      <c r="F7" s="23"/>
      <c r="G7" s="23"/>
      <c r="H7" s="46">
        <f>$H6+temp[[#This Row],[Столбец48]]-temp[[#This Row],[Столбец30]]-temp[[#This Row],[Столбец31]]-temp[[#This Row],[Столбец32]]-temp[[#This Row],[Столбец33]]-temp[[#This Row],[Столбец34]]-temp[[#This Row],[Столбец35]]</f>
        <v>20050000</v>
      </c>
      <c r="I7" s="42"/>
      <c r="J7" s="43"/>
      <c r="K7" s="44"/>
      <c r="L7" s="45"/>
      <c r="M7" s="45"/>
      <c r="N7" s="45"/>
      <c r="O7" s="13"/>
    </row>
    <row r="8" spans="1:15" s="11" customFormat="1" ht="15" customHeight="1">
      <c r="A8" s="13">
        <v>7</v>
      </c>
      <c r="B8" s="16"/>
      <c r="C8" s="17"/>
      <c r="D8" s="17"/>
      <c r="E8" s="23"/>
      <c r="F8" s="23"/>
      <c r="G8" s="23"/>
      <c r="H8" s="39">
        <f>$H$2+SUM($I$2:I8)-SUM($B$2:B8)-SUM($C$2:C8)-SUM($D$2:D8)-SUM($E$2:E8)-SUM($F$2:F8)-SUM($G$2:G8)</f>
        <v>20050000</v>
      </c>
      <c r="I8" s="18"/>
      <c r="J8" s="19"/>
      <c r="K8" s="20"/>
      <c r="L8" s="21"/>
      <c r="M8" s="21"/>
      <c r="N8" s="21"/>
      <c r="O8" s="13"/>
    </row>
    <row r="9" spans="1:15" s="11" customFormat="1" ht="15" customHeight="1">
      <c r="A9" s="13">
        <v>8</v>
      </c>
      <c r="B9" s="16"/>
      <c r="C9" s="17"/>
      <c r="D9" s="17"/>
      <c r="E9" s="17"/>
      <c r="F9" s="17"/>
      <c r="G9" s="17"/>
      <c r="H9" s="39">
        <f>$H$2+SUM($I$2:I9)-SUM($B$2:B9)-SUM($C$2:C9)-SUM($D$2:D9)-SUM($E$2:E9)-SUM($F$2:F9)-SUM($G$2:G9)</f>
        <v>20050000</v>
      </c>
      <c r="I9" s="18"/>
      <c r="J9" s="19"/>
      <c r="K9" s="20"/>
      <c r="L9" s="21"/>
      <c r="M9" s="21"/>
      <c r="N9" s="21"/>
      <c r="O9" s="13"/>
    </row>
    <row r="10" spans="1:15" s="11" customFormat="1" ht="15" customHeight="1">
      <c r="A10" s="13">
        <v>9</v>
      </c>
      <c r="B10" s="16"/>
      <c r="C10" s="17"/>
      <c r="D10" s="17"/>
      <c r="E10" s="23"/>
      <c r="F10" s="23"/>
      <c r="G10" s="23"/>
      <c r="H10" s="39">
        <f>$H$2+SUM($I$2:I10)-SUM($B$2:B10)-SUM($C$2:C10)-SUM($D$2:D10)-SUM($E$2:E10)-SUM($F$2:F10)-SUM($G$2:G10)</f>
        <v>20050000</v>
      </c>
      <c r="I10" s="18"/>
      <c r="J10" s="19"/>
      <c r="K10" s="20"/>
      <c r="L10" s="21"/>
      <c r="M10" s="21"/>
      <c r="N10" s="21"/>
      <c r="O10" s="13"/>
    </row>
    <row r="11" spans="1:15" s="11" customFormat="1" ht="15" customHeight="1">
      <c r="A11" s="13">
        <v>10</v>
      </c>
      <c r="B11" s="16"/>
      <c r="C11" s="17"/>
      <c r="D11" s="17"/>
      <c r="E11" s="23"/>
      <c r="F11" s="23"/>
      <c r="G11" s="23"/>
      <c r="H11" s="39">
        <f>$H$2+SUM($I$2:I11)-SUM($B$2:B11)-SUM($C$2:C11)-SUM($D$2:D11)-SUM($E$2:E11)-SUM($F$2:F11)-SUM($G$2:G11)</f>
        <v>20050000</v>
      </c>
      <c r="I11" s="18"/>
      <c r="J11" s="19"/>
      <c r="K11" s="20"/>
      <c r="L11" s="21"/>
      <c r="M11" s="21"/>
      <c r="N11" s="21"/>
      <c r="O11" s="13"/>
    </row>
    <row r="12" spans="1:15" s="11" customFormat="1" ht="15" customHeight="1">
      <c r="A12" s="13">
        <v>11</v>
      </c>
      <c r="B12" s="16"/>
      <c r="C12" s="17"/>
      <c r="D12" s="17"/>
      <c r="E12" s="23"/>
      <c r="F12" s="23"/>
      <c r="G12" s="23"/>
      <c r="H12" s="39">
        <f>$H$2+SUM($I$2:I12)-SUM($B$2:B12)-SUM($C$2:C12)-SUM($D$2:D12)-SUM($E$2:E12)-SUM($F$2:F12)-SUM($G$2:G12)</f>
        <v>20050000</v>
      </c>
      <c r="I12" s="18"/>
      <c r="J12" s="19"/>
      <c r="K12" s="20"/>
      <c r="L12" s="21"/>
      <c r="M12" s="21"/>
      <c r="N12" s="21"/>
      <c r="O12" s="13"/>
    </row>
    <row r="13" spans="1:15" s="11" customFormat="1" ht="15" customHeight="1">
      <c r="A13" s="13">
        <v>12</v>
      </c>
      <c r="B13" s="16"/>
      <c r="C13" s="17"/>
      <c r="D13" s="17"/>
      <c r="E13" s="17"/>
      <c r="F13" s="17"/>
      <c r="G13" s="17"/>
      <c r="H13" s="39">
        <f>$H$2+SUM($I$2:I13)-SUM($B$2:B13)-SUM($C$2:C13)-SUM($D$2:D13)-SUM($E$2:E13)-SUM($F$2:F13)-SUM($G$2:G13)</f>
        <v>20050000</v>
      </c>
      <c r="I13" s="18"/>
      <c r="J13" s="19"/>
      <c r="K13" s="20"/>
      <c r="L13" s="21"/>
      <c r="M13" s="21"/>
      <c r="N13" s="21"/>
      <c r="O13" s="13"/>
    </row>
    <row r="14" spans="1:15" s="11" customFormat="1" ht="15" customHeight="1">
      <c r="A14" s="13">
        <v>13</v>
      </c>
      <c r="B14" s="16"/>
      <c r="C14" s="17"/>
      <c r="D14" s="17"/>
      <c r="E14" s="17"/>
      <c r="F14" s="17"/>
      <c r="G14" s="17"/>
      <c r="H14" s="39">
        <f>$H$2+SUM($I$2:I14)-SUM($B$2:B14)-SUM($C$2:C14)-SUM($D$2:D14)-SUM($E$2:E14)-SUM($F$2:F14)-SUM($G$2:G14)</f>
        <v>20050000</v>
      </c>
      <c r="I14" s="18"/>
      <c r="J14" s="19"/>
      <c r="K14" s="20"/>
      <c r="L14" s="21"/>
      <c r="M14" s="21"/>
      <c r="N14" s="21"/>
      <c r="O14" s="13"/>
    </row>
    <row r="15" spans="1:15" s="11" customFormat="1" ht="15" customHeight="1">
      <c r="A15" s="13">
        <v>14</v>
      </c>
      <c r="B15" s="16"/>
      <c r="C15" s="17"/>
      <c r="D15" s="17"/>
      <c r="E15" s="17"/>
      <c r="F15" s="17"/>
      <c r="G15" s="17"/>
      <c r="H15" s="39">
        <f>$H$2+SUM($I$2:I15)-SUM($B$2:B15)-SUM($C$2:C15)-SUM($D$2:D15)-SUM($E$2:E15)-SUM($F$2:F15)-SUM($G$2:G15)</f>
        <v>20050000</v>
      </c>
      <c r="I15" s="18"/>
      <c r="J15" s="19"/>
      <c r="K15" s="20"/>
      <c r="L15" s="21"/>
      <c r="M15" s="21"/>
      <c r="N15" s="21"/>
      <c r="O15" s="13"/>
    </row>
    <row r="16" spans="1:15" ht="15" customHeight="1">
      <c r="A16" s="13">
        <v>15</v>
      </c>
      <c r="B16" s="16"/>
      <c r="C16" s="17"/>
      <c r="D16" s="17"/>
      <c r="E16" s="17"/>
      <c r="F16" s="17"/>
      <c r="G16" s="17"/>
      <c r="H16" s="39">
        <f>$H$2+SUM($I$2:I16)-SUM($B$2:B16)-SUM($C$2:C16)-SUM($D$2:D16)-SUM($E$2:E16)-SUM($F$2:F16)-SUM($G$2:G16)</f>
        <v>20050000</v>
      </c>
      <c r="I16" s="18"/>
      <c r="J16" s="19"/>
      <c r="K16" s="20"/>
      <c r="L16" s="21"/>
      <c r="M16" s="21"/>
      <c r="N16" s="21"/>
      <c r="O16" s="13"/>
    </row>
    <row r="17" spans="1:15" s="11" customFormat="1" ht="15" customHeight="1">
      <c r="A17" s="13">
        <v>16</v>
      </c>
      <c r="B17" s="16"/>
      <c r="C17" s="17"/>
      <c r="D17" s="17"/>
      <c r="E17" s="17"/>
      <c r="F17" s="17"/>
      <c r="G17" s="17"/>
      <c r="H17" s="39">
        <f>$H$2+SUM($I$2:I17)-SUM($B$2:B17)-SUM($C$2:C17)-SUM($D$2:D17)-SUM($E$2:E17)-SUM($F$2:F17)-SUM($G$2:G17)</f>
        <v>20050000</v>
      </c>
      <c r="I17" s="18"/>
      <c r="J17" s="19"/>
      <c r="K17" s="20"/>
      <c r="L17" s="21"/>
      <c r="M17" s="21"/>
      <c r="N17" s="21"/>
      <c r="O17" s="13"/>
    </row>
    <row r="18" spans="1:15" s="11" customFormat="1" ht="15" customHeight="1">
      <c r="A18" s="13">
        <v>17</v>
      </c>
      <c r="B18" s="16"/>
      <c r="C18" s="17"/>
      <c r="D18" s="17"/>
      <c r="E18" s="17"/>
      <c r="F18" s="17"/>
      <c r="G18" s="17"/>
      <c r="H18" s="39">
        <f>$H$2+SUM($I$2:I18)-SUM($B$2:B18)-SUM($C$2:C18)-SUM($D$2:D18)-SUM($E$2:E18)-SUM($F$2:F18)-SUM($G$2:G18)</f>
        <v>20050000</v>
      </c>
      <c r="I18" s="18"/>
      <c r="J18" s="19"/>
      <c r="K18" s="20"/>
      <c r="L18" s="21"/>
      <c r="M18" s="21"/>
      <c r="N18" s="21"/>
      <c r="O18" s="13"/>
    </row>
    <row r="19" spans="1:15" ht="15" customHeight="1">
      <c r="A19" s="13">
        <v>18</v>
      </c>
      <c r="B19" s="16"/>
      <c r="C19" s="17"/>
      <c r="D19" s="17"/>
      <c r="E19" s="17"/>
      <c r="F19" s="17"/>
      <c r="G19" s="17"/>
      <c r="H19" s="39">
        <f>$H$2+SUM($I$2:I19)-SUM($B$2:B19)-SUM($C$2:C19)-SUM($D$2:D19)-SUM($E$2:E19)-SUM($F$2:F19)-SUM($G$2:G19)</f>
        <v>20050000</v>
      </c>
      <c r="I19" s="18"/>
      <c r="J19" s="19"/>
      <c r="K19" s="20"/>
      <c r="L19" s="21"/>
      <c r="M19" s="21"/>
      <c r="N19" s="21"/>
      <c r="O19" s="13"/>
    </row>
    <row r="20" spans="1:15" s="11" customFormat="1" ht="15" customHeight="1">
      <c r="A20" s="13">
        <v>19</v>
      </c>
      <c r="B20" s="16"/>
      <c r="C20" s="17"/>
      <c r="D20" s="17"/>
      <c r="E20" s="17"/>
      <c r="F20" s="17"/>
      <c r="G20" s="17"/>
      <c r="H20" s="39">
        <f>$H$2+SUM($I$2:I20)-SUM($B$2:B20)-SUM($C$2:C20)-SUM($D$2:D20)-SUM($E$2:E20)-SUM($F$2:F20)-SUM($G$2:G20)</f>
        <v>20050000</v>
      </c>
      <c r="I20" s="18"/>
      <c r="J20" s="19"/>
      <c r="K20" s="20"/>
      <c r="L20" s="21"/>
      <c r="M20" s="21"/>
      <c r="N20" s="21"/>
      <c r="O20" s="13"/>
    </row>
    <row r="21" spans="1:15" s="11" customFormat="1" ht="15" customHeight="1">
      <c r="A21" s="13">
        <v>20</v>
      </c>
      <c r="B21" s="16"/>
      <c r="C21" s="17"/>
      <c r="D21" s="17"/>
      <c r="E21" s="17"/>
      <c r="F21" s="17"/>
      <c r="G21" s="17"/>
      <c r="H21" s="39">
        <f>$H$2+SUM($I$2:I21)-SUM($B$2:B21)-SUM($C$2:C21)-SUM($D$2:D21)-SUM($E$2:E21)-SUM($F$2:F21)-SUM($G$2:G21)</f>
        <v>20050000</v>
      </c>
      <c r="I21" s="18"/>
      <c r="J21" s="19"/>
      <c r="K21" s="20"/>
      <c r="L21" s="21"/>
      <c r="M21" s="21"/>
      <c r="N21" s="21"/>
      <c r="O21" s="13"/>
    </row>
    <row r="22" spans="1:15" s="11" customFormat="1">
      <c r="A22" s="13">
        <v>21</v>
      </c>
      <c r="B22" s="16"/>
      <c r="C22" s="17"/>
      <c r="D22" s="17"/>
      <c r="E22" s="17"/>
      <c r="F22" s="17"/>
      <c r="G22" s="17"/>
      <c r="H22" s="39">
        <f>$H$2+SUM($I$2:I22)-SUM($B$2:B22)-SUM($C$2:C22)-SUM($D$2:D22)-SUM($E$2:E22)-SUM($F$2:F22)-SUM($G$2:G22)</f>
        <v>20050000</v>
      </c>
      <c r="I22" s="18"/>
      <c r="J22" s="19"/>
      <c r="K22" s="20"/>
      <c r="L22" s="21"/>
      <c r="M22" s="21"/>
      <c r="N22" s="21"/>
      <c r="O22" s="13"/>
    </row>
    <row r="23" spans="1:15" s="11" customFormat="1" ht="15" customHeight="1">
      <c r="A23" s="13">
        <v>22</v>
      </c>
      <c r="B23" s="16"/>
      <c r="C23" s="17"/>
      <c r="D23" s="17"/>
      <c r="E23" s="17"/>
      <c r="F23" s="17"/>
      <c r="G23" s="17"/>
      <c r="H23" s="39">
        <f>$H$2+SUM($I$2:I23)-SUM($B$2:B23)-SUM($C$2:C23)-SUM($D$2:D23)-SUM($E$2:E23)-SUM($F$2:F23)-SUM($G$2:G23)</f>
        <v>20050000</v>
      </c>
      <c r="I23" s="18"/>
      <c r="J23" s="19"/>
      <c r="K23" s="20"/>
      <c r="L23" s="21"/>
      <c r="M23" s="21"/>
      <c r="N23" s="21"/>
      <c r="O23" s="13"/>
    </row>
    <row r="24" spans="1:15" s="11" customFormat="1" ht="15" customHeight="1">
      <c r="A24" s="13">
        <v>23</v>
      </c>
      <c r="B24" s="16"/>
      <c r="C24" s="17"/>
      <c r="D24" s="17"/>
      <c r="E24" s="17"/>
      <c r="F24" s="17"/>
      <c r="G24" s="17"/>
      <c r="H24" s="39">
        <f>$H$2+SUM($I$2:I24)-SUM($B$2:B24)-SUM($C$2:C24)-SUM($D$2:D24)-SUM($E$2:E24)-SUM($F$2:F24)-SUM($G$2:G24)</f>
        <v>20050000</v>
      </c>
      <c r="I24" s="18"/>
      <c r="J24" s="19"/>
      <c r="K24" s="20"/>
      <c r="L24" s="21"/>
      <c r="M24" s="21"/>
      <c r="N24" s="21"/>
      <c r="O24" s="13"/>
    </row>
    <row r="25" spans="1:15" s="11" customFormat="1" ht="15" customHeight="1">
      <c r="A25" s="13">
        <v>24</v>
      </c>
      <c r="B25" s="16"/>
      <c r="C25" s="17"/>
      <c r="D25" s="17"/>
      <c r="E25" s="17"/>
      <c r="F25" s="17"/>
      <c r="G25" s="17"/>
      <c r="H25" s="39">
        <f>$H$2+SUM($I$2:I25)-SUM($B$2:B25)-SUM($C$2:C25)-SUM($D$2:D25)-SUM($E$2:E25)-SUM($F$2:F25)-SUM($G$2:G25)</f>
        <v>20050000</v>
      </c>
      <c r="I25" s="18"/>
      <c r="J25" s="19"/>
      <c r="K25" s="20"/>
      <c r="L25" s="21"/>
      <c r="M25" s="21"/>
      <c r="N25" s="21"/>
      <c r="O25" s="13"/>
    </row>
    <row r="26" spans="1:15" s="11" customFormat="1" ht="15" customHeight="1">
      <c r="A26" s="13">
        <v>25</v>
      </c>
      <c r="B26" s="16"/>
      <c r="C26" s="17"/>
      <c r="D26" s="17"/>
      <c r="E26" s="17"/>
      <c r="F26" s="17"/>
      <c r="G26" s="17"/>
      <c r="H26" s="39">
        <f>$H$2+SUM($I$2:I26)-SUM($B$2:B26)-SUM($C$2:C26)-SUM($D$2:D26)-SUM($E$2:E26)-SUM($F$2:F26)-SUM($G$2:G26)</f>
        <v>20050000</v>
      </c>
      <c r="I26" s="18"/>
      <c r="J26" s="19"/>
      <c r="K26" s="20"/>
      <c r="L26" s="21"/>
      <c r="M26" s="21"/>
      <c r="N26" s="21"/>
      <c r="O26" s="13"/>
    </row>
    <row r="27" spans="1:15" s="11" customFormat="1" ht="15" customHeight="1">
      <c r="A27" s="13">
        <v>26</v>
      </c>
      <c r="B27" s="16"/>
      <c r="C27" s="17"/>
      <c r="D27" s="17"/>
      <c r="E27" s="17"/>
      <c r="F27" s="17"/>
      <c r="G27" s="17"/>
      <c r="H27" s="39">
        <f>$H$2+SUM($I$2:I27)-SUM($B$2:B27)-SUM($C$2:C27)-SUM($D$2:D27)-SUM($E$2:E27)-SUM($F$2:F27)-SUM($G$2:G27)</f>
        <v>20050000</v>
      </c>
      <c r="I27" s="18"/>
      <c r="J27" s="19"/>
      <c r="K27" s="20"/>
      <c r="L27" s="21"/>
      <c r="M27" s="21"/>
      <c r="N27" s="21"/>
      <c r="O27" s="13"/>
    </row>
    <row r="28" spans="1:15" s="8" customFormat="1" ht="15" customHeight="1">
      <c r="A28" s="13">
        <v>27</v>
      </c>
      <c r="B28" s="16"/>
      <c r="C28" s="17"/>
      <c r="D28" s="17"/>
      <c r="E28" s="17"/>
      <c r="F28" s="17"/>
      <c r="G28" s="17"/>
      <c r="H28" s="39">
        <f>$H$2+SUM($I$2:I28)-SUM($B$2:B28)-SUM($C$2:C28)-SUM($D$2:D28)-SUM($E$2:E28)-SUM($F$2:F28)-SUM($G$2:G28)</f>
        <v>20050000</v>
      </c>
      <c r="I28" s="18"/>
      <c r="J28" s="19"/>
      <c r="K28" s="20"/>
      <c r="L28" s="21"/>
      <c r="M28" s="21"/>
      <c r="N28" s="21"/>
      <c r="O28" s="13"/>
    </row>
    <row r="29" spans="1:15" s="9" customFormat="1" ht="15" customHeight="1">
      <c r="A29" s="13">
        <v>28</v>
      </c>
      <c r="B29" s="16"/>
      <c r="C29" s="17"/>
      <c r="D29" s="17"/>
      <c r="E29" s="17"/>
      <c r="F29" s="17"/>
      <c r="G29" s="17"/>
      <c r="H29" s="39">
        <f>$H$2+SUM($I$2:I29)-SUM($B$2:B29)-SUM($C$2:C29)-SUM($D$2:D29)-SUM($E$2:E29)-SUM($F$2:F29)-SUM($G$2:G29)</f>
        <v>20050000</v>
      </c>
      <c r="I29" s="18"/>
      <c r="J29" s="19"/>
      <c r="K29" s="20"/>
      <c r="L29" s="21"/>
      <c r="M29" s="21"/>
      <c r="N29" s="21"/>
      <c r="O29" s="24"/>
    </row>
    <row r="30" spans="1:15" s="9" customFormat="1" ht="15" customHeight="1">
      <c r="A30" s="13">
        <v>29</v>
      </c>
      <c r="B30" s="16"/>
      <c r="C30" s="17"/>
      <c r="D30" s="17"/>
      <c r="E30" s="23"/>
      <c r="F30" s="23"/>
      <c r="G30" s="23"/>
      <c r="H30" s="39">
        <f>$H$2+SUM($I$2:I30)-SUM($B$2:B30)-SUM($C$2:C30)-SUM($D$2:D30)-SUM($E$2:E30)-SUM($F$2:F30)-SUM($G$2:G30)</f>
        <v>20050000</v>
      </c>
      <c r="I30" s="18"/>
      <c r="J30" s="19"/>
      <c r="K30" s="20"/>
      <c r="L30" s="21"/>
      <c r="M30" s="21"/>
      <c r="N30" s="21"/>
      <c r="O30" s="24"/>
    </row>
    <row r="31" spans="1:15" s="9" customFormat="1" ht="15" customHeight="1">
      <c r="A31" s="13">
        <v>30</v>
      </c>
      <c r="B31" s="16"/>
      <c r="C31" s="17"/>
      <c r="D31" s="17"/>
      <c r="E31" s="23"/>
      <c r="F31" s="23"/>
      <c r="G31" s="23"/>
      <c r="H31" s="39">
        <f>$H$2+SUM($I$2:I31)-SUM($B$2:B31)-SUM($C$2:C31)-SUM($D$2:D31)-SUM($E$2:E31)-SUM($F$2:F31)-SUM($G$2:G31)</f>
        <v>20050000</v>
      </c>
      <c r="I31" s="18"/>
      <c r="J31" s="19"/>
      <c r="K31" s="20"/>
      <c r="L31" s="21"/>
      <c r="M31" s="21"/>
      <c r="N31" s="21"/>
      <c r="O31" s="24"/>
    </row>
    <row r="32" spans="1:15" s="9" customFormat="1" ht="15" customHeight="1">
      <c r="A32" s="13">
        <v>31</v>
      </c>
      <c r="B32" s="16"/>
      <c r="C32" s="17"/>
      <c r="D32" s="17"/>
      <c r="E32" s="17"/>
      <c r="F32" s="17"/>
      <c r="G32" s="17"/>
      <c r="H32" s="39">
        <f>$H$2+SUM($I$2:I32)-SUM($B$2:B32)-SUM($C$2:C32)-SUM($D$2:D32)-SUM($E$2:E32)-SUM($F$2:F32)-SUM($G$2:G32)</f>
        <v>20050000</v>
      </c>
      <c r="I32" s="18"/>
      <c r="J32" s="19"/>
      <c r="K32" s="20"/>
      <c r="L32" s="21"/>
      <c r="M32" s="21"/>
      <c r="N32" s="21"/>
      <c r="O32" s="24"/>
    </row>
    <row r="33" spans="1:15" s="9" customFormat="1" ht="15" customHeight="1">
      <c r="A33" s="13">
        <v>32</v>
      </c>
      <c r="B33" s="16"/>
      <c r="C33" s="17"/>
      <c r="D33" s="17"/>
      <c r="E33" s="23"/>
      <c r="F33" s="23"/>
      <c r="G33" s="23"/>
      <c r="H33" s="39">
        <f>$H$2+SUM($I$2:I33)-SUM($B$2:B33)-SUM($C$2:C33)-SUM($D$2:D33)-SUM($E$2:E33)-SUM($F$2:F33)-SUM($G$2:G33)</f>
        <v>20050000</v>
      </c>
      <c r="I33" s="18"/>
      <c r="J33" s="19"/>
      <c r="K33" s="20"/>
      <c r="L33" s="21"/>
      <c r="M33" s="21"/>
      <c r="N33" s="21"/>
      <c r="O33" s="24"/>
    </row>
    <row r="34" spans="1:15" s="9" customFormat="1" ht="15" customHeight="1">
      <c r="A34" s="13">
        <v>33</v>
      </c>
      <c r="B34" s="16"/>
      <c r="C34" s="17"/>
      <c r="D34" s="17"/>
      <c r="E34" s="23"/>
      <c r="F34" s="23"/>
      <c r="G34" s="23"/>
      <c r="H34" s="39">
        <f>$H$2+SUM($I$2:I34)-SUM($B$2:B34)-SUM($C$2:C34)-SUM($D$2:D34)-SUM($E$2:E34)-SUM($F$2:F34)-SUM($G$2:G34)</f>
        <v>20050000</v>
      </c>
      <c r="I34" s="18"/>
      <c r="J34" s="19"/>
      <c r="K34" s="20"/>
      <c r="L34" s="21"/>
      <c r="M34" s="21"/>
      <c r="N34" s="21"/>
      <c r="O34" s="24"/>
    </row>
    <row r="35" spans="1:15" ht="15" customHeight="1">
      <c r="A35" s="13">
        <v>34</v>
      </c>
      <c r="B35" s="25"/>
      <c r="C35" s="17"/>
      <c r="D35" s="17"/>
      <c r="E35" s="23"/>
      <c r="F35" s="23"/>
      <c r="G35" s="23"/>
      <c r="H35" s="39">
        <f>$H$2+SUM($I$2:I35)-SUM($B$2:B35)-SUM($C$2:C35)-SUM($D$2:D35)-SUM($E$2:E35)-SUM($F$2:F35)-SUM($G$2:G35)</f>
        <v>20050000</v>
      </c>
      <c r="I35" s="18"/>
      <c r="J35" s="19"/>
      <c r="K35" s="20"/>
      <c r="L35" s="21"/>
      <c r="M35" s="21"/>
      <c r="N35" s="21"/>
      <c r="O35" s="13"/>
    </row>
    <row r="36" spans="1:15" s="11" customFormat="1" ht="15" customHeight="1">
      <c r="A36" s="13">
        <v>35</v>
      </c>
      <c r="B36" s="25"/>
      <c r="C36" s="17"/>
      <c r="D36" s="17"/>
      <c r="E36" s="23"/>
      <c r="F36" s="23"/>
      <c r="G36" s="23"/>
      <c r="H36" s="39">
        <f>$H$2+SUM($I$2:I36)-SUM($B$2:B36)-SUM($C$2:C36)-SUM($D$2:D36)-SUM($E$2:E36)-SUM($F$2:F36)-SUM($G$2:G36)</f>
        <v>20050000</v>
      </c>
      <c r="I36" s="18"/>
      <c r="J36" s="19"/>
      <c r="K36" s="20"/>
      <c r="L36" s="21"/>
      <c r="M36" s="21"/>
      <c r="N36" s="21"/>
      <c r="O36" s="13"/>
    </row>
    <row r="37" spans="1:15" s="11" customFormat="1" ht="15" customHeight="1">
      <c r="A37" s="13">
        <v>36</v>
      </c>
      <c r="B37" s="25"/>
      <c r="C37" s="17"/>
      <c r="D37" s="17"/>
      <c r="E37" s="23"/>
      <c r="F37" s="23"/>
      <c r="G37" s="23"/>
      <c r="H37" s="39">
        <f>$H$2+SUM($I$2:I37)-SUM($B$2:B37)-SUM($C$2:C37)-SUM($D$2:D37)-SUM($E$2:E37)-SUM($F$2:F37)-SUM($G$2:G37)</f>
        <v>20050000</v>
      </c>
      <c r="I37" s="18"/>
      <c r="J37" s="19"/>
      <c r="K37" s="20"/>
      <c r="L37" s="21"/>
      <c r="M37" s="21"/>
      <c r="N37" s="21"/>
      <c r="O37" s="13"/>
    </row>
    <row r="38" spans="1:15" s="11" customFormat="1" ht="15" customHeight="1">
      <c r="A38" s="13">
        <v>37</v>
      </c>
      <c r="B38" s="25"/>
      <c r="C38" s="17"/>
      <c r="D38" s="17"/>
      <c r="E38" s="23"/>
      <c r="F38" s="23"/>
      <c r="G38" s="23"/>
      <c r="H38" s="39">
        <f>$H$2+SUM($I$2:I38)-SUM($B$2:B38)-SUM($C$2:C38)-SUM($D$2:D38)-SUM($E$2:E38)-SUM($F$2:F38)-SUM($G$2:G38)</f>
        <v>20050000</v>
      </c>
      <c r="I38" s="18"/>
      <c r="J38" s="19"/>
      <c r="K38" s="20"/>
      <c r="L38" s="21"/>
      <c r="M38" s="21"/>
      <c r="N38" s="21"/>
      <c r="O38" s="13"/>
    </row>
    <row r="39" spans="1:15" s="11" customFormat="1" ht="15" customHeight="1">
      <c r="A39" s="13">
        <v>38</v>
      </c>
      <c r="B39" s="25"/>
      <c r="C39" s="26"/>
      <c r="D39" s="26"/>
      <c r="E39" s="27"/>
      <c r="F39" s="27"/>
      <c r="G39" s="27"/>
      <c r="H39" s="39">
        <f>$H$2+SUM($I$2:I39)-SUM($B$2:B39)-SUM($C$2:C39)-SUM($D$2:D39)-SUM($E$2:E39)-SUM($F$2:F39)-SUM($G$2:G39)</f>
        <v>20050000</v>
      </c>
      <c r="I39" s="18"/>
      <c r="J39" s="19"/>
      <c r="K39" s="20"/>
      <c r="L39" s="21"/>
      <c r="M39" s="21"/>
      <c r="N39" s="21"/>
      <c r="O39" s="13"/>
    </row>
    <row r="40" spans="1:15" s="11" customFormat="1" ht="15" customHeight="1">
      <c r="A40" s="13">
        <v>39</v>
      </c>
      <c r="B40" s="25"/>
      <c r="C40" s="26"/>
      <c r="D40" s="26"/>
      <c r="E40" s="27"/>
      <c r="F40" s="27"/>
      <c r="G40" s="27"/>
      <c r="H40" s="39">
        <f>$H$2+SUM($I$2:I40)-SUM($B$2:B40)-SUM($C$2:C40)-SUM($D$2:D40)-SUM($E$2:E40)-SUM($F$2:F40)-SUM($G$2:G40)</f>
        <v>20050000</v>
      </c>
      <c r="I40" s="18"/>
      <c r="J40" s="19"/>
      <c r="K40" s="20"/>
      <c r="L40" s="21"/>
      <c r="M40" s="21"/>
      <c r="N40" s="21"/>
      <c r="O40" s="13"/>
    </row>
    <row r="41" spans="1:15" s="8" customFormat="1" ht="15" customHeight="1">
      <c r="A41" s="13">
        <v>40</v>
      </c>
      <c r="B41" s="16"/>
      <c r="C41" s="17"/>
      <c r="D41" s="17"/>
      <c r="E41" s="23"/>
      <c r="F41" s="23"/>
      <c r="G41" s="23"/>
      <c r="H41" s="39">
        <f>$H$2+SUM($I$2:I41)-SUM($B$2:B41)-SUM($C$2:C41)-SUM($D$2:D41)-SUM($E$2:E41)-SUM($F$2:F41)-SUM($G$2:G41)</f>
        <v>20050000</v>
      </c>
      <c r="I41" s="18"/>
      <c r="J41" s="19"/>
      <c r="K41" s="20"/>
      <c r="L41" s="21"/>
      <c r="M41" s="21"/>
      <c r="N41" s="21"/>
      <c r="O41" s="13"/>
    </row>
    <row r="42" spans="1:15" s="8" customFormat="1" ht="15" customHeight="1">
      <c r="A42" s="13">
        <v>41</v>
      </c>
      <c r="B42" s="16"/>
      <c r="C42" s="17"/>
      <c r="D42" s="17"/>
      <c r="E42" s="23"/>
      <c r="F42" s="23"/>
      <c r="G42" s="23"/>
      <c r="H42" s="39">
        <f>$H$2+SUM($I$2:I42)-SUM($B$2:B42)-SUM($C$2:C42)-SUM($D$2:D42)-SUM($E$2:E42)-SUM($F$2:F42)-SUM($G$2:G42)</f>
        <v>20050000</v>
      </c>
      <c r="I42" s="18"/>
      <c r="J42" s="19"/>
      <c r="K42" s="20"/>
      <c r="L42" s="21"/>
      <c r="M42" s="21"/>
      <c r="N42" s="21"/>
      <c r="O42" s="13"/>
    </row>
    <row r="43" spans="1:15" s="11" customFormat="1" ht="15" customHeight="1">
      <c r="A43" s="13">
        <v>42</v>
      </c>
      <c r="B43" s="16"/>
      <c r="C43" s="17"/>
      <c r="D43" s="17"/>
      <c r="E43" s="23"/>
      <c r="F43" s="23"/>
      <c r="G43" s="23"/>
      <c r="H43" s="39">
        <f>$H$2+SUM($I$2:I43)-SUM($B$2:B43)-SUM($C$2:C43)-SUM($D$2:D43)-SUM($E$2:E43)-SUM($F$2:F43)-SUM($G$2:G43)</f>
        <v>20050000</v>
      </c>
      <c r="I43" s="18"/>
      <c r="J43" s="19"/>
      <c r="K43" s="20"/>
      <c r="L43" s="21"/>
      <c r="M43" s="21"/>
      <c r="N43" s="21"/>
      <c r="O43" s="13"/>
    </row>
    <row r="44" spans="1:15" ht="15" customHeight="1">
      <c r="A44" s="13">
        <v>43</v>
      </c>
      <c r="B44" s="25"/>
      <c r="C44" s="26"/>
      <c r="D44" s="26"/>
      <c r="E44" s="27"/>
      <c r="F44" s="27"/>
      <c r="G44" s="27"/>
      <c r="H44" s="39">
        <f>$H$2+SUM($I$2:I44)-SUM($B$2:B44)-SUM($C$2:C44)-SUM($D$2:D44)-SUM($E$2:E44)-SUM($F$2:F44)-SUM($G$2:G44)</f>
        <v>20050000</v>
      </c>
      <c r="I44" s="18"/>
      <c r="J44" s="19"/>
      <c r="K44" s="20"/>
      <c r="L44" s="21"/>
      <c r="M44" s="21"/>
      <c r="N44" s="21"/>
      <c r="O44" s="13"/>
    </row>
    <row r="45" spans="1:15" s="8" customFormat="1" ht="15" customHeight="1">
      <c r="A45" s="13">
        <v>44</v>
      </c>
      <c r="B45" s="25"/>
      <c r="C45" s="26"/>
      <c r="D45" s="26"/>
      <c r="E45" s="27"/>
      <c r="F45" s="27"/>
      <c r="G45" s="27"/>
      <c r="H45" s="39">
        <f>$H$2+SUM($I$2:I45)-SUM($B$2:B45)-SUM($C$2:C45)-SUM($D$2:D45)-SUM($E$2:E45)-SUM($F$2:F45)-SUM($G$2:G45)</f>
        <v>20050000</v>
      </c>
      <c r="I45" s="18"/>
      <c r="J45" s="19"/>
      <c r="K45" s="20"/>
      <c r="L45" s="21"/>
      <c r="M45" s="21"/>
      <c r="N45" s="21"/>
      <c r="O45" s="13"/>
    </row>
    <row r="46" spans="1:15" s="11" customFormat="1" ht="15" customHeight="1">
      <c r="A46" s="13">
        <v>45</v>
      </c>
      <c r="B46" s="16"/>
      <c r="C46" s="17"/>
      <c r="D46" s="17"/>
      <c r="E46" s="23"/>
      <c r="F46" s="23"/>
      <c r="G46" s="23"/>
      <c r="H46" s="39">
        <f>$H$2+SUM($I$2:I46)-SUM($B$2:B46)-SUM($C$2:C46)-SUM($D$2:D46)-SUM($E$2:E46)-SUM($F$2:F46)-SUM($G$2:G46)</f>
        <v>20050000</v>
      </c>
      <c r="I46" s="18"/>
      <c r="J46" s="19"/>
      <c r="K46" s="20"/>
      <c r="L46" s="21"/>
      <c r="M46" s="21"/>
      <c r="N46" s="21"/>
      <c r="O46" s="13"/>
    </row>
    <row r="47" spans="1:15" s="11" customFormat="1" ht="15" customHeight="1">
      <c r="A47" s="13">
        <v>46</v>
      </c>
      <c r="B47" s="16"/>
      <c r="C47" s="17"/>
      <c r="D47" s="17"/>
      <c r="E47" s="23"/>
      <c r="F47" s="23"/>
      <c r="G47" s="23"/>
      <c r="H47" s="39">
        <f>$H$2+SUM($I$2:I47)-SUM($B$2:B47)-SUM($C$2:C47)-SUM($D$2:D47)-SUM($E$2:E47)-SUM($F$2:F47)-SUM($G$2:G47)</f>
        <v>20050000</v>
      </c>
      <c r="I47" s="18"/>
      <c r="J47" s="19"/>
      <c r="K47" s="20"/>
      <c r="L47" s="21"/>
      <c r="M47" s="21"/>
      <c r="N47" s="21"/>
      <c r="O47" s="13"/>
    </row>
    <row r="48" spans="1:15" s="1" customFormat="1" ht="15" customHeight="1">
      <c r="A48" s="13">
        <v>47</v>
      </c>
      <c r="B48" s="16"/>
      <c r="C48" s="17"/>
      <c r="D48" s="17"/>
      <c r="E48" s="18"/>
      <c r="F48" s="18"/>
      <c r="G48" s="18"/>
      <c r="H48" s="39">
        <f>$H$2+SUM($I$2:I48)-SUM($B$2:B48)-SUM($C$2:C48)-SUM($D$2:D48)-SUM($E$2:E48)-SUM($F$2:F48)-SUM($G$2:G48)</f>
        <v>20050000</v>
      </c>
      <c r="I48" s="18"/>
      <c r="J48" s="19"/>
      <c r="K48" s="20"/>
      <c r="L48" s="21"/>
      <c r="M48" s="21"/>
      <c r="N48" s="21"/>
      <c r="O48" s="13"/>
    </row>
    <row r="49" spans="1:15" s="8" customFormat="1" ht="15" customHeight="1">
      <c r="A49" s="13">
        <v>48</v>
      </c>
      <c r="B49" s="16"/>
      <c r="C49" s="17"/>
      <c r="D49" s="17"/>
      <c r="E49" s="23"/>
      <c r="F49" s="23"/>
      <c r="G49" s="23"/>
      <c r="H49" s="39">
        <f>$H$2+SUM($I$2:I49)-SUM($B$2:B49)-SUM($C$2:C49)-SUM($D$2:D49)-SUM($E$2:E49)-SUM($F$2:F49)-SUM($G$2:G49)</f>
        <v>20050000</v>
      </c>
      <c r="I49" s="18"/>
      <c r="J49" s="19"/>
      <c r="K49" s="20"/>
      <c r="L49" s="21"/>
      <c r="M49" s="21"/>
      <c r="N49" s="21"/>
      <c r="O49" s="13"/>
    </row>
    <row r="50" spans="1:15" s="11" customFormat="1" ht="15" customHeight="1">
      <c r="A50" s="13">
        <v>49</v>
      </c>
      <c r="B50" s="16"/>
      <c r="C50" s="17"/>
      <c r="D50" s="17"/>
      <c r="E50" s="23"/>
      <c r="F50" s="23"/>
      <c r="G50" s="23"/>
      <c r="H50" s="39">
        <f>$H$2+SUM($I$2:I50)-SUM($B$2:B50)-SUM($C$2:C50)-SUM($D$2:D50)-SUM($E$2:E50)-SUM($F$2:F50)-SUM($G$2:G50)</f>
        <v>20050000</v>
      </c>
      <c r="I50" s="18"/>
      <c r="J50" s="19"/>
      <c r="K50" s="20"/>
      <c r="L50" s="21"/>
      <c r="M50" s="21"/>
      <c r="N50" s="21"/>
      <c r="O50" s="13"/>
    </row>
    <row r="51" spans="1:15" s="1" customFormat="1" ht="15" customHeight="1">
      <c r="A51" s="13">
        <v>50</v>
      </c>
      <c r="B51" s="16"/>
      <c r="C51" s="17"/>
      <c r="D51" s="17"/>
      <c r="E51" s="23"/>
      <c r="F51" s="23"/>
      <c r="G51" s="23"/>
      <c r="H51" s="39">
        <f>$H$2+SUM($I$2:I51)-SUM($B$2:B51)-SUM($C$2:C51)-SUM($D$2:D51)-SUM($E$2:E51)-SUM($F$2:F51)-SUM($G$2:G51)</f>
        <v>20050000</v>
      </c>
      <c r="I51" s="18"/>
      <c r="J51" s="19"/>
      <c r="K51" s="20"/>
      <c r="L51" s="21"/>
      <c r="M51" s="21"/>
      <c r="N51" s="21"/>
      <c r="O51" s="13"/>
    </row>
    <row r="52" spans="1:15" ht="15" customHeight="1">
      <c r="A52" s="13">
        <v>51</v>
      </c>
      <c r="B52" s="16"/>
      <c r="C52" s="17"/>
      <c r="D52" s="17"/>
      <c r="E52" s="23"/>
      <c r="F52" s="23"/>
      <c r="G52" s="23"/>
      <c r="H52" s="39">
        <f>$H$2+SUM($I$2:I52)-SUM($B$2:B52)-SUM($C$2:C52)-SUM($D$2:D52)-SUM($E$2:E52)-SUM($F$2:F52)-SUM($G$2:G52)</f>
        <v>20050000</v>
      </c>
      <c r="I52" s="18"/>
      <c r="J52" s="19"/>
      <c r="K52" s="20"/>
      <c r="L52" s="21"/>
      <c r="M52" s="21"/>
      <c r="N52" s="21"/>
      <c r="O52" s="13"/>
    </row>
    <row r="53" spans="1:15" ht="15" customHeight="1">
      <c r="A53" s="13">
        <v>52</v>
      </c>
      <c r="B53" s="16"/>
      <c r="C53" s="17"/>
      <c r="D53" s="17"/>
      <c r="E53" s="23"/>
      <c r="F53" s="23"/>
      <c r="G53" s="23"/>
      <c r="H53" s="39">
        <f>$H$2+SUM($I$2:I53)-SUM($B$2:B53)-SUM($C$2:C53)-SUM($D$2:D53)-SUM($E$2:E53)-SUM($F$2:F53)-SUM($G$2:G53)</f>
        <v>20050000</v>
      </c>
      <c r="I53" s="18"/>
      <c r="J53" s="19"/>
      <c r="K53" s="20"/>
      <c r="L53" s="21"/>
      <c r="M53" s="21"/>
      <c r="N53" s="21"/>
      <c r="O53" s="13"/>
    </row>
    <row r="54" spans="1:15" s="8" customFormat="1" ht="15" customHeight="1">
      <c r="A54" s="13">
        <v>53</v>
      </c>
      <c r="B54" s="16"/>
      <c r="C54" s="17"/>
      <c r="D54" s="17"/>
      <c r="E54" s="23"/>
      <c r="F54" s="23"/>
      <c r="G54" s="23"/>
      <c r="H54" s="39">
        <f>$H$2+SUM($I$2:I54)-SUM($B$2:B54)-SUM($C$2:C54)-SUM($D$2:D54)-SUM($E$2:E54)-SUM($F$2:F54)-SUM($G$2:G54)</f>
        <v>20050000</v>
      </c>
      <c r="I54" s="18"/>
      <c r="J54" s="19"/>
      <c r="K54" s="20"/>
      <c r="L54" s="21"/>
      <c r="M54" s="21"/>
      <c r="N54" s="21"/>
      <c r="O54" s="13"/>
    </row>
    <row r="55" spans="1:15" s="11" customFormat="1" ht="15" customHeight="1">
      <c r="A55" s="13">
        <v>54</v>
      </c>
      <c r="B55" s="16"/>
      <c r="C55" s="17"/>
      <c r="D55" s="17"/>
      <c r="E55" s="23"/>
      <c r="F55" s="23"/>
      <c r="G55" s="23"/>
      <c r="H55" s="39">
        <f>$H$2+SUM($I$2:I55)-SUM($B$2:B55)-SUM($C$2:C55)-SUM($D$2:D55)-SUM($E$2:E55)-SUM($F$2:F55)-SUM($G$2:G55)</f>
        <v>20050000</v>
      </c>
      <c r="I55" s="18"/>
      <c r="J55" s="19"/>
      <c r="K55" s="20"/>
      <c r="L55" s="21"/>
      <c r="M55" s="21"/>
      <c r="N55" s="21"/>
      <c r="O55" s="13"/>
    </row>
    <row r="56" spans="1:15" s="8" customFormat="1" ht="15" customHeight="1">
      <c r="A56" s="13">
        <v>55</v>
      </c>
      <c r="B56" s="16"/>
      <c r="C56" s="17"/>
      <c r="D56" s="17"/>
      <c r="E56" s="23"/>
      <c r="F56" s="23"/>
      <c r="G56" s="23"/>
      <c r="H56" s="39">
        <f>$H$2+SUM($I$2:I56)-SUM($B$2:B56)-SUM($C$2:C56)-SUM($D$2:D56)-SUM($E$2:E56)-SUM($F$2:F56)-SUM($G$2:G56)</f>
        <v>20050000</v>
      </c>
      <c r="I56" s="18"/>
      <c r="J56" s="19"/>
      <c r="K56" s="20"/>
      <c r="L56" s="21"/>
      <c r="M56" s="21"/>
      <c r="N56" s="21"/>
      <c r="O56" s="13"/>
    </row>
    <row r="57" spans="1:15" s="11" customFormat="1" ht="15" customHeight="1">
      <c r="A57" s="13">
        <v>56</v>
      </c>
      <c r="B57" s="16"/>
      <c r="C57" s="17"/>
      <c r="D57" s="17"/>
      <c r="E57" s="23"/>
      <c r="F57" s="23"/>
      <c r="G57" s="23"/>
      <c r="H57" s="39">
        <f>$H$2+SUM($I$2:I57)-SUM($B$2:B57)-SUM($C$2:C57)-SUM($D$2:D57)-SUM($E$2:E57)-SUM($F$2:F57)-SUM($G$2:G57)</f>
        <v>20050000</v>
      </c>
      <c r="I57" s="18"/>
      <c r="J57" s="19"/>
      <c r="K57" s="20"/>
      <c r="L57" s="21"/>
      <c r="M57" s="21"/>
      <c r="N57" s="21"/>
      <c r="O57" s="13"/>
    </row>
    <row r="58" spans="1:15" s="11" customFormat="1" ht="15" customHeight="1">
      <c r="A58" s="13">
        <v>57</v>
      </c>
      <c r="B58" s="16"/>
      <c r="C58" s="17"/>
      <c r="D58" s="17"/>
      <c r="E58" s="23"/>
      <c r="F58" s="23"/>
      <c r="G58" s="23"/>
      <c r="H58" s="39">
        <f>$H$2+SUM($I$2:I58)-SUM($B$2:B58)-SUM($C$2:C58)-SUM($D$2:D58)-SUM($E$2:E58)-SUM($F$2:F58)-SUM($G$2:G58)</f>
        <v>20050000</v>
      </c>
      <c r="I58" s="18"/>
      <c r="J58" s="19"/>
      <c r="K58" s="20"/>
      <c r="L58" s="21"/>
      <c r="M58" s="21"/>
      <c r="N58" s="21"/>
      <c r="O58" s="13"/>
    </row>
    <row r="59" spans="1:15" s="11" customFormat="1" ht="15" customHeight="1">
      <c r="A59" s="13">
        <v>58</v>
      </c>
      <c r="B59" s="16"/>
      <c r="C59" s="17"/>
      <c r="D59" s="17"/>
      <c r="E59" s="23"/>
      <c r="F59" s="23"/>
      <c r="G59" s="23"/>
      <c r="H59" s="39">
        <f>$H$2+SUM($I$2:I59)-SUM($B$2:B59)-SUM($C$2:C59)-SUM($D$2:D59)-SUM($E$2:E59)-SUM($F$2:F59)-SUM($G$2:G59)</f>
        <v>20050000</v>
      </c>
      <c r="I59" s="18"/>
      <c r="J59" s="19"/>
      <c r="K59" s="20"/>
      <c r="L59" s="21"/>
      <c r="M59" s="21"/>
      <c r="N59" s="21"/>
      <c r="O59" s="13"/>
    </row>
    <row r="60" spans="1:15" s="11" customFormat="1" ht="15" customHeight="1">
      <c r="A60" s="13">
        <v>59</v>
      </c>
      <c r="B60" s="16"/>
      <c r="C60" s="17"/>
      <c r="D60" s="17"/>
      <c r="E60" s="23"/>
      <c r="F60" s="23"/>
      <c r="G60" s="23"/>
      <c r="H60" s="39">
        <f>$H$2+SUM($I$2:I60)-SUM($B$2:B60)-SUM($C$2:C60)-SUM($D$2:D60)-SUM($E$2:E60)-SUM($F$2:F60)-SUM($G$2:G60)</f>
        <v>20050000</v>
      </c>
      <c r="I60" s="18"/>
      <c r="J60" s="19"/>
      <c r="K60" s="20"/>
      <c r="L60" s="21"/>
      <c r="M60" s="21"/>
      <c r="N60" s="21"/>
      <c r="O60" s="13"/>
    </row>
    <row r="61" spans="1:15" s="11" customFormat="1" ht="15" customHeight="1">
      <c r="A61" s="13">
        <v>60</v>
      </c>
      <c r="B61" s="16"/>
      <c r="C61" s="17"/>
      <c r="D61" s="17"/>
      <c r="E61" s="23"/>
      <c r="F61" s="23"/>
      <c r="G61" s="23"/>
      <c r="H61" s="39">
        <f>$H$2+SUM($I$2:I61)-SUM($B$2:B61)-SUM($C$2:C61)-SUM($D$2:D61)-SUM($E$2:E61)-SUM($F$2:F61)-SUM($G$2:G61)</f>
        <v>20050000</v>
      </c>
      <c r="I61" s="18"/>
      <c r="J61" s="19"/>
      <c r="K61" s="20"/>
      <c r="L61" s="21"/>
      <c r="M61" s="21"/>
      <c r="N61" s="21"/>
      <c r="O61" s="13"/>
    </row>
    <row r="62" spans="1:15" ht="15" customHeight="1">
      <c r="A62" s="13">
        <v>61</v>
      </c>
      <c r="B62" s="16"/>
      <c r="C62" s="18"/>
      <c r="D62" s="18"/>
      <c r="E62" s="18"/>
      <c r="F62" s="18"/>
      <c r="G62" s="18"/>
      <c r="H62" s="39">
        <f>$H$2+SUM($I$2:I62)-SUM($B$2:B62)-SUM($C$2:C62)-SUM($D$2:D62)-SUM($E$2:E62)-SUM($F$2:F62)-SUM($G$2:G62)</f>
        <v>20050000</v>
      </c>
      <c r="I62" s="18"/>
      <c r="J62" s="19"/>
      <c r="K62" s="20"/>
      <c r="L62" s="21"/>
      <c r="M62" s="21"/>
      <c r="N62" s="21"/>
      <c r="O62" s="13"/>
    </row>
    <row r="63" spans="1:15" s="11" customFormat="1" ht="15" customHeight="1">
      <c r="A63" s="13">
        <v>62</v>
      </c>
      <c r="B63" s="16"/>
      <c r="C63" s="17"/>
      <c r="D63" s="17"/>
      <c r="E63" s="18"/>
      <c r="F63" s="18"/>
      <c r="G63" s="18"/>
      <c r="H63" s="39">
        <f>$H$2+SUM($I$2:I63)-SUM($B$2:B63)-SUM($C$2:C63)-SUM($D$2:D63)-SUM($E$2:E63)-SUM($F$2:F63)-SUM($G$2:G63)</f>
        <v>20050000</v>
      </c>
      <c r="I63" s="18"/>
      <c r="J63" s="19"/>
      <c r="K63" s="20"/>
      <c r="L63" s="21"/>
      <c r="M63" s="21"/>
      <c r="N63" s="21"/>
      <c r="O63" s="13"/>
    </row>
    <row r="64" spans="1:15" s="11" customFormat="1" ht="15" customHeight="1">
      <c r="A64" s="13">
        <v>63</v>
      </c>
      <c r="B64" s="16"/>
      <c r="C64" s="17"/>
      <c r="D64" s="17"/>
      <c r="E64" s="23"/>
      <c r="F64" s="23"/>
      <c r="G64" s="23"/>
      <c r="H64" s="39">
        <f>$H$2+SUM($I$2:I64)-SUM($B$2:B64)-SUM($C$2:C64)-SUM($D$2:D64)-SUM($E$2:E64)-SUM($F$2:F64)-SUM($G$2:G64)</f>
        <v>20050000</v>
      </c>
      <c r="I64" s="18"/>
      <c r="J64" s="19"/>
      <c r="K64" s="20"/>
      <c r="L64" s="21"/>
      <c r="M64" s="21"/>
      <c r="N64" s="21"/>
      <c r="O64" s="13"/>
    </row>
    <row r="65" spans="1:15" s="11" customFormat="1" ht="15" customHeight="1">
      <c r="A65" s="13">
        <v>64</v>
      </c>
      <c r="B65" s="16"/>
      <c r="C65" s="17"/>
      <c r="D65" s="17"/>
      <c r="E65" s="18"/>
      <c r="F65" s="18"/>
      <c r="G65" s="18"/>
      <c r="H65" s="39">
        <f>$H$2+SUM($I$2:I65)-SUM($B$2:B65)-SUM($C$2:C65)-SUM($D$2:D65)-SUM($E$2:E65)-SUM($F$2:F65)-SUM($G$2:G65)</f>
        <v>20050000</v>
      </c>
      <c r="I65" s="18"/>
      <c r="J65" s="19"/>
      <c r="K65" s="20"/>
      <c r="L65" s="21"/>
      <c r="M65" s="21"/>
      <c r="N65" s="21"/>
      <c r="O65" s="13"/>
    </row>
    <row r="66" spans="1:15" s="11" customFormat="1" ht="15" customHeight="1">
      <c r="A66" s="13">
        <v>65</v>
      </c>
      <c r="B66" s="16"/>
      <c r="C66" s="18"/>
      <c r="D66" s="18"/>
      <c r="E66" s="18"/>
      <c r="F66" s="18"/>
      <c r="G66" s="18"/>
      <c r="H66" s="39">
        <f>$H$2+SUM($I$2:I66)-SUM($B$2:B66)-SUM($C$2:C66)-SUM($D$2:D66)-SUM($E$2:E66)-SUM($F$2:F66)-SUM($G$2:G66)</f>
        <v>20050000</v>
      </c>
      <c r="I66" s="18"/>
      <c r="J66" s="19"/>
      <c r="K66" s="20"/>
      <c r="L66" s="21"/>
      <c r="M66" s="21"/>
      <c r="N66" s="21"/>
      <c r="O66" s="13"/>
    </row>
    <row r="67" spans="1:15" s="11" customFormat="1" ht="15" customHeight="1">
      <c r="A67" s="13">
        <v>66</v>
      </c>
      <c r="B67" s="16"/>
      <c r="C67" s="18"/>
      <c r="D67" s="18"/>
      <c r="E67" s="23"/>
      <c r="F67" s="23"/>
      <c r="G67" s="23"/>
      <c r="H67" s="39">
        <f>$H$2+SUM($I$2:I67)-SUM($B$2:B67)-SUM($C$2:C67)-SUM($D$2:D67)-SUM($E$2:E67)-SUM($F$2:F67)-SUM($G$2:G67)</f>
        <v>20050000</v>
      </c>
      <c r="I67" s="18"/>
      <c r="J67" s="19"/>
      <c r="K67" s="20"/>
      <c r="L67" s="21"/>
      <c r="M67" s="21"/>
      <c r="N67" s="21"/>
      <c r="O67" s="13"/>
    </row>
    <row r="68" spans="1:15" ht="15" customHeight="1">
      <c r="A68" s="13">
        <v>67</v>
      </c>
      <c r="B68" s="16"/>
      <c r="C68" s="18"/>
      <c r="D68" s="18"/>
      <c r="E68" s="23"/>
      <c r="F68" s="23"/>
      <c r="G68" s="23"/>
      <c r="H68" s="39">
        <f>$H$2+SUM($I$2:I68)-SUM($B$2:B68)-SUM($C$2:C68)-SUM($D$2:D68)-SUM($E$2:E68)-SUM($F$2:F68)-SUM($G$2:G68)</f>
        <v>20050000</v>
      </c>
      <c r="I68" s="18"/>
      <c r="J68" s="19"/>
      <c r="K68" s="20"/>
      <c r="L68" s="21"/>
      <c r="M68" s="21"/>
      <c r="N68" s="21"/>
      <c r="O68" s="13"/>
    </row>
    <row r="69" spans="1:15" ht="15" customHeight="1">
      <c r="A69" s="13">
        <v>68</v>
      </c>
      <c r="B69" s="16"/>
      <c r="C69" s="18"/>
      <c r="D69" s="18"/>
      <c r="E69" s="18"/>
      <c r="F69" s="18"/>
      <c r="G69" s="18"/>
      <c r="H69" s="39">
        <f>$H$2+SUM($I$2:I69)-SUM($B$2:B69)-SUM($C$2:C69)-SUM($D$2:D69)-SUM($E$2:E69)-SUM($F$2:F69)-SUM($G$2:G69)</f>
        <v>20050000</v>
      </c>
      <c r="I69" s="18"/>
      <c r="J69" s="19"/>
      <c r="K69" s="20"/>
      <c r="L69" s="21"/>
      <c r="M69" s="21"/>
      <c r="N69" s="21"/>
      <c r="O69" s="13"/>
    </row>
    <row r="70" spans="1:15" s="11" customFormat="1" ht="15" customHeight="1">
      <c r="A70" s="13">
        <v>69</v>
      </c>
      <c r="B70" s="16"/>
      <c r="C70" s="18"/>
      <c r="D70" s="18"/>
      <c r="E70" s="23"/>
      <c r="F70" s="23"/>
      <c r="G70" s="23"/>
      <c r="H70" s="39">
        <f>$H$2+SUM($I$2:I70)-SUM($B$2:B70)-SUM($C$2:C70)-SUM($D$2:D70)-SUM($E$2:E70)-SUM($F$2:F70)-SUM($G$2:G70)</f>
        <v>20050000</v>
      </c>
      <c r="I70" s="18"/>
      <c r="J70" s="19"/>
      <c r="K70" s="20"/>
      <c r="L70" s="21"/>
      <c r="M70" s="21"/>
      <c r="N70" s="21"/>
      <c r="O70" s="22"/>
    </row>
    <row r="71" spans="1:15" s="11" customFormat="1" ht="15" customHeight="1">
      <c r="A71" s="13">
        <v>70</v>
      </c>
      <c r="B71" s="16"/>
      <c r="C71" s="18"/>
      <c r="D71" s="18"/>
      <c r="E71" s="23"/>
      <c r="F71" s="23"/>
      <c r="G71" s="23"/>
      <c r="H71" s="39">
        <f>$H$2+SUM($I$2:I71)-SUM($B$2:B71)-SUM($C$2:C71)-SUM($D$2:D71)-SUM($E$2:E71)-SUM($F$2:F71)-SUM($G$2:G71)</f>
        <v>20050000</v>
      </c>
      <c r="I71" s="18"/>
      <c r="J71" s="19"/>
      <c r="K71" s="20"/>
      <c r="L71" s="21"/>
      <c r="M71" s="21"/>
      <c r="N71" s="21"/>
      <c r="O71" s="13"/>
    </row>
    <row r="72" spans="1:15" s="11" customFormat="1" ht="15" customHeight="1">
      <c r="A72" s="13">
        <v>71</v>
      </c>
      <c r="B72" s="16"/>
      <c r="C72" s="18"/>
      <c r="D72" s="18"/>
      <c r="E72" s="23"/>
      <c r="F72" s="23"/>
      <c r="G72" s="23"/>
      <c r="H72" s="39">
        <f>$H$2+SUM($I$2:I72)-SUM($B$2:B72)-SUM($C$2:C72)-SUM($D$2:D72)-SUM($E$2:E72)-SUM($F$2:F72)-SUM($G$2:G72)</f>
        <v>20050000</v>
      </c>
      <c r="I72" s="18"/>
      <c r="J72" s="19"/>
      <c r="K72" s="20"/>
      <c r="L72" s="21"/>
      <c r="M72" s="21"/>
      <c r="N72" s="21"/>
      <c r="O72" s="13"/>
    </row>
    <row r="73" spans="1:15" s="8" customFormat="1" ht="15" customHeight="1">
      <c r="A73" s="13">
        <v>72</v>
      </c>
      <c r="B73" s="16"/>
      <c r="C73" s="18"/>
      <c r="D73" s="18"/>
      <c r="E73" s="23"/>
      <c r="F73" s="23"/>
      <c r="G73" s="23"/>
      <c r="H73" s="39">
        <f>$H$2+SUM($I$2:I73)-SUM($B$2:B73)-SUM($C$2:C73)-SUM($D$2:D73)-SUM($E$2:E73)-SUM($F$2:F73)-SUM($G$2:G73)</f>
        <v>20050000</v>
      </c>
      <c r="I73" s="18"/>
      <c r="J73" s="19"/>
      <c r="K73" s="20"/>
      <c r="L73" s="21"/>
      <c r="M73" s="21"/>
      <c r="N73" s="21"/>
      <c r="O73" s="13"/>
    </row>
    <row r="74" spans="1:15" s="11" customFormat="1" ht="15" customHeight="1">
      <c r="A74" s="13">
        <v>73</v>
      </c>
      <c r="B74" s="16"/>
      <c r="C74" s="18"/>
      <c r="D74" s="18"/>
      <c r="E74" s="23"/>
      <c r="F74" s="23"/>
      <c r="G74" s="23"/>
      <c r="H74" s="39">
        <f>$H$2+SUM($I$2:I74)-SUM($B$2:B74)-SUM($C$2:C74)-SUM($D$2:D74)-SUM($E$2:E74)-SUM($F$2:F74)-SUM($G$2:G74)</f>
        <v>20050000</v>
      </c>
      <c r="I74" s="18"/>
      <c r="J74" s="19"/>
      <c r="K74" s="20"/>
      <c r="L74" s="21"/>
      <c r="M74" s="21"/>
      <c r="N74" s="21"/>
      <c r="O74" s="13"/>
    </row>
    <row r="75" spans="1:15" s="11" customFormat="1" ht="15" customHeight="1">
      <c r="A75" s="13">
        <v>74</v>
      </c>
      <c r="B75" s="16"/>
      <c r="C75" s="18"/>
      <c r="D75" s="18"/>
      <c r="E75" s="18"/>
      <c r="F75" s="18"/>
      <c r="G75" s="18"/>
      <c r="H75" s="39">
        <f>$H$2+SUM($I$2:I75)-SUM($B$2:B75)-SUM($C$2:C75)-SUM($D$2:D75)-SUM($E$2:E75)-SUM($F$2:F75)-SUM($G$2:G75)</f>
        <v>20050000</v>
      </c>
      <c r="I75" s="18"/>
      <c r="J75" s="19"/>
      <c r="K75" s="20"/>
      <c r="L75" s="21"/>
      <c r="M75" s="21"/>
      <c r="N75" s="21"/>
      <c r="O75" s="13"/>
    </row>
    <row r="76" spans="1:15" s="8" customFormat="1" ht="15" customHeight="1">
      <c r="A76" s="13">
        <v>75</v>
      </c>
      <c r="B76" s="16"/>
      <c r="C76" s="17"/>
      <c r="D76" s="17"/>
      <c r="E76" s="18"/>
      <c r="F76" s="18"/>
      <c r="G76" s="18"/>
      <c r="H76" s="39">
        <f>$H$2+SUM($I$2:I76)-SUM($B$2:B76)-SUM($C$2:C76)-SUM($D$2:D76)-SUM($E$2:E76)-SUM($F$2:F76)-SUM($G$2:G76)</f>
        <v>20050000</v>
      </c>
      <c r="I76" s="18"/>
      <c r="J76" s="19"/>
      <c r="K76" s="20"/>
      <c r="L76" s="21"/>
      <c r="M76" s="21"/>
      <c r="N76" s="21"/>
      <c r="O76" s="13"/>
    </row>
    <row r="77" spans="1:15" s="11" customFormat="1" ht="15" customHeight="1">
      <c r="A77" s="13">
        <v>76</v>
      </c>
      <c r="B77" s="16"/>
      <c r="C77" s="17"/>
      <c r="D77" s="17"/>
      <c r="E77" s="23"/>
      <c r="F77" s="23"/>
      <c r="G77" s="23"/>
      <c r="H77" s="39">
        <f>$H$2+SUM($I$2:I77)-SUM($B$2:B77)-SUM($C$2:C77)-SUM($D$2:D77)-SUM($E$2:E77)-SUM($F$2:F77)-SUM($G$2:G77)</f>
        <v>20050000</v>
      </c>
      <c r="I77" s="18"/>
      <c r="J77" s="19"/>
      <c r="K77" s="20"/>
      <c r="L77" s="21"/>
      <c r="M77" s="21"/>
      <c r="N77" s="21"/>
      <c r="O77" s="13"/>
    </row>
    <row r="78" spans="1:15" s="11" customFormat="1" ht="15" customHeight="1">
      <c r="A78" s="13">
        <v>77</v>
      </c>
      <c r="B78" s="16"/>
      <c r="C78" s="17"/>
      <c r="D78" s="17"/>
      <c r="E78" s="23"/>
      <c r="F78" s="23"/>
      <c r="G78" s="23"/>
      <c r="H78" s="39">
        <f>$H$2+SUM($I$2:I78)-SUM($B$2:B78)-SUM($C$2:C78)-SUM($D$2:D78)-SUM($E$2:E78)-SUM($F$2:F78)-SUM($G$2:G78)</f>
        <v>20050000</v>
      </c>
      <c r="I78" s="18"/>
      <c r="J78" s="19"/>
      <c r="K78" s="20"/>
      <c r="L78" s="21"/>
      <c r="M78" s="21"/>
      <c r="N78" s="21"/>
      <c r="O78" s="13"/>
    </row>
    <row r="79" spans="1:15" s="11" customFormat="1" ht="15" customHeight="1">
      <c r="A79" s="13">
        <v>78</v>
      </c>
      <c r="B79" s="16"/>
      <c r="C79" s="17"/>
      <c r="D79" s="17"/>
      <c r="E79" s="18"/>
      <c r="F79" s="18"/>
      <c r="G79" s="18"/>
      <c r="H79" s="39">
        <f>$H$2+SUM($I$2:I79)-SUM($B$2:B79)-SUM($C$2:C79)-SUM($D$2:D79)-SUM($E$2:E79)-SUM($F$2:F79)-SUM($G$2:G79)</f>
        <v>20050000</v>
      </c>
      <c r="I79" s="18"/>
      <c r="J79" s="19"/>
      <c r="K79" s="20"/>
      <c r="L79" s="21"/>
      <c r="M79" s="21"/>
      <c r="N79" s="21"/>
      <c r="O79" s="13"/>
    </row>
    <row r="80" spans="1:15" s="11" customFormat="1" ht="15" customHeight="1">
      <c r="A80" s="13">
        <v>79</v>
      </c>
      <c r="B80" s="16"/>
      <c r="C80" s="17"/>
      <c r="D80" s="17"/>
      <c r="E80" s="23"/>
      <c r="F80" s="23"/>
      <c r="G80" s="23"/>
      <c r="H80" s="39">
        <f>$H$2+SUM($I$2:I80)-SUM($B$2:B80)-SUM($C$2:C80)-SUM($D$2:D80)-SUM($E$2:E80)-SUM($F$2:F80)-SUM($G$2:G80)</f>
        <v>20050000</v>
      </c>
      <c r="I80" s="18"/>
      <c r="J80" s="19"/>
      <c r="K80" s="20"/>
      <c r="L80" s="21"/>
      <c r="M80" s="21"/>
      <c r="N80" s="21"/>
      <c r="O80" s="13"/>
    </row>
    <row r="81" spans="1:15" ht="15" customHeight="1">
      <c r="A81" s="13">
        <v>80</v>
      </c>
      <c r="B81" s="16"/>
      <c r="C81" s="17"/>
      <c r="D81" s="17"/>
      <c r="E81" s="18"/>
      <c r="F81" s="18"/>
      <c r="G81" s="18"/>
      <c r="H81" s="39">
        <f>$H$2+SUM($I$2:I81)-SUM($B$2:B81)-SUM($C$2:C81)-SUM($D$2:D81)-SUM($E$2:E81)-SUM($F$2:F81)-SUM($G$2:G81)</f>
        <v>20050000</v>
      </c>
      <c r="I81" s="18"/>
      <c r="J81" s="19"/>
      <c r="K81" s="20"/>
      <c r="L81" s="21"/>
      <c r="M81" s="21"/>
      <c r="N81" s="21"/>
      <c r="O81" s="13"/>
    </row>
    <row r="82" spans="1:15" s="11" customFormat="1" ht="15" customHeight="1">
      <c r="A82" s="13">
        <v>81</v>
      </c>
      <c r="B82" s="16"/>
      <c r="C82" s="17"/>
      <c r="D82" s="17"/>
      <c r="E82" s="23"/>
      <c r="F82" s="23"/>
      <c r="G82" s="23"/>
      <c r="H82" s="39">
        <f>$H$2+SUM($I$2:I82)-SUM($B$2:B82)-SUM($C$2:C82)-SUM($D$2:D82)-SUM($E$2:E82)-SUM($F$2:F82)-SUM($G$2:G82)</f>
        <v>20050000</v>
      </c>
      <c r="I82" s="18"/>
      <c r="J82" s="19"/>
      <c r="K82" s="20"/>
      <c r="L82" s="21"/>
      <c r="M82" s="21"/>
      <c r="N82" s="21"/>
      <c r="O82" s="13"/>
    </row>
    <row r="83" spans="1:15" s="11" customFormat="1" ht="15" customHeight="1">
      <c r="A83" s="13">
        <v>82</v>
      </c>
      <c r="B83" s="16"/>
      <c r="C83" s="17"/>
      <c r="D83" s="17"/>
      <c r="E83" s="18"/>
      <c r="F83" s="18"/>
      <c r="G83" s="18"/>
      <c r="H83" s="39">
        <f>$H$2+SUM($I$2:I83)-SUM($B$2:B83)-SUM($C$2:C83)-SUM($D$2:D83)-SUM($E$2:E83)-SUM($F$2:F83)-SUM($G$2:G83)</f>
        <v>20050000</v>
      </c>
      <c r="I83" s="18"/>
      <c r="J83" s="19"/>
      <c r="K83" s="20"/>
      <c r="L83" s="21"/>
      <c r="M83" s="21"/>
      <c r="N83" s="21"/>
      <c r="O83" s="13"/>
    </row>
    <row r="84" spans="1:15" ht="15" customHeight="1">
      <c r="A84" s="13">
        <v>83</v>
      </c>
      <c r="B84" s="16"/>
      <c r="C84" s="17"/>
      <c r="D84" s="17"/>
      <c r="E84" s="23"/>
      <c r="F84" s="23"/>
      <c r="G84" s="23"/>
      <c r="H84" s="39">
        <f>$H$2+SUM($I$2:I84)-SUM($B$2:B84)-SUM($C$2:C84)-SUM($D$2:D84)-SUM($E$2:E84)-SUM($F$2:F84)-SUM($G$2:G84)</f>
        <v>20050000</v>
      </c>
      <c r="I84" s="18"/>
      <c r="J84" s="19"/>
      <c r="K84" s="20"/>
      <c r="L84" s="21"/>
      <c r="M84" s="21"/>
      <c r="N84" s="21"/>
      <c r="O84" s="13"/>
    </row>
    <row r="85" spans="1:15" s="11" customFormat="1" ht="15" customHeight="1">
      <c r="A85" s="13">
        <v>84</v>
      </c>
      <c r="B85" s="16"/>
      <c r="C85" s="17"/>
      <c r="D85" s="17"/>
      <c r="E85" s="17"/>
      <c r="F85" s="17"/>
      <c r="G85" s="17"/>
      <c r="H85" s="39">
        <f>$H$2+SUM($I$2:I85)-SUM($B$2:B85)-SUM($C$2:C85)-SUM($D$2:D85)-SUM($E$2:E85)-SUM($F$2:F85)-SUM($G$2:G85)</f>
        <v>20050000</v>
      </c>
      <c r="I85" s="18"/>
      <c r="J85" s="19"/>
      <c r="K85" s="20"/>
      <c r="L85" s="21"/>
      <c r="M85" s="21"/>
      <c r="N85" s="21"/>
      <c r="O85" s="13"/>
    </row>
    <row r="86" spans="1:15" s="11" customFormat="1" ht="15" customHeight="1">
      <c r="A86" s="13">
        <v>85</v>
      </c>
      <c r="B86" s="16"/>
      <c r="C86" s="16"/>
      <c r="D86" s="16"/>
      <c r="E86" s="17"/>
      <c r="F86" s="17"/>
      <c r="G86" s="17"/>
      <c r="H86" s="39">
        <f>$H$2+SUM($I$2:I86)-SUM($B$2:B86)-SUM($C$2:C86)-SUM($D$2:D86)-SUM($E$2:E86)-SUM($F$2:F86)-SUM($G$2:G86)</f>
        <v>20050000</v>
      </c>
      <c r="I86" s="18"/>
      <c r="J86" s="19"/>
      <c r="K86" s="20"/>
      <c r="L86" s="21"/>
      <c r="M86" s="21"/>
      <c r="N86" s="21"/>
      <c r="O86" s="13"/>
    </row>
    <row r="87" spans="1:15" s="11" customFormat="1" ht="15" customHeight="1">
      <c r="A87" s="13">
        <v>86</v>
      </c>
      <c r="B87" s="16"/>
      <c r="C87" s="17"/>
      <c r="D87" s="17"/>
      <c r="E87" s="23"/>
      <c r="F87" s="23"/>
      <c r="G87" s="23"/>
      <c r="H87" s="39">
        <f>$H$2+SUM($I$2:I87)-SUM($B$2:B87)-SUM($C$2:C87)-SUM($D$2:D87)-SUM($E$2:E87)-SUM($F$2:F87)-SUM($G$2:G87)</f>
        <v>20050000</v>
      </c>
      <c r="I87" s="18"/>
      <c r="J87" s="19"/>
      <c r="K87" s="20"/>
      <c r="L87" s="21"/>
      <c r="M87" s="21"/>
      <c r="N87" s="21"/>
      <c r="O87" s="13"/>
    </row>
    <row r="88" spans="1:15" s="11" customFormat="1" ht="15" customHeight="1">
      <c r="A88" s="13">
        <v>87</v>
      </c>
      <c r="B88" s="16"/>
      <c r="C88" s="17"/>
      <c r="D88" s="17"/>
      <c r="E88" s="17"/>
      <c r="F88" s="17"/>
      <c r="G88" s="17"/>
      <c r="H88" s="39">
        <f>$H$2+SUM($I$2:I88)-SUM($B$2:B88)-SUM($C$2:C88)-SUM($D$2:D88)-SUM($E$2:E88)-SUM($F$2:F88)-SUM($G$2:G88)</f>
        <v>20050000</v>
      </c>
      <c r="I88" s="18"/>
      <c r="J88" s="19"/>
      <c r="K88" s="20"/>
      <c r="L88" s="21"/>
      <c r="M88" s="21"/>
      <c r="N88" s="21"/>
      <c r="O88" s="13"/>
    </row>
    <row r="89" spans="1:15" s="11" customFormat="1" ht="15" customHeight="1">
      <c r="A89" s="13">
        <v>88</v>
      </c>
      <c r="B89" s="16"/>
      <c r="C89" s="17"/>
      <c r="D89" s="17"/>
      <c r="E89" s="23"/>
      <c r="F89" s="23"/>
      <c r="G89" s="23"/>
      <c r="H89" s="39">
        <f>$H$2+SUM($I$2:I89)-SUM($B$2:B89)-SUM($C$2:C89)-SUM($D$2:D89)-SUM($E$2:E89)-SUM($F$2:F89)-SUM($G$2:G89)</f>
        <v>20050000</v>
      </c>
      <c r="I89" s="18"/>
      <c r="J89" s="19"/>
      <c r="K89" s="20"/>
      <c r="L89" s="21"/>
      <c r="M89" s="21"/>
      <c r="N89" s="21"/>
      <c r="O89" s="13"/>
    </row>
    <row r="90" spans="1:15" s="11" customFormat="1" ht="15" customHeight="1">
      <c r="A90" s="13">
        <v>89</v>
      </c>
      <c r="B90" s="16"/>
      <c r="C90" s="17"/>
      <c r="D90" s="17"/>
      <c r="E90" s="23"/>
      <c r="F90" s="23"/>
      <c r="G90" s="23"/>
      <c r="H90" s="39">
        <f>$H$2+SUM($I$2:I90)-SUM($B$2:B90)-SUM($C$2:C90)-SUM($D$2:D90)-SUM($E$2:E90)-SUM($F$2:F90)-SUM($G$2:G90)</f>
        <v>20050000</v>
      </c>
      <c r="I90" s="18"/>
      <c r="J90" s="19"/>
      <c r="K90" s="20"/>
      <c r="L90" s="21"/>
      <c r="M90" s="21"/>
      <c r="N90" s="21"/>
      <c r="O90" s="13"/>
    </row>
    <row r="91" spans="1:15" s="11" customFormat="1" ht="15" customHeight="1">
      <c r="A91" s="13">
        <v>90</v>
      </c>
      <c r="B91" s="16"/>
      <c r="C91" s="17"/>
      <c r="D91" s="17"/>
      <c r="E91" s="23"/>
      <c r="F91" s="23"/>
      <c r="G91" s="23"/>
      <c r="H91" s="39">
        <f>$H$2+SUM($I$2:I91)-SUM($B$2:B91)-SUM($C$2:C91)-SUM($D$2:D91)-SUM($E$2:E91)-SUM($F$2:F91)-SUM($G$2:G91)</f>
        <v>20050000</v>
      </c>
      <c r="I91" s="18"/>
      <c r="J91" s="19"/>
      <c r="K91" s="20"/>
      <c r="L91" s="21"/>
      <c r="M91" s="21"/>
      <c r="N91" s="21"/>
      <c r="O91" s="13"/>
    </row>
    <row r="92" spans="1:15" s="11" customFormat="1" ht="14.85" customHeight="1">
      <c r="A92" s="13">
        <v>91</v>
      </c>
      <c r="B92" s="16"/>
      <c r="C92" s="17"/>
      <c r="D92" s="17"/>
      <c r="E92" s="23"/>
      <c r="F92" s="23"/>
      <c r="G92" s="23"/>
      <c r="H92" s="39">
        <f>$H$2+SUM($I$2:I92)-SUM($B$2:B92)-SUM($C$2:C92)-SUM($D$2:D92)-SUM($E$2:E92)-SUM($F$2:F92)-SUM($G$2:G92)</f>
        <v>20050000</v>
      </c>
      <c r="I92" s="18"/>
      <c r="J92" s="19"/>
      <c r="K92" s="20"/>
      <c r="L92" s="21"/>
      <c r="M92" s="21"/>
      <c r="N92" s="21"/>
      <c r="O92" s="13"/>
    </row>
    <row r="93" spans="1:15" s="11" customFormat="1" ht="15" customHeight="1">
      <c r="A93" s="13">
        <v>92</v>
      </c>
      <c r="B93" s="16"/>
      <c r="C93" s="17"/>
      <c r="D93" s="17"/>
      <c r="E93" s="23"/>
      <c r="F93" s="23"/>
      <c r="G93" s="23"/>
      <c r="H93" s="39">
        <f>$H$2+SUM($I$2:I93)-SUM($B$2:B93)-SUM($C$2:C93)-SUM($D$2:D93)-SUM($E$2:E93)-SUM($F$2:F93)-SUM($G$2:G93)</f>
        <v>20050000</v>
      </c>
      <c r="I93" s="18"/>
      <c r="J93" s="19"/>
      <c r="K93" s="20"/>
      <c r="L93" s="21"/>
      <c r="M93" s="21"/>
      <c r="N93" s="21"/>
      <c r="O93" s="13"/>
    </row>
    <row r="94" spans="1:15" s="11" customFormat="1" ht="15" customHeight="1">
      <c r="A94" s="13">
        <v>93</v>
      </c>
      <c r="B94" s="16"/>
      <c r="C94" s="17"/>
      <c r="D94" s="17"/>
      <c r="E94" s="17"/>
      <c r="F94" s="17"/>
      <c r="G94" s="17"/>
      <c r="H94" s="39">
        <f>$H$2+SUM($I$2:I94)-SUM($B$2:B94)-SUM($C$2:C94)-SUM($D$2:D94)-SUM($E$2:E94)-SUM($F$2:F94)-SUM($G$2:G94)</f>
        <v>20050000</v>
      </c>
      <c r="I94" s="18"/>
      <c r="J94" s="19"/>
      <c r="K94" s="20"/>
      <c r="L94" s="21"/>
      <c r="M94" s="21"/>
      <c r="N94" s="21"/>
      <c r="O94" s="13"/>
    </row>
    <row r="95" spans="1:15" s="11" customFormat="1" ht="15" customHeight="1">
      <c r="A95" s="13">
        <v>94</v>
      </c>
      <c r="B95" s="16"/>
      <c r="C95" s="17"/>
      <c r="D95" s="17"/>
      <c r="E95" s="23"/>
      <c r="F95" s="23"/>
      <c r="G95" s="23"/>
      <c r="H95" s="39">
        <f>$H$2+SUM($I$2:I95)-SUM($B$2:B95)-SUM($C$2:C95)-SUM($D$2:D95)-SUM($E$2:E95)-SUM($F$2:F95)-SUM($G$2:G95)</f>
        <v>20050000</v>
      </c>
      <c r="I95" s="18"/>
      <c r="J95" s="19"/>
      <c r="K95" s="20"/>
      <c r="L95" s="21"/>
      <c r="M95" s="21"/>
      <c r="N95" s="21"/>
      <c r="O95" s="13"/>
    </row>
    <row r="96" spans="1:15" s="1" customFormat="1" ht="15" customHeight="1">
      <c r="A96" s="13">
        <v>95</v>
      </c>
      <c r="B96" s="16"/>
      <c r="C96" s="17"/>
      <c r="D96" s="17"/>
      <c r="E96" s="23"/>
      <c r="F96" s="23"/>
      <c r="G96" s="23"/>
      <c r="H96" s="39">
        <f>$H$2+SUM($I$2:I96)-SUM($B$2:B96)-SUM($C$2:C96)-SUM($D$2:D96)-SUM($E$2:E96)-SUM($F$2:F96)-SUM($G$2:G96)</f>
        <v>20050000</v>
      </c>
      <c r="I96" s="18"/>
      <c r="J96" s="19"/>
      <c r="K96" s="20"/>
      <c r="L96" s="14"/>
      <c r="M96" s="14"/>
      <c r="N96" s="21"/>
      <c r="O96" s="13"/>
    </row>
    <row r="97" spans="1:15" s="11" customFormat="1" ht="15" customHeight="1">
      <c r="A97" s="13">
        <v>96</v>
      </c>
      <c r="B97" s="16"/>
      <c r="C97" s="17"/>
      <c r="D97" s="17"/>
      <c r="E97" s="23"/>
      <c r="F97" s="23"/>
      <c r="G97" s="23"/>
      <c r="H97" s="39">
        <f>$H$2+SUM($I$2:I97)-SUM($B$2:B97)-SUM($C$2:C97)-SUM($D$2:D97)-SUM($E$2:E97)-SUM($F$2:F97)-SUM($G$2:G97)</f>
        <v>20050000</v>
      </c>
      <c r="I97" s="18"/>
      <c r="J97" s="19"/>
      <c r="K97" s="20"/>
      <c r="L97" s="21"/>
      <c r="M97" s="21"/>
      <c r="N97" s="21"/>
      <c r="O97" s="13"/>
    </row>
    <row r="98" spans="1:15" s="11" customFormat="1" ht="15" customHeight="1">
      <c r="A98" s="13">
        <v>97</v>
      </c>
      <c r="B98" s="16"/>
      <c r="C98" s="17"/>
      <c r="D98" s="17"/>
      <c r="E98" s="17"/>
      <c r="F98" s="17"/>
      <c r="G98" s="17"/>
      <c r="H98" s="39">
        <f>$H$2+SUM($I$2:I98)-SUM($B$2:B98)-SUM($C$2:C98)-SUM($D$2:D98)-SUM($E$2:E98)-SUM($F$2:F98)-SUM($G$2:G98)</f>
        <v>20050000</v>
      </c>
      <c r="I98" s="18"/>
      <c r="J98" s="19"/>
      <c r="K98" s="20"/>
      <c r="L98" s="21"/>
      <c r="M98" s="21"/>
      <c r="N98" s="21"/>
      <c r="O98" s="13"/>
    </row>
    <row r="99" spans="1:15" s="11" customFormat="1" ht="15" customHeight="1">
      <c r="A99" s="13">
        <v>98</v>
      </c>
      <c r="B99" s="16"/>
      <c r="C99" s="17"/>
      <c r="D99" s="17"/>
      <c r="E99" s="23"/>
      <c r="F99" s="23"/>
      <c r="G99" s="23"/>
      <c r="H99" s="39">
        <f>$H$2+SUM($I$2:I99)-SUM($B$2:B99)-SUM($C$2:C99)-SUM($D$2:D99)-SUM($E$2:E99)-SUM($F$2:F99)-SUM($G$2:G99)</f>
        <v>20050000</v>
      </c>
      <c r="I99" s="18"/>
      <c r="J99" s="19"/>
      <c r="K99" s="20"/>
      <c r="L99" s="21"/>
      <c r="M99" s="21"/>
      <c r="N99" s="21"/>
      <c r="O99" s="13"/>
    </row>
    <row r="100" spans="1:15" s="11" customFormat="1" ht="15" customHeight="1">
      <c r="A100" s="13">
        <v>99</v>
      </c>
      <c r="B100" s="16"/>
      <c r="C100" s="17"/>
      <c r="D100" s="17"/>
      <c r="E100" s="23"/>
      <c r="F100" s="23"/>
      <c r="G100" s="23"/>
      <c r="H100" s="39">
        <f>$H$2+SUM($I$2:I100)-SUM($B$2:B100)-SUM($C$2:C100)-SUM($D$2:D100)-SUM($E$2:E100)-SUM($F$2:F100)-SUM($G$2:G100)</f>
        <v>20050000</v>
      </c>
      <c r="I100" s="18"/>
      <c r="J100" s="19"/>
      <c r="K100" s="20"/>
      <c r="L100" s="21"/>
      <c r="M100" s="21"/>
      <c r="N100" s="21"/>
      <c r="O100" s="13"/>
    </row>
    <row r="101" spans="1:15" ht="15" customHeight="1">
      <c r="A101" s="13">
        <v>100</v>
      </c>
      <c r="B101" s="16"/>
      <c r="C101" s="17"/>
      <c r="D101" s="17"/>
      <c r="E101" s="23"/>
      <c r="F101" s="23"/>
      <c r="G101" s="23"/>
      <c r="H101" s="39">
        <f>$H$2+SUM($I$2:I101)-SUM($B$2:B101)-SUM($C$2:C101)-SUM($D$2:D101)-SUM($E$2:E101)-SUM($F$2:F101)-SUM($G$2:G101)</f>
        <v>20050000</v>
      </c>
      <c r="I101" s="18"/>
      <c r="J101" s="19"/>
      <c r="K101" s="20"/>
      <c r="L101" s="21"/>
      <c r="M101" s="21"/>
      <c r="N101" s="21"/>
      <c r="O101" s="13"/>
    </row>
    <row r="102" spans="1:15" s="11" customFormat="1" ht="15" customHeight="1">
      <c r="A102" s="13">
        <v>101</v>
      </c>
      <c r="B102" s="16"/>
      <c r="C102" s="17"/>
      <c r="D102" s="17"/>
      <c r="E102" s="23"/>
      <c r="F102" s="23"/>
      <c r="G102" s="23"/>
      <c r="H102" s="39">
        <f>$H$2+SUM($I$2:I102)-SUM($B$2:B102)-SUM($C$2:C102)-SUM($D$2:D102)-SUM($E$2:E102)-SUM($F$2:F102)-SUM($G$2:G102)</f>
        <v>20050000</v>
      </c>
      <c r="I102" s="18"/>
      <c r="J102" s="19"/>
      <c r="K102" s="20"/>
      <c r="L102" s="21"/>
      <c r="M102" s="21"/>
      <c r="N102" s="21"/>
      <c r="O102" s="13"/>
    </row>
    <row r="103" spans="1:15" s="11" customFormat="1" ht="15" customHeight="1">
      <c r="A103" s="13">
        <v>102</v>
      </c>
      <c r="B103" s="16"/>
      <c r="C103" s="17"/>
      <c r="D103" s="17"/>
      <c r="E103" s="23"/>
      <c r="F103" s="23"/>
      <c r="G103" s="23"/>
      <c r="H103" s="39">
        <f>$H$2+SUM($I$2:I103)-SUM($B$2:B103)-SUM($C$2:C103)-SUM($D$2:D103)-SUM($E$2:E103)-SUM($F$2:F103)-SUM($G$2:G103)</f>
        <v>20050000</v>
      </c>
      <c r="I103" s="18"/>
      <c r="J103" s="19"/>
      <c r="K103" s="20"/>
      <c r="L103" s="21"/>
      <c r="M103" s="21"/>
      <c r="N103" s="21"/>
      <c r="O103" s="13"/>
    </row>
    <row r="104" spans="1:15" s="11" customFormat="1" ht="15" customHeight="1">
      <c r="A104" s="13">
        <v>103</v>
      </c>
      <c r="B104" s="16"/>
      <c r="C104" s="17"/>
      <c r="D104" s="17"/>
      <c r="E104" s="23"/>
      <c r="F104" s="23"/>
      <c r="G104" s="23"/>
      <c r="H104" s="39">
        <f>$H$2+SUM($I$2:I104)-SUM($B$2:B104)-SUM($C$2:C104)-SUM($D$2:D104)-SUM($E$2:E104)-SUM($F$2:F104)-SUM($G$2:G104)</f>
        <v>20050000</v>
      </c>
      <c r="I104" s="18"/>
      <c r="J104" s="19"/>
      <c r="K104" s="20"/>
      <c r="L104" s="21"/>
      <c r="M104" s="21"/>
      <c r="N104" s="21"/>
      <c r="O104" s="13"/>
    </row>
    <row r="105" spans="1:15" s="11" customFormat="1" ht="15" customHeight="1">
      <c r="A105" s="13">
        <v>104</v>
      </c>
      <c r="B105" s="16"/>
      <c r="C105" s="17"/>
      <c r="D105" s="17"/>
      <c r="E105" s="23"/>
      <c r="F105" s="23"/>
      <c r="G105" s="23"/>
      <c r="H105" s="39">
        <f>$H$2+SUM($I$2:I105)-SUM($B$2:B105)-SUM($C$2:C105)-SUM($D$2:D105)-SUM($E$2:E105)-SUM($F$2:F105)-SUM($G$2:G105)</f>
        <v>20050000</v>
      </c>
      <c r="I105" s="18"/>
      <c r="J105" s="19"/>
      <c r="K105" s="20"/>
      <c r="L105" s="21"/>
      <c r="M105" s="21"/>
      <c r="N105" s="21"/>
      <c r="O105" s="13"/>
    </row>
    <row r="106" spans="1:15" s="11" customFormat="1" ht="15" customHeight="1">
      <c r="A106" s="13">
        <v>105</v>
      </c>
      <c r="B106" s="16"/>
      <c r="C106" s="17"/>
      <c r="D106" s="17"/>
      <c r="E106" s="23"/>
      <c r="F106" s="23"/>
      <c r="G106" s="23"/>
      <c r="H106" s="39">
        <f>$H$2+SUM($I$2:I106)-SUM($B$2:B106)-SUM($C$2:C106)-SUM($D$2:D106)-SUM($E$2:E106)-SUM($F$2:F106)-SUM($G$2:G106)</f>
        <v>20050000</v>
      </c>
      <c r="I106" s="18"/>
      <c r="J106" s="19"/>
      <c r="K106" s="20"/>
      <c r="L106" s="21"/>
      <c r="M106" s="21"/>
      <c r="N106" s="21"/>
      <c r="O106" s="13"/>
    </row>
    <row r="107" spans="1:15" s="1" customFormat="1">
      <c r="A107" s="13">
        <v>106</v>
      </c>
      <c r="B107" s="16"/>
      <c r="C107" s="17"/>
      <c r="D107" s="17"/>
      <c r="E107" s="23"/>
      <c r="F107" s="23"/>
      <c r="G107" s="23"/>
      <c r="H107" s="39">
        <f>$H$2+SUM($I$2:I107)-SUM($B$2:B107)-SUM($C$2:C107)-SUM($D$2:D107)-SUM($E$2:E107)-SUM($F$2:F107)-SUM($G$2:G107)</f>
        <v>20050000</v>
      </c>
      <c r="I107" s="18"/>
      <c r="J107" s="19"/>
      <c r="K107" s="20"/>
      <c r="L107" s="21"/>
      <c r="M107" s="21"/>
      <c r="N107" s="21"/>
      <c r="O107" s="13"/>
    </row>
    <row r="108" spans="1:15" s="1" customFormat="1">
      <c r="A108" s="13">
        <v>107</v>
      </c>
      <c r="B108" s="16"/>
      <c r="C108" s="17"/>
      <c r="D108" s="17"/>
      <c r="E108" s="23"/>
      <c r="F108" s="23"/>
      <c r="G108" s="23"/>
      <c r="H108" s="39">
        <f>$H$2+SUM($I$2:I108)-SUM($B$2:B108)-SUM($C$2:C108)-SUM($D$2:D108)-SUM($E$2:E108)-SUM($F$2:F108)-SUM($G$2:G108)</f>
        <v>20050000</v>
      </c>
      <c r="I108" s="18"/>
      <c r="J108" s="19"/>
      <c r="K108" s="20"/>
      <c r="L108" s="21"/>
      <c r="M108" s="21"/>
      <c r="N108" s="21"/>
      <c r="O108" s="13"/>
    </row>
    <row r="109" spans="1:15" s="1" customFormat="1" ht="15" customHeight="1">
      <c r="A109" s="13">
        <v>108</v>
      </c>
      <c r="B109" s="16"/>
      <c r="C109" s="17"/>
      <c r="D109" s="17"/>
      <c r="E109" s="23"/>
      <c r="F109" s="23"/>
      <c r="G109" s="23"/>
      <c r="H109" s="39">
        <f>$H$2+SUM($I$2:I109)-SUM($B$2:B109)-SUM($C$2:C109)-SUM($D$2:D109)-SUM($E$2:E109)-SUM($F$2:F109)-SUM($G$2:G109)</f>
        <v>20050000</v>
      </c>
      <c r="I109" s="18"/>
      <c r="J109" s="19"/>
      <c r="K109" s="20"/>
      <c r="L109" s="21"/>
      <c r="M109" s="21"/>
      <c r="N109" s="21"/>
      <c r="O109" s="13"/>
    </row>
    <row r="110" spans="1:15" s="1" customFormat="1" ht="15" customHeight="1">
      <c r="A110" s="13">
        <v>109</v>
      </c>
      <c r="B110" s="16"/>
      <c r="C110" s="17"/>
      <c r="D110" s="17"/>
      <c r="E110" s="23"/>
      <c r="F110" s="23"/>
      <c r="G110" s="23"/>
      <c r="H110" s="39">
        <f>$H$2+SUM($I$2:I110)-SUM($B$2:B110)-SUM($C$2:C110)-SUM($D$2:D110)-SUM($E$2:E110)-SUM($F$2:F110)-SUM($G$2:G110)</f>
        <v>20050000</v>
      </c>
      <c r="I110" s="18"/>
      <c r="J110" s="19"/>
      <c r="K110" s="20"/>
      <c r="L110" s="21"/>
      <c r="M110" s="21"/>
      <c r="N110" s="21"/>
      <c r="O110" s="13"/>
    </row>
    <row r="111" spans="1:15" s="1" customFormat="1" ht="15" customHeight="1">
      <c r="A111" s="13">
        <v>110</v>
      </c>
      <c r="B111" s="16"/>
      <c r="C111" s="17"/>
      <c r="D111" s="17"/>
      <c r="E111" s="23"/>
      <c r="F111" s="23"/>
      <c r="G111" s="23"/>
      <c r="H111" s="39">
        <f>$H$2+SUM($I$2:I111)-SUM($B$2:B111)-SUM($C$2:C111)-SUM($D$2:D111)-SUM($E$2:E111)-SUM($F$2:F111)-SUM($G$2:G111)</f>
        <v>20050000</v>
      </c>
      <c r="I111" s="18"/>
      <c r="J111" s="19"/>
      <c r="K111" s="20"/>
      <c r="L111" s="21"/>
      <c r="M111" s="21"/>
      <c r="N111" s="21"/>
      <c r="O111" s="13"/>
    </row>
    <row r="112" spans="1:15" s="1" customFormat="1" ht="15" customHeight="1">
      <c r="A112" s="13">
        <v>111</v>
      </c>
      <c r="B112" s="16"/>
      <c r="C112" s="17"/>
      <c r="D112" s="17"/>
      <c r="E112" s="23"/>
      <c r="F112" s="23"/>
      <c r="G112" s="23"/>
      <c r="H112" s="39">
        <f>$H$2+SUM($I$2:I112)-SUM($B$2:B112)-SUM($C$2:C112)-SUM($D$2:D112)-SUM($E$2:E112)-SUM($F$2:F112)-SUM($G$2:G112)</f>
        <v>20050000</v>
      </c>
      <c r="I112" s="18"/>
      <c r="J112" s="19"/>
      <c r="K112" s="20"/>
      <c r="L112" s="21"/>
      <c r="M112" s="21"/>
      <c r="N112" s="21"/>
      <c r="O112" s="13"/>
    </row>
    <row r="113" spans="1:15" s="12" customFormat="1" ht="15" customHeight="1">
      <c r="A113" s="13">
        <v>112</v>
      </c>
      <c r="B113" s="16"/>
      <c r="C113" s="17"/>
      <c r="D113" s="17"/>
      <c r="E113" s="23"/>
      <c r="F113" s="23"/>
      <c r="G113" s="23"/>
      <c r="H113" s="39">
        <f>$H$2+SUM($I$2:I113)-SUM($B$2:B113)-SUM($C$2:C113)-SUM($D$2:D113)-SUM($E$2:E113)-SUM($F$2:F113)-SUM($G$2:G113)</f>
        <v>20050000</v>
      </c>
      <c r="I113" s="18"/>
      <c r="J113" s="19"/>
      <c r="K113" s="20"/>
      <c r="L113" s="21"/>
      <c r="M113" s="21"/>
      <c r="N113" s="21"/>
      <c r="O113" s="13"/>
    </row>
    <row r="114" spans="1:15" s="12" customFormat="1" ht="15" customHeight="1">
      <c r="A114" s="13">
        <v>113</v>
      </c>
      <c r="B114" s="16"/>
      <c r="C114" s="17"/>
      <c r="D114" s="17"/>
      <c r="E114" s="23"/>
      <c r="F114" s="23"/>
      <c r="G114" s="23"/>
      <c r="H114" s="39">
        <f>$H$2+SUM($I$2:I114)-SUM($B$2:B114)-SUM($C$2:C114)-SUM($D$2:D114)-SUM($E$2:E114)-SUM($F$2:F114)-SUM($G$2:G114)</f>
        <v>20050000</v>
      </c>
      <c r="I114" s="18"/>
      <c r="J114" s="19"/>
      <c r="K114" s="20"/>
      <c r="L114" s="21"/>
      <c r="M114" s="21"/>
      <c r="N114" s="21"/>
      <c r="O114" s="13"/>
    </row>
    <row r="115" spans="1:15" s="12" customFormat="1" ht="15" customHeight="1">
      <c r="A115" s="13">
        <v>114</v>
      </c>
      <c r="B115" s="16"/>
      <c r="C115" s="17"/>
      <c r="D115" s="17"/>
      <c r="E115" s="23"/>
      <c r="F115" s="23"/>
      <c r="G115" s="23"/>
      <c r="H115" s="39">
        <f>$H$2+SUM($I$2:I115)-SUM($B$2:B115)-SUM($C$2:C115)-SUM($D$2:D115)-SUM($E$2:E115)-SUM($F$2:F115)-SUM($G$2:G115)</f>
        <v>20050000</v>
      </c>
      <c r="I115" s="18"/>
      <c r="J115" s="19"/>
      <c r="K115" s="20"/>
      <c r="L115" s="21"/>
      <c r="M115" s="21"/>
      <c r="N115" s="21"/>
      <c r="O115" s="13"/>
    </row>
    <row r="116" spans="1:15" s="12" customFormat="1" ht="15" customHeight="1">
      <c r="A116" s="13">
        <v>115</v>
      </c>
      <c r="B116" s="16"/>
      <c r="C116" s="17"/>
      <c r="D116" s="17"/>
      <c r="E116" s="23"/>
      <c r="F116" s="23"/>
      <c r="G116" s="23"/>
      <c r="H116" s="39">
        <f>$H$2+SUM($I$2:I116)-SUM($B$2:B116)-SUM($C$2:C116)-SUM($D$2:D116)-SUM($E$2:E116)-SUM($F$2:F116)-SUM($G$2:G116)</f>
        <v>20050000</v>
      </c>
      <c r="I116" s="18"/>
      <c r="J116" s="19"/>
      <c r="K116" s="20"/>
      <c r="L116" s="21"/>
      <c r="M116" s="21"/>
      <c r="N116" s="21"/>
      <c r="O116" s="13"/>
    </row>
    <row r="117" spans="1:15" s="5" customFormat="1" ht="15" customHeight="1">
      <c r="A117" s="13">
        <v>116</v>
      </c>
      <c r="B117" s="16"/>
      <c r="C117" s="17"/>
      <c r="D117" s="17"/>
      <c r="E117" s="23"/>
      <c r="F117" s="23"/>
      <c r="G117" s="23"/>
      <c r="H117" s="39">
        <f>$H$2+SUM($I$2:I117)-SUM($B$2:B117)-SUM($C$2:C117)-SUM($D$2:D117)-SUM($E$2:E117)-SUM($F$2:F117)-SUM($G$2:G117)</f>
        <v>20050000</v>
      </c>
      <c r="I117" s="18"/>
      <c r="J117" s="19"/>
      <c r="K117" s="20"/>
      <c r="L117" s="21"/>
      <c r="M117" s="21"/>
      <c r="N117" s="21"/>
      <c r="O117" s="13"/>
    </row>
    <row r="118" spans="1:15" s="5" customFormat="1" ht="15" customHeight="1">
      <c r="A118" s="13">
        <v>117</v>
      </c>
      <c r="B118" s="16"/>
      <c r="C118" s="17"/>
      <c r="D118" s="17"/>
      <c r="E118" s="23"/>
      <c r="F118" s="23"/>
      <c r="G118" s="23"/>
      <c r="H118" s="39">
        <f>$H$2+SUM($I$2:I118)-SUM($B$2:B118)-SUM($C$2:C118)-SUM($D$2:D118)-SUM($E$2:E118)-SUM($F$2:F118)-SUM($G$2:G118)</f>
        <v>20050000</v>
      </c>
      <c r="I118" s="18"/>
      <c r="J118" s="19"/>
      <c r="K118" s="20"/>
      <c r="L118" s="21"/>
      <c r="M118" s="21"/>
      <c r="N118" s="21"/>
      <c r="O118" s="13"/>
    </row>
    <row r="119" spans="1:15" s="5" customFormat="1" ht="15" customHeight="1">
      <c r="A119" s="13">
        <v>118</v>
      </c>
      <c r="B119" s="16"/>
      <c r="C119" s="17"/>
      <c r="D119" s="17"/>
      <c r="E119" s="23"/>
      <c r="F119" s="23"/>
      <c r="G119" s="23"/>
      <c r="H119" s="39">
        <f>$H$2+SUM($I$2:I119)-SUM($B$2:B119)-SUM($C$2:C119)-SUM($D$2:D119)-SUM($E$2:E119)-SUM($F$2:F119)-SUM($G$2:G119)</f>
        <v>20050000</v>
      </c>
      <c r="I119" s="18"/>
      <c r="J119" s="19"/>
      <c r="K119" s="20"/>
      <c r="L119" s="21"/>
      <c r="M119" s="21"/>
      <c r="N119" s="21"/>
      <c r="O119" s="13"/>
    </row>
    <row r="120" spans="1:15" s="5" customFormat="1" ht="15" customHeight="1">
      <c r="A120" s="13">
        <v>119</v>
      </c>
      <c r="B120" s="16"/>
      <c r="C120" s="17"/>
      <c r="D120" s="17"/>
      <c r="E120" s="23"/>
      <c r="F120" s="23"/>
      <c r="G120" s="23"/>
      <c r="H120" s="39">
        <f>$H$2+SUM($I$2:I120)-SUM($B$2:B120)-SUM($C$2:C120)-SUM($D$2:D120)-SUM($E$2:E120)-SUM($F$2:F120)-SUM($G$2:G120)</f>
        <v>20050000</v>
      </c>
      <c r="I120" s="18"/>
      <c r="J120" s="19"/>
      <c r="K120" s="20"/>
      <c r="L120" s="21"/>
      <c r="M120" s="21"/>
      <c r="N120" s="21"/>
      <c r="O120" s="13"/>
    </row>
    <row r="121" spans="1:15" s="5" customFormat="1" ht="15" customHeight="1">
      <c r="A121" s="13">
        <v>120</v>
      </c>
      <c r="B121" s="16"/>
      <c r="C121" s="17"/>
      <c r="D121" s="17"/>
      <c r="E121" s="23"/>
      <c r="F121" s="23"/>
      <c r="G121" s="23"/>
      <c r="H121" s="39">
        <f>$H$2+SUM($I$2:I121)-SUM($B$2:B121)-SUM($C$2:C121)-SUM($D$2:D121)-SUM($E$2:E121)-SUM($F$2:F121)-SUM($G$2:G121)</f>
        <v>20050000</v>
      </c>
      <c r="I121" s="18"/>
      <c r="J121" s="19"/>
      <c r="K121" s="20"/>
      <c r="L121" s="21"/>
      <c r="M121" s="21"/>
      <c r="N121" s="21"/>
      <c r="O121" s="13"/>
    </row>
    <row r="122" spans="1:15" s="5" customFormat="1" ht="15" customHeight="1">
      <c r="A122" s="13">
        <v>121</v>
      </c>
      <c r="B122" s="16"/>
      <c r="C122" s="17"/>
      <c r="D122" s="17"/>
      <c r="E122" s="23"/>
      <c r="F122" s="23"/>
      <c r="G122" s="23"/>
      <c r="H122" s="39">
        <f>$H$2+SUM($I$2:I122)-SUM($B$2:B122)-SUM($C$2:C122)-SUM($D$2:D122)-SUM($E$2:E122)-SUM($F$2:F122)-SUM($G$2:G122)</f>
        <v>20050000</v>
      </c>
      <c r="I122" s="18"/>
      <c r="J122" s="19"/>
      <c r="K122" s="20"/>
      <c r="L122" s="21"/>
      <c r="M122" s="21"/>
      <c r="N122" s="21"/>
      <c r="O122" s="13"/>
    </row>
    <row r="123" spans="1:15" s="5" customFormat="1" ht="15" customHeight="1">
      <c r="A123" s="13">
        <v>122</v>
      </c>
      <c r="B123" s="16"/>
      <c r="C123" s="17"/>
      <c r="D123" s="17"/>
      <c r="E123" s="23"/>
      <c r="F123" s="23"/>
      <c r="G123" s="23"/>
      <c r="H123" s="39">
        <f>$H$2+SUM($I$2:I123)-SUM($B$2:B123)-SUM($C$2:C123)-SUM($D$2:D123)-SUM($E$2:E123)-SUM($F$2:F123)-SUM($G$2:G123)</f>
        <v>20050000</v>
      </c>
      <c r="I123" s="18"/>
      <c r="J123" s="19"/>
      <c r="K123" s="20"/>
      <c r="L123" s="21"/>
      <c r="M123" s="21"/>
      <c r="N123" s="21"/>
      <c r="O123" s="13"/>
    </row>
    <row r="124" spans="1:15" s="5" customFormat="1" ht="15" customHeight="1">
      <c r="A124" s="13">
        <v>123</v>
      </c>
      <c r="B124" s="16"/>
      <c r="C124" s="17"/>
      <c r="D124" s="17"/>
      <c r="E124" s="23"/>
      <c r="F124" s="23"/>
      <c r="G124" s="23"/>
      <c r="H124" s="39">
        <f>$H$2+SUM($I$2:I124)-SUM($B$2:B124)-SUM($C$2:C124)-SUM($D$2:D124)-SUM($E$2:E124)-SUM($F$2:F124)-SUM($G$2:G124)</f>
        <v>20050000</v>
      </c>
      <c r="I124" s="18"/>
      <c r="J124" s="19"/>
      <c r="K124" s="20"/>
      <c r="L124" s="21"/>
      <c r="M124" s="21"/>
      <c r="N124" s="21"/>
      <c r="O124" s="13"/>
    </row>
    <row r="125" spans="1:15" s="5" customFormat="1" ht="15" customHeight="1">
      <c r="A125" s="13">
        <v>124</v>
      </c>
      <c r="B125" s="16"/>
      <c r="C125" s="17"/>
      <c r="D125" s="17"/>
      <c r="E125" s="23"/>
      <c r="F125" s="23"/>
      <c r="G125" s="23"/>
      <c r="H125" s="39">
        <f>$H$2+SUM($I$2:I125)-SUM($B$2:B125)-SUM($C$2:C125)-SUM($D$2:D125)-SUM($E$2:E125)-SUM($F$2:F125)-SUM($G$2:G125)</f>
        <v>20050000</v>
      </c>
      <c r="I125" s="18"/>
      <c r="J125" s="19"/>
      <c r="K125" s="20"/>
      <c r="L125" s="21"/>
      <c r="M125" s="21"/>
      <c r="N125" s="21"/>
      <c r="O125" s="13"/>
    </row>
    <row r="126" spans="1:15" s="5" customFormat="1" ht="15" customHeight="1">
      <c r="A126" s="13">
        <v>125</v>
      </c>
      <c r="B126" s="16"/>
      <c r="C126" s="17"/>
      <c r="D126" s="17"/>
      <c r="E126" s="23"/>
      <c r="F126" s="23"/>
      <c r="G126" s="23"/>
      <c r="H126" s="39">
        <f>$H$2+SUM($I$2:I126)-SUM($B$2:B126)-SUM($C$2:C126)-SUM($D$2:D126)-SUM($E$2:E126)-SUM($F$2:F126)-SUM($G$2:G126)</f>
        <v>20050000</v>
      </c>
      <c r="I126" s="18"/>
      <c r="J126" s="19"/>
      <c r="K126" s="20"/>
      <c r="L126" s="21"/>
      <c r="M126" s="21"/>
      <c r="N126" s="21"/>
      <c r="O126" s="13"/>
    </row>
    <row r="127" spans="1:15" s="5" customFormat="1" ht="15" customHeight="1">
      <c r="A127" s="13">
        <v>126</v>
      </c>
      <c r="B127" s="16"/>
      <c r="C127" s="17"/>
      <c r="D127" s="17"/>
      <c r="E127" s="23"/>
      <c r="F127" s="23"/>
      <c r="G127" s="23"/>
      <c r="H127" s="39">
        <f>$H$2+SUM($I$2:I127)-SUM($B$2:B127)-SUM($C$2:C127)-SUM($D$2:D127)-SUM($E$2:E127)-SUM($F$2:F127)-SUM($G$2:G127)</f>
        <v>20050000</v>
      </c>
      <c r="I127" s="18"/>
      <c r="J127" s="19"/>
      <c r="K127" s="20"/>
      <c r="L127" s="21"/>
      <c r="M127" s="21"/>
      <c r="N127" s="21"/>
      <c r="O127" s="13"/>
    </row>
    <row r="128" spans="1:15" s="5" customFormat="1" ht="15" customHeight="1">
      <c r="A128" s="13">
        <v>127</v>
      </c>
      <c r="B128" s="16"/>
      <c r="C128" s="17"/>
      <c r="D128" s="17"/>
      <c r="E128" s="23"/>
      <c r="F128" s="23"/>
      <c r="G128" s="23"/>
      <c r="H128" s="39">
        <f>$H$2+SUM($I$2:I128)-SUM($B$2:B128)-SUM($C$2:C128)-SUM($D$2:D128)-SUM($E$2:E128)-SUM($F$2:F128)-SUM($G$2:G128)</f>
        <v>20050000</v>
      </c>
      <c r="I128" s="18"/>
      <c r="J128" s="19"/>
      <c r="K128" s="20"/>
      <c r="L128" s="21"/>
      <c r="M128" s="21"/>
      <c r="N128" s="21"/>
      <c r="O128" s="13"/>
    </row>
    <row r="129" spans="1:15" s="5" customFormat="1" ht="15" customHeight="1">
      <c r="A129" s="13">
        <v>128</v>
      </c>
      <c r="B129" s="16"/>
      <c r="C129" s="17"/>
      <c r="D129" s="17"/>
      <c r="E129" s="23"/>
      <c r="F129" s="23"/>
      <c r="G129" s="23"/>
      <c r="H129" s="39">
        <f>$H$2+SUM($I$2:I129)-SUM($B$2:B129)-SUM($C$2:C129)-SUM($D$2:D129)-SUM($E$2:E129)-SUM($F$2:F129)-SUM($G$2:G129)</f>
        <v>20050000</v>
      </c>
      <c r="I129" s="18"/>
      <c r="J129" s="19"/>
      <c r="K129" s="20"/>
      <c r="L129" s="21"/>
      <c r="M129" s="21"/>
      <c r="N129" s="21"/>
      <c r="O129" s="13"/>
    </row>
    <row r="130" spans="1:15" s="5" customFormat="1" ht="15" customHeight="1">
      <c r="A130" s="13">
        <v>129</v>
      </c>
      <c r="B130" s="16"/>
      <c r="C130" s="17"/>
      <c r="D130" s="17"/>
      <c r="E130" s="23"/>
      <c r="F130" s="23"/>
      <c r="G130" s="23"/>
      <c r="H130" s="39">
        <f>$H$2+SUM($I$2:I130)-SUM($B$2:B130)-SUM($C$2:C130)-SUM($D$2:D130)-SUM($E$2:E130)-SUM($F$2:F130)-SUM($G$2:G130)</f>
        <v>20050000</v>
      </c>
      <c r="I130" s="18"/>
      <c r="J130" s="19"/>
      <c r="K130" s="20"/>
      <c r="L130" s="21"/>
      <c r="M130" s="21"/>
      <c r="N130" s="21"/>
      <c r="O130" s="13"/>
    </row>
    <row r="131" spans="1:15" s="5" customFormat="1" ht="15" customHeight="1">
      <c r="A131" s="13">
        <v>130</v>
      </c>
      <c r="B131" s="16"/>
      <c r="C131" s="17"/>
      <c r="D131" s="17"/>
      <c r="E131" s="23"/>
      <c r="F131" s="23"/>
      <c r="G131" s="23"/>
      <c r="H131" s="39">
        <f>$H$2+SUM($I$2:I131)-SUM($B$2:B131)-SUM($C$2:C131)-SUM($D$2:D131)-SUM($E$2:E131)-SUM($F$2:F131)-SUM($G$2:G131)</f>
        <v>20050000</v>
      </c>
      <c r="I131" s="18"/>
      <c r="J131" s="19"/>
      <c r="K131" s="20"/>
      <c r="L131" s="21"/>
      <c r="M131" s="21"/>
      <c r="N131" s="21"/>
      <c r="O131" s="13"/>
    </row>
    <row r="132" spans="1:15" s="5" customFormat="1" ht="15" customHeight="1">
      <c r="A132" s="13">
        <v>131</v>
      </c>
      <c r="B132" s="16"/>
      <c r="C132" s="17"/>
      <c r="D132" s="17"/>
      <c r="E132" s="23"/>
      <c r="F132" s="23"/>
      <c r="G132" s="23"/>
      <c r="H132" s="39">
        <f>$H$2+SUM($I$2:I132)-SUM($B$2:B132)-SUM($C$2:C132)-SUM($D$2:D132)-SUM($E$2:E132)-SUM($F$2:F132)-SUM($G$2:G132)</f>
        <v>20050000</v>
      </c>
      <c r="I132" s="18"/>
      <c r="J132" s="19"/>
      <c r="K132" s="20"/>
      <c r="L132" s="21"/>
      <c r="M132" s="21"/>
      <c r="N132" s="21"/>
      <c r="O132" s="13"/>
    </row>
    <row r="133" spans="1:15" s="5" customFormat="1" ht="15" customHeight="1">
      <c r="A133" s="13">
        <v>132</v>
      </c>
      <c r="B133" s="16"/>
      <c r="C133" s="17"/>
      <c r="D133" s="17"/>
      <c r="E133" s="23"/>
      <c r="F133" s="23"/>
      <c r="G133" s="23"/>
      <c r="H133" s="39">
        <f>$H$2+SUM($I$2:I133)-SUM($B$2:B133)-SUM($C$2:C133)-SUM($D$2:D133)-SUM($E$2:E133)-SUM($F$2:F133)-SUM($G$2:G133)</f>
        <v>20050000</v>
      </c>
      <c r="I133" s="18"/>
      <c r="J133" s="19"/>
      <c r="K133" s="20"/>
      <c r="L133" s="21"/>
      <c r="M133" s="21"/>
      <c r="N133" s="21"/>
      <c r="O133" s="13"/>
    </row>
    <row r="134" spans="1:15" s="5" customFormat="1" ht="15" customHeight="1">
      <c r="A134" s="13">
        <v>133</v>
      </c>
      <c r="B134" s="16"/>
      <c r="C134" s="17"/>
      <c r="D134" s="17"/>
      <c r="E134" s="23"/>
      <c r="F134" s="23"/>
      <c r="G134" s="23"/>
      <c r="H134" s="39">
        <f>$H$2+SUM($I$2:I134)-SUM($B$2:B134)-SUM($C$2:C134)-SUM($D$2:D134)-SUM($E$2:E134)-SUM($F$2:F134)-SUM($G$2:G134)</f>
        <v>20050000</v>
      </c>
      <c r="I134" s="18"/>
      <c r="J134" s="19"/>
      <c r="K134" s="20"/>
      <c r="L134" s="21"/>
      <c r="M134" s="21"/>
      <c r="N134" s="21"/>
      <c r="O134" s="13"/>
    </row>
    <row r="135" spans="1:15" s="5" customFormat="1" ht="15" customHeight="1">
      <c r="A135" s="13">
        <v>134</v>
      </c>
      <c r="B135" s="16"/>
      <c r="C135" s="17"/>
      <c r="D135" s="17"/>
      <c r="E135" s="23"/>
      <c r="F135" s="23"/>
      <c r="G135" s="23"/>
      <c r="H135" s="39">
        <f>$H$2+SUM($I$2:I135)-SUM($B$2:B135)-SUM($C$2:C135)-SUM($D$2:D135)-SUM($E$2:E135)-SUM($F$2:F135)-SUM($G$2:G135)</f>
        <v>20050000</v>
      </c>
      <c r="I135" s="18"/>
      <c r="J135" s="19"/>
      <c r="K135" s="20"/>
      <c r="L135" s="21"/>
      <c r="M135" s="21"/>
      <c r="N135" s="21"/>
      <c r="O135" s="13"/>
    </row>
    <row r="136" spans="1:15" s="5" customFormat="1" ht="15" customHeight="1">
      <c r="A136" s="13">
        <v>135</v>
      </c>
      <c r="B136" s="16"/>
      <c r="C136" s="17"/>
      <c r="D136" s="17"/>
      <c r="E136" s="23"/>
      <c r="F136" s="23"/>
      <c r="G136" s="23"/>
      <c r="H136" s="39">
        <f>$H$2+SUM($I$2:I136)-SUM($B$2:B136)-SUM($C$2:C136)-SUM($D$2:D136)-SUM($E$2:E136)-SUM($F$2:F136)-SUM($G$2:G136)</f>
        <v>20050000</v>
      </c>
      <c r="I136" s="18"/>
      <c r="J136" s="19"/>
      <c r="K136" s="20"/>
      <c r="L136" s="21"/>
      <c r="M136" s="21"/>
      <c r="N136" s="21"/>
      <c r="O136" s="13"/>
    </row>
    <row r="137" spans="1:15" s="5" customFormat="1" ht="15" customHeight="1">
      <c r="A137" s="13">
        <v>136</v>
      </c>
      <c r="B137" s="16"/>
      <c r="C137" s="17"/>
      <c r="D137" s="17"/>
      <c r="E137" s="23"/>
      <c r="F137" s="23"/>
      <c r="G137" s="23"/>
      <c r="H137" s="39">
        <f>$H$2+SUM($I$2:I137)-SUM($B$2:B137)-SUM($C$2:C137)-SUM($D$2:D137)-SUM($E$2:E137)-SUM($F$2:F137)-SUM($G$2:G137)</f>
        <v>20050000</v>
      </c>
      <c r="I137" s="18"/>
      <c r="J137" s="19"/>
      <c r="K137" s="20"/>
      <c r="L137" s="21"/>
      <c r="M137" s="21"/>
      <c r="N137" s="21"/>
      <c r="O137" s="13"/>
    </row>
    <row r="138" spans="1:15" s="5" customFormat="1" ht="15" customHeight="1">
      <c r="A138" s="13">
        <v>137</v>
      </c>
      <c r="B138" s="16"/>
      <c r="C138" s="17"/>
      <c r="D138" s="17"/>
      <c r="E138" s="23"/>
      <c r="F138" s="23"/>
      <c r="G138" s="23"/>
      <c r="H138" s="39">
        <f>$H$2+SUM($I$2:I138)-SUM($B$2:B138)-SUM($C$2:C138)-SUM($D$2:D138)-SUM($E$2:E138)-SUM($F$2:F138)-SUM($G$2:G138)</f>
        <v>20050000</v>
      </c>
      <c r="I138" s="18"/>
      <c r="J138" s="19"/>
      <c r="K138" s="20"/>
      <c r="L138" s="21"/>
      <c r="M138" s="21"/>
      <c r="N138" s="21"/>
      <c r="O138" s="13"/>
    </row>
    <row r="139" spans="1:15" s="5" customFormat="1" ht="15" customHeight="1">
      <c r="A139" s="13">
        <v>138</v>
      </c>
      <c r="B139" s="16"/>
      <c r="C139" s="17"/>
      <c r="D139" s="17"/>
      <c r="E139" s="23"/>
      <c r="F139" s="23"/>
      <c r="G139" s="23"/>
      <c r="H139" s="39">
        <f>$H$2+SUM($I$2:I139)-SUM($B$2:B139)-SUM($C$2:C139)-SUM($D$2:D139)-SUM($E$2:E139)-SUM($F$2:F139)-SUM($G$2:G139)</f>
        <v>20050000</v>
      </c>
      <c r="I139" s="18"/>
      <c r="J139" s="19"/>
      <c r="K139" s="20"/>
      <c r="L139" s="21"/>
      <c r="M139" s="21"/>
      <c r="N139" s="21"/>
      <c r="O139" s="13"/>
    </row>
    <row r="140" spans="1:15" s="11" customFormat="1" ht="15" customHeight="1">
      <c r="A140" s="13">
        <v>139</v>
      </c>
      <c r="B140" s="16"/>
      <c r="C140" s="17"/>
      <c r="D140" s="17"/>
      <c r="E140" s="23"/>
      <c r="F140" s="23"/>
      <c r="G140" s="23"/>
      <c r="H140" s="39">
        <f>$H$2+SUM($I$2:I140)-SUM($B$2:B140)-SUM($C$2:C140)-SUM($D$2:D140)-SUM($E$2:E140)-SUM($F$2:F140)-SUM($G$2:G140)</f>
        <v>20050000</v>
      </c>
      <c r="I140" s="18"/>
      <c r="J140" s="19"/>
      <c r="K140" s="20"/>
      <c r="L140" s="21"/>
      <c r="M140" s="21"/>
      <c r="N140" s="21"/>
      <c r="O140" s="13"/>
    </row>
    <row r="141" spans="1:15" ht="15" customHeight="1">
      <c r="A141" s="13">
        <v>140</v>
      </c>
      <c r="B141" s="16"/>
      <c r="C141" s="17"/>
      <c r="D141" s="17"/>
      <c r="E141" s="23"/>
      <c r="F141" s="23"/>
      <c r="G141" s="23"/>
      <c r="H141" s="39">
        <f>$H$2+SUM($I$2:I141)-SUM($B$2:B141)-SUM($C$2:C141)-SUM($D$2:D141)-SUM($E$2:E141)-SUM($F$2:F141)-SUM($G$2:G141)</f>
        <v>20050000</v>
      </c>
      <c r="I141" s="18"/>
      <c r="J141" s="19"/>
      <c r="K141" s="20"/>
      <c r="L141" s="21"/>
      <c r="M141" s="21"/>
      <c r="N141" s="21"/>
      <c r="O141" s="13"/>
    </row>
    <row r="142" spans="1:15" s="11" customFormat="1" ht="15" customHeight="1">
      <c r="A142" s="13">
        <v>141</v>
      </c>
      <c r="B142" s="16"/>
      <c r="C142" s="17"/>
      <c r="D142" s="17"/>
      <c r="E142" s="23"/>
      <c r="F142" s="23"/>
      <c r="G142" s="23"/>
      <c r="H142" s="39">
        <f>$H$2+SUM($I$2:I142)-SUM($B$2:B142)-SUM($C$2:C142)-SUM($D$2:D142)-SUM($E$2:E142)-SUM($F$2:F142)-SUM($G$2:G142)</f>
        <v>20050000</v>
      </c>
      <c r="I142" s="18"/>
      <c r="J142" s="19"/>
      <c r="K142" s="20"/>
      <c r="L142" s="21"/>
      <c r="M142" s="21"/>
      <c r="N142" s="21"/>
      <c r="O142" s="13"/>
    </row>
    <row r="143" spans="1:15" s="11" customFormat="1" ht="15" customHeight="1">
      <c r="A143" s="13">
        <v>142</v>
      </c>
      <c r="B143" s="16"/>
      <c r="C143" s="17"/>
      <c r="D143" s="17"/>
      <c r="E143" s="23"/>
      <c r="F143" s="23"/>
      <c r="G143" s="23"/>
      <c r="H143" s="39">
        <f>$H$2+SUM($I$2:I143)-SUM($B$2:B143)-SUM($C$2:C143)-SUM($D$2:D143)-SUM($E$2:E143)-SUM($F$2:F143)-SUM($G$2:G143)</f>
        <v>20050000</v>
      </c>
      <c r="I143" s="18"/>
      <c r="J143" s="19"/>
      <c r="K143" s="20"/>
      <c r="L143" s="21"/>
      <c r="M143" s="21"/>
      <c r="N143" s="21"/>
      <c r="O143" s="13"/>
    </row>
    <row r="144" spans="1:15" ht="15" customHeight="1">
      <c r="A144" s="13">
        <v>143</v>
      </c>
      <c r="B144" s="16"/>
      <c r="C144" s="17"/>
      <c r="D144" s="17"/>
      <c r="E144" s="23"/>
      <c r="F144" s="23"/>
      <c r="G144" s="23"/>
      <c r="H144" s="39">
        <f>$H$2+SUM($I$2:I144)-SUM($B$2:B144)-SUM($C$2:C144)-SUM($D$2:D144)-SUM($E$2:E144)-SUM($F$2:F144)-SUM($G$2:G144)</f>
        <v>20050000</v>
      </c>
      <c r="I144" s="18"/>
      <c r="J144" s="19"/>
      <c r="K144" s="20"/>
      <c r="L144" s="21"/>
      <c r="M144" s="21"/>
      <c r="N144" s="21"/>
      <c r="O144" s="13"/>
    </row>
    <row r="145" spans="1:15" s="11" customFormat="1" ht="15" customHeight="1">
      <c r="A145" s="13">
        <v>144</v>
      </c>
      <c r="B145" s="16"/>
      <c r="C145" s="17"/>
      <c r="D145" s="17"/>
      <c r="E145" s="23"/>
      <c r="F145" s="23"/>
      <c r="G145" s="23"/>
      <c r="H145" s="39">
        <f>$H$2+SUM($I$2:I145)-SUM($B$2:B145)-SUM($C$2:C145)-SUM($D$2:D145)-SUM($E$2:E145)-SUM($F$2:F145)-SUM($G$2:G145)</f>
        <v>20050000</v>
      </c>
      <c r="I145" s="18"/>
      <c r="J145" s="19"/>
      <c r="K145" s="20"/>
      <c r="L145" s="21"/>
      <c r="M145" s="21"/>
      <c r="N145" s="21"/>
      <c r="O145" s="13"/>
    </row>
    <row r="146" spans="1:15" s="11" customFormat="1" ht="15" customHeight="1">
      <c r="A146" s="13">
        <v>145</v>
      </c>
      <c r="B146" s="16"/>
      <c r="C146" s="17"/>
      <c r="D146" s="17"/>
      <c r="E146" s="23"/>
      <c r="F146" s="23"/>
      <c r="G146" s="23"/>
      <c r="H146" s="39">
        <f>$H$2+SUM($I$2:I146)-SUM($B$2:B146)-SUM($C$2:C146)-SUM($D$2:D146)-SUM($E$2:E146)-SUM($F$2:F146)-SUM($G$2:G146)</f>
        <v>20050000</v>
      </c>
      <c r="I146" s="18"/>
      <c r="J146" s="19"/>
      <c r="K146" s="20"/>
      <c r="L146" s="21"/>
      <c r="M146" s="21"/>
      <c r="N146" s="21"/>
      <c r="O146" s="13"/>
    </row>
    <row r="147" spans="1:15" s="11" customFormat="1" ht="15" customHeight="1">
      <c r="A147" s="13">
        <v>146</v>
      </c>
      <c r="B147" s="16"/>
      <c r="C147" s="17"/>
      <c r="D147" s="17"/>
      <c r="E147" s="23"/>
      <c r="F147" s="23"/>
      <c r="G147" s="23"/>
      <c r="H147" s="39">
        <f>$H$2+SUM($I$2:I147)-SUM($B$2:B147)-SUM($C$2:C147)-SUM($D$2:D147)-SUM($E$2:E147)-SUM($F$2:F147)-SUM($G$2:G147)</f>
        <v>20050000</v>
      </c>
      <c r="I147" s="18"/>
      <c r="J147" s="19"/>
      <c r="K147" s="20"/>
      <c r="L147" s="21"/>
      <c r="M147" s="21"/>
      <c r="N147" s="21"/>
      <c r="O147" s="13"/>
    </row>
    <row r="148" spans="1:15" ht="15" customHeight="1">
      <c r="A148" s="13">
        <v>147</v>
      </c>
      <c r="B148" s="16"/>
      <c r="C148" s="17"/>
      <c r="D148" s="17"/>
      <c r="E148" s="23"/>
      <c r="F148" s="23"/>
      <c r="G148" s="23"/>
      <c r="H148" s="39">
        <f>$H$2+SUM($I$2:I148)-SUM($B$2:B148)-SUM($C$2:C148)-SUM($D$2:D148)-SUM($E$2:E148)-SUM($F$2:F148)-SUM($G$2:G148)</f>
        <v>20050000</v>
      </c>
      <c r="I148" s="18"/>
      <c r="J148" s="19"/>
      <c r="K148" s="20"/>
      <c r="L148" s="21"/>
      <c r="M148" s="21"/>
      <c r="N148" s="21"/>
      <c r="O148" s="13"/>
    </row>
    <row r="149" spans="1:15" s="11" customFormat="1" ht="15" customHeight="1">
      <c r="A149" s="13">
        <v>148</v>
      </c>
      <c r="B149" s="16"/>
      <c r="C149" s="17"/>
      <c r="D149" s="17"/>
      <c r="E149" s="23"/>
      <c r="F149" s="23"/>
      <c r="G149" s="23"/>
      <c r="H149" s="39">
        <f>$H$2+SUM($I$2:I149)-SUM($B$2:B149)-SUM($C$2:C149)-SUM($D$2:D149)-SUM($E$2:E149)-SUM($F$2:F149)-SUM($G$2:G149)</f>
        <v>20050000</v>
      </c>
      <c r="I149" s="18"/>
      <c r="J149" s="19"/>
      <c r="K149" s="20"/>
      <c r="L149" s="21"/>
      <c r="M149" s="21"/>
      <c r="N149" s="21"/>
      <c r="O149" s="13"/>
    </row>
    <row r="150" spans="1:15" s="11" customFormat="1" ht="15" customHeight="1">
      <c r="A150" s="13">
        <v>149</v>
      </c>
      <c r="B150" s="16"/>
      <c r="C150" s="17"/>
      <c r="D150" s="17"/>
      <c r="E150" s="23"/>
      <c r="F150" s="23"/>
      <c r="G150" s="23"/>
      <c r="H150" s="39">
        <f>$H$2+SUM($I$2:I150)-SUM($B$2:B150)-SUM($C$2:C150)-SUM($D$2:D150)-SUM($E$2:E150)-SUM($F$2:F150)-SUM($G$2:G150)</f>
        <v>20050000</v>
      </c>
      <c r="I150" s="18"/>
      <c r="J150" s="19"/>
      <c r="K150" s="20"/>
      <c r="L150" s="21"/>
      <c r="M150" s="21"/>
      <c r="N150" s="21"/>
      <c r="O150" s="13"/>
    </row>
    <row r="151" spans="1:15" ht="15" customHeight="1">
      <c r="A151" s="13">
        <v>150</v>
      </c>
      <c r="B151" s="16"/>
      <c r="C151" s="17"/>
      <c r="D151" s="17"/>
      <c r="E151" s="23"/>
      <c r="F151" s="23"/>
      <c r="G151" s="23"/>
      <c r="H151" s="39">
        <f>$H$2+SUM($I$2:I151)-SUM($B$2:B151)-SUM($C$2:C151)-SUM($D$2:D151)-SUM($E$2:E151)-SUM($F$2:F151)-SUM($G$2:G151)</f>
        <v>20050000</v>
      </c>
      <c r="I151" s="18"/>
      <c r="J151" s="19"/>
      <c r="K151" s="20"/>
      <c r="L151" s="21"/>
      <c r="M151" s="21"/>
      <c r="N151" s="21"/>
      <c r="O151" s="13"/>
    </row>
    <row r="152" spans="1:15" ht="15" customHeight="1">
      <c r="A152" s="13">
        <v>151</v>
      </c>
      <c r="B152" s="16"/>
      <c r="C152" s="17"/>
      <c r="D152" s="17"/>
      <c r="E152" s="23"/>
      <c r="F152" s="23"/>
      <c r="G152" s="23"/>
      <c r="H152" s="39">
        <f>$H$2+SUM($I$2:I152)-SUM($B$2:B152)-SUM($C$2:C152)-SUM($D$2:D152)-SUM($E$2:E152)-SUM($F$2:F152)-SUM($G$2:G152)</f>
        <v>20050000</v>
      </c>
      <c r="I152" s="18"/>
      <c r="J152" s="19"/>
      <c r="K152" s="20"/>
      <c r="L152" s="21"/>
      <c r="M152" s="21"/>
      <c r="N152" s="21"/>
      <c r="O152" s="13"/>
    </row>
    <row r="153" spans="1:15" s="11" customFormat="1" ht="15" customHeight="1">
      <c r="A153" s="13">
        <v>152</v>
      </c>
      <c r="B153" s="16"/>
      <c r="C153" s="17"/>
      <c r="D153" s="17"/>
      <c r="E153" s="23"/>
      <c r="F153" s="23"/>
      <c r="G153" s="23"/>
      <c r="H153" s="39">
        <f>$H$2+SUM($I$2:I153)-SUM($B$2:B153)-SUM($C$2:C153)-SUM($D$2:D153)-SUM($E$2:E153)-SUM($F$2:F153)-SUM($G$2:G153)</f>
        <v>20050000</v>
      </c>
      <c r="I153" s="18"/>
      <c r="J153" s="19"/>
      <c r="K153" s="20"/>
      <c r="L153" s="21"/>
      <c r="M153" s="21"/>
      <c r="N153" s="21"/>
      <c r="O153" s="13"/>
    </row>
    <row r="154" spans="1:15" s="11" customFormat="1" ht="15" customHeight="1">
      <c r="A154" s="13">
        <v>153</v>
      </c>
      <c r="B154" s="16"/>
      <c r="C154" s="17"/>
      <c r="D154" s="17"/>
      <c r="E154" s="23"/>
      <c r="F154" s="23"/>
      <c r="G154" s="23"/>
      <c r="H154" s="39">
        <f>$H$2+SUM($I$2:I154)-SUM($B$2:B154)-SUM($C$2:C154)-SUM($D$2:D154)-SUM($E$2:E154)-SUM($F$2:F154)-SUM($G$2:G154)</f>
        <v>20050000</v>
      </c>
      <c r="I154" s="18"/>
      <c r="J154" s="19"/>
      <c r="K154" s="20"/>
      <c r="L154" s="21"/>
      <c r="M154" s="21"/>
      <c r="N154" s="21"/>
      <c r="O154" s="13"/>
    </row>
    <row r="155" spans="1:15" ht="15" customHeight="1">
      <c r="A155" s="13">
        <v>154</v>
      </c>
      <c r="B155" s="16"/>
      <c r="C155" s="17"/>
      <c r="D155" s="17"/>
      <c r="E155" s="15"/>
      <c r="F155" s="15"/>
      <c r="G155" s="15"/>
      <c r="H155" s="39">
        <f>$H$2+SUM($I$2:I155)-SUM($B$2:B155)-SUM($C$2:C155)-SUM($D$2:D155)-SUM($E$2:E155)-SUM($F$2:F155)-SUM($G$2:G155)</f>
        <v>20050000</v>
      </c>
      <c r="I155" s="18"/>
      <c r="J155" s="19"/>
      <c r="K155" s="20"/>
      <c r="L155" s="21"/>
      <c r="M155" s="21"/>
      <c r="N155" s="21"/>
      <c r="O155" s="22"/>
    </row>
    <row r="156" spans="1:15" s="11" customFormat="1" ht="15" customHeight="1">
      <c r="A156" s="13">
        <v>155</v>
      </c>
      <c r="B156" s="16"/>
      <c r="C156" s="17"/>
      <c r="D156" s="17"/>
      <c r="E156" s="15"/>
      <c r="F156" s="15"/>
      <c r="G156" s="15"/>
      <c r="H156" s="39">
        <f>$H$2+SUM($I$2:I156)-SUM($B$2:B156)-SUM($C$2:C156)-SUM($D$2:D156)-SUM($E$2:E156)-SUM($F$2:F156)-SUM($G$2:G156)</f>
        <v>20050000</v>
      </c>
      <c r="I156" s="18"/>
      <c r="J156" s="19"/>
      <c r="K156" s="20"/>
      <c r="L156" s="21"/>
      <c r="M156" s="21"/>
      <c r="N156" s="21"/>
      <c r="O156" s="22"/>
    </row>
    <row r="157" spans="1:15" s="11" customFormat="1" ht="15" customHeight="1">
      <c r="A157" s="13">
        <v>156</v>
      </c>
      <c r="B157" s="16"/>
      <c r="C157" s="17"/>
      <c r="D157" s="17"/>
      <c r="E157" s="15"/>
      <c r="F157" s="15"/>
      <c r="G157" s="15"/>
      <c r="H157" s="39">
        <f>$H$2+SUM($I$2:I157)-SUM($B$2:B157)-SUM($C$2:C157)-SUM($D$2:D157)-SUM($E$2:E157)-SUM($F$2:F157)-SUM($G$2:G157)</f>
        <v>20050000</v>
      </c>
      <c r="I157" s="18"/>
      <c r="J157" s="19"/>
      <c r="K157" s="20"/>
      <c r="L157" s="21"/>
      <c r="M157" s="21"/>
      <c r="N157" s="21"/>
      <c r="O157" s="22"/>
    </row>
    <row r="158" spans="1:15" s="10" customFormat="1" ht="15" customHeight="1">
      <c r="A158" s="13">
        <v>157</v>
      </c>
      <c r="B158" s="16"/>
      <c r="C158" s="17"/>
      <c r="D158" s="17"/>
      <c r="E158" s="28"/>
      <c r="F158" s="28"/>
      <c r="G158" s="28"/>
      <c r="H158" s="39">
        <f>$H$2+SUM($I$2:I158)-SUM($B$2:B158)-SUM($C$2:C158)-SUM($D$2:D158)-SUM($E$2:E158)-SUM($F$2:F158)-SUM($G$2:G158)</f>
        <v>20050000</v>
      </c>
      <c r="I158" s="18"/>
      <c r="J158" s="19"/>
      <c r="K158" s="20"/>
      <c r="L158" s="21"/>
      <c r="M158" s="21"/>
      <c r="N158" s="21"/>
      <c r="O158" s="13"/>
    </row>
    <row r="159" spans="1:15" s="11" customFormat="1" ht="15" customHeight="1">
      <c r="A159" s="13">
        <v>158</v>
      </c>
      <c r="B159" s="16"/>
      <c r="C159" s="17"/>
      <c r="D159" s="17"/>
      <c r="E159" s="28"/>
      <c r="F159" s="28"/>
      <c r="G159" s="28"/>
      <c r="H159" s="39">
        <f>$H$2+SUM($I$2:I159)-SUM($B$2:B159)-SUM($C$2:C159)-SUM($D$2:D159)-SUM($E$2:E159)-SUM($F$2:F159)-SUM($G$2:G159)</f>
        <v>20050000</v>
      </c>
      <c r="I159" s="18"/>
      <c r="J159" s="19"/>
      <c r="K159" s="20"/>
      <c r="L159" s="21"/>
      <c r="M159" s="21"/>
      <c r="N159" s="21"/>
      <c r="O159" s="13"/>
    </row>
    <row r="160" spans="1:15" ht="15" customHeight="1">
      <c r="A160" s="13">
        <v>159</v>
      </c>
      <c r="B160" s="16"/>
      <c r="C160" s="17"/>
      <c r="D160" s="17"/>
      <c r="E160" s="28"/>
      <c r="F160" s="28"/>
      <c r="G160" s="28"/>
      <c r="H160" s="39">
        <f>$H$2+SUM($I$2:I160)-SUM($B$2:B160)-SUM($C$2:C160)-SUM($D$2:D160)-SUM($E$2:E160)-SUM($F$2:F160)-SUM($G$2:G160)</f>
        <v>20050000</v>
      </c>
      <c r="I160" s="18"/>
      <c r="J160" s="19"/>
      <c r="K160" s="20"/>
      <c r="L160" s="21"/>
      <c r="M160" s="21"/>
      <c r="N160" s="21"/>
      <c r="O160" s="13"/>
    </row>
    <row r="161" spans="1:15">
      <c r="A161" s="31"/>
      <c r="B161" s="34"/>
      <c r="C161" s="33"/>
      <c r="D161" s="33"/>
      <c r="E161" s="33"/>
      <c r="F161" s="33"/>
      <c r="G161" s="33"/>
      <c r="H161" s="35"/>
      <c r="I161" s="33"/>
      <c r="J161" s="33"/>
      <c r="K161" s="36"/>
      <c r="L161" s="32"/>
      <c r="M161" s="32"/>
      <c r="N161" s="37"/>
      <c r="O161" s="38"/>
    </row>
  </sheetData>
  <sheetProtection formatCells="0" formatColumns="0" formatRows="0" deleteColumns="0" sort="0" autoFilter="0"/>
  <dataConsolidate/>
  <conditionalFormatting sqref="B73 B1 B113 B16 B81 B23 B19 B106:B107 B123 B120 B148 B138 B132:B133 B141:B142 B151:B152 B160 B125:B127 B144 B28:B29 B39 B48:B49 B53:B54 B56 B77 B89:B91 B93:B94 B37 B97:B98 B100:B101 B115:B116 B41:B42 B44 B84:B85 B4:B12">
    <cfRule type="expression" dxfId="225" priority="8701">
      <formula>AND(#REF!&lt;&gt;"",B1="",#REF!+1&lt;=TODAY())</formula>
    </cfRule>
  </conditionalFormatting>
  <conditionalFormatting sqref="C120:D120 C1:D1 C113:D113 C126:D127 C148:D148 C69:D69 C73:D73 C81:D81 C106:D107 C151:D152 C158:D158 C48:D48 C160:D160 C39:D39 C44:D44 C62:D62 C76:D77 C89:D91 C93:D94 C37:D37 C97:D98 C100:D101 C115:D115 C41:D41 C84:D85 C132:D132 C4:D12">
    <cfRule type="expression" dxfId="224" priority="8700">
      <formula>AND(#REF!&lt;&gt;"",C1="",#REF!+1&lt;=TODAY())</formula>
    </cfRule>
  </conditionalFormatting>
  <conditionalFormatting sqref="B35">
    <cfRule type="expression" dxfId="223" priority="7353">
      <formula>AND(#REF!&lt;&gt;"",B35="",#REF!+1&lt;=TODAY())</formula>
    </cfRule>
  </conditionalFormatting>
  <conditionalFormatting sqref="C66:D66">
    <cfRule type="expression" dxfId="222" priority="7300">
      <formula>AND(#REF!&lt;&gt;"",C66="",#REF!+1&lt;=TODAY())</formula>
    </cfRule>
  </conditionalFormatting>
  <conditionalFormatting sqref="B52">
    <cfRule type="expression" dxfId="221" priority="7261">
      <formula>AND(#REF!&lt;&gt;"",B52="",#REF!+1&lt;=TODAY())</formula>
    </cfRule>
  </conditionalFormatting>
  <conditionalFormatting sqref="C49:D49 C52:D54">
    <cfRule type="expression" dxfId="220" priority="7184">
      <formula>AND(#REF!&lt;&gt;"",C49="",#REF!+1&lt;=TODAY())</formula>
    </cfRule>
  </conditionalFormatting>
  <conditionalFormatting sqref="B66">
    <cfRule type="expression" dxfId="219" priority="6729">
      <formula>AND(#REF!&lt;&gt;"",B66="",#REF!+1&lt;=TODAY())</formula>
    </cfRule>
  </conditionalFormatting>
  <conditionalFormatting sqref="B69">
    <cfRule type="expression" dxfId="218" priority="6728">
      <formula>AND(#REF!&lt;&gt;"",B69="",#REF!+1&lt;=TODAY())</formula>
    </cfRule>
  </conditionalFormatting>
  <conditionalFormatting sqref="B76">
    <cfRule type="expression" dxfId="217" priority="6710">
      <formula>AND(#REF!&lt;&gt;"",B76="",#REF!+1&lt;=TODAY())</formula>
    </cfRule>
  </conditionalFormatting>
  <conditionalFormatting sqref="B110">
    <cfRule type="expression" dxfId="216" priority="6507">
      <formula>AND(#REF!&lt;&gt;"",B110="",#REF!+1&lt;=TODAY())</formula>
    </cfRule>
  </conditionalFormatting>
  <conditionalFormatting sqref="B111">
    <cfRule type="expression" dxfId="215" priority="6506">
      <formula>AND(#REF!&lt;&gt;"",B111="",#REF!+1&lt;=TODAY())</formula>
    </cfRule>
  </conditionalFormatting>
  <conditionalFormatting sqref="B155">
    <cfRule type="expression" dxfId="214" priority="6281">
      <formula>AND(#REF!&lt;&gt;"",B155="",#REF!+1&lt;=TODAY())</formula>
    </cfRule>
  </conditionalFormatting>
  <conditionalFormatting sqref="B158">
    <cfRule type="expression" dxfId="213" priority="6239">
      <formula>AND(#REF!&lt;&gt;"",B158="",#REF!+1&lt;=TODAY())</formula>
    </cfRule>
  </conditionalFormatting>
  <conditionalFormatting sqref="B102">
    <cfRule type="expression" dxfId="212" priority="5030">
      <formula>AND(#REF!&lt;&gt;"",B102="",#REF!+1&lt;=TODAY())</formula>
    </cfRule>
  </conditionalFormatting>
  <conditionalFormatting sqref="C102:D102">
    <cfRule type="expression" dxfId="211" priority="5029">
      <formula>AND(#REF!&lt;&gt;"",C102="",#REF!+1&lt;=TODAY())</formula>
    </cfRule>
  </conditionalFormatting>
  <conditionalFormatting sqref="B130">
    <cfRule type="expression" dxfId="210" priority="5011">
      <formula>AND(#REF!&lt;&gt;"",B130="",#REF!+1&lt;=TODAY())</formula>
    </cfRule>
  </conditionalFormatting>
  <conditionalFormatting sqref="C19:D19">
    <cfRule type="expression" dxfId="209" priority="4805">
      <formula>AND(#REF!&lt;&gt;"",C19="",#REF!+1&lt;=TODAY())</formula>
    </cfRule>
  </conditionalFormatting>
  <conditionalFormatting sqref="C16:D16">
    <cfRule type="expression" dxfId="208" priority="4800">
      <formula>AND(#REF!&lt;&gt;"",C16="",#REF!+1&lt;=TODAY())</formula>
    </cfRule>
  </conditionalFormatting>
  <conditionalFormatting sqref="C23:D23">
    <cfRule type="expression" dxfId="207" priority="4797">
      <formula>AND(#REF!&lt;&gt;"",C23="",#REF!+1&lt;=TODAY())</formula>
    </cfRule>
  </conditionalFormatting>
  <conditionalFormatting sqref="C28:D28">
    <cfRule type="expression" dxfId="206" priority="4794">
      <formula>AND(#REF!&lt;&gt;"",C28="",#REF!+1&lt;=TODAY())</formula>
    </cfRule>
  </conditionalFormatting>
  <conditionalFormatting sqref="C29:D29">
    <cfRule type="expression" dxfId="205" priority="4792">
      <formula>AND(#REF!&lt;&gt;"",C29="",#REF!+1&lt;=TODAY())</formula>
    </cfRule>
  </conditionalFormatting>
  <conditionalFormatting sqref="C35:D35">
    <cfRule type="expression" dxfId="204" priority="4781">
      <formula>AND(#REF!&lt;&gt;"",C35="",#REF!+1&lt;=TODAY())</formula>
    </cfRule>
  </conditionalFormatting>
  <conditionalFormatting sqref="C42:D42">
    <cfRule type="expression" dxfId="203" priority="4772">
      <formula>AND(#REF!&lt;&gt;"",C42="",#REF!+1&lt;=TODAY())</formula>
    </cfRule>
  </conditionalFormatting>
  <conditionalFormatting sqref="C56:D56">
    <cfRule type="expression" dxfId="202" priority="4760">
      <formula>AND(#REF!&lt;&gt;"",C56="",#REF!+1&lt;=TODAY())</formula>
    </cfRule>
  </conditionalFormatting>
  <conditionalFormatting sqref="C68:D68">
    <cfRule type="expression" dxfId="201" priority="4708">
      <formula>AND(#REF!&lt;&gt;"",C68="",#REF!+1&lt;=TODAY())</formula>
    </cfRule>
  </conditionalFormatting>
  <conditionalFormatting sqref="B68">
    <cfRule type="expression" dxfId="200" priority="4706">
      <formula>AND(#REF!&lt;&gt;"",B68="",#REF!+1&lt;=TODAY())</formula>
    </cfRule>
  </conditionalFormatting>
  <conditionalFormatting sqref="C63:D63">
    <cfRule type="expression" dxfId="199" priority="4680">
      <formula>AND(#REF!&lt;&gt;"",C63="",#REF!+1&lt;=TODAY())</formula>
    </cfRule>
  </conditionalFormatting>
  <conditionalFormatting sqref="B63">
    <cfRule type="expression" dxfId="198" priority="4645">
      <formula>AND(#REF!&lt;&gt;"",B63="",#REF!+1&lt;=TODAY())</formula>
    </cfRule>
  </conditionalFormatting>
  <conditionalFormatting sqref="C111:D111">
    <cfRule type="expression" dxfId="197" priority="4621">
      <formula>AND(#REF!&lt;&gt;"",C111="",#REF!+1&lt;=TODAY())</formula>
    </cfRule>
  </conditionalFormatting>
  <conditionalFormatting sqref="C110:D110">
    <cfRule type="expression" dxfId="196" priority="4618">
      <formula>AND(#REF!&lt;&gt;"",C110="",#REF!+1&lt;=TODAY())</formula>
    </cfRule>
  </conditionalFormatting>
  <conditionalFormatting sqref="C125:D125">
    <cfRule type="expression" dxfId="195" priority="4607">
      <formula>AND(#REF!&lt;&gt;"",C125="",#REF!+1&lt;=TODAY())</formula>
    </cfRule>
  </conditionalFormatting>
  <conditionalFormatting sqref="C123:D123">
    <cfRule type="expression" dxfId="194" priority="4606">
      <formula>AND(#REF!&lt;&gt;"",C123="",#REF!+1&lt;=TODAY())</formula>
    </cfRule>
  </conditionalFormatting>
  <conditionalFormatting sqref="C116:D116">
    <cfRule type="expression" dxfId="193" priority="4605">
      <formula>AND(#REF!&lt;&gt;"",C116="",#REF!+1&lt;=TODAY())</formula>
    </cfRule>
  </conditionalFormatting>
  <conditionalFormatting sqref="C133:D133">
    <cfRule type="expression" dxfId="192" priority="4584">
      <formula>AND(#REF!&lt;&gt;"",C133="",#REF!+1&lt;=TODAY())</formula>
    </cfRule>
  </conditionalFormatting>
  <conditionalFormatting sqref="C138:D138">
    <cfRule type="expression" dxfId="191" priority="4582">
      <formula>AND(#REF!&lt;&gt;"",C138="",#REF!+1&lt;=TODAY())</formula>
    </cfRule>
  </conditionalFormatting>
  <conditionalFormatting sqref="C141:D141">
    <cfRule type="expression" dxfId="190" priority="4580">
      <formula>AND(#REF!&lt;&gt;"",C141="",#REF!+1&lt;=TODAY())</formula>
    </cfRule>
  </conditionalFormatting>
  <conditionalFormatting sqref="C144:D144">
    <cfRule type="expression" dxfId="189" priority="4575">
      <formula>AND(#REF!&lt;&gt;"",C144="",#REF!+1&lt;=TODAY())</formula>
    </cfRule>
  </conditionalFormatting>
  <conditionalFormatting sqref="B2">
    <cfRule type="expression" dxfId="188" priority="4285">
      <formula>AND(#REF!&lt;&gt;"",B2="",#REF!+1&lt;=TODAY())</formula>
    </cfRule>
  </conditionalFormatting>
  <conditionalFormatting sqref="C2:D2">
    <cfRule type="expression" dxfId="187" priority="4284">
      <formula>AND(#REF!&lt;&gt;"",C2="",#REF!+1&lt;=TODAY())</formula>
    </cfRule>
  </conditionalFormatting>
  <conditionalFormatting sqref="B15">
    <cfRule type="expression" dxfId="186" priority="4172">
      <formula>AND(#REF!&lt;&gt;"",B15="",#REF!+1&lt;=TODAY())</formula>
    </cfRule>
  </conditionalFormatting>
  <conditionalFormatting sqref="C15:D15">
    <cfRule type="expression" dxfId="185" priority="4171">
      <formula>AND(#REF!&lt;&gt;"",C15="",#REF!+1&lt;=TODAY())</formula>
    </cfRule>
  </conditionalFormatting>
  <conditionalFormatting sqref="B20">
    <cfRule type="expression" dxfId="184" priority="4132">
      <formula>AND(#REF!&lt;&gt;"",B20="",#REF!+1&lt;=TODAY())</formula>
    </cfRule>
  </conditionalFormatting>
  <conditionalFormatting sqref="C20:D20">
    <cfRule type="expression" dxfId="183" priority="4120">
      <formula>AND(#REF!&lt;&gt;"",C20="",#REF!+1&lt;=TODAY())</formula>
    </cfRule>
  </conditionalFormatting>
  <conditionalFormatting sqref="B22">
    <cfRule type="expression" dxfId="182" priority="4089">
      <formula>AND(#REF!&lt;&gt;"",B22="",#REF!+1&lt;=TODAY())</formula>
    </cfRule>
  </conditionalFormatting>
  <conditionalFormatting sqref="C22:D22">
    <cfRule type="expression" dxfId="181" priority="4077">
      <formula>AND(#REF!&lt;&gt;"",C22="",#REF!+1&lt;=TODAY())</formula>
    </cfRule>
  </conditionalFormatting>
  <conditionalFormatting sqref="B25">
    <cfRule type="expression" dxfId="180" priority="4034">
      <formula>AND(#REF!&lt;&gt;"",B25="",#REF!+1&lt;=TODAY())</formula>
    </cfRule>
  </conditionalFormatting>
  <conditionalFormatting sqref="B32">
    <cfRule type="expression" dxfId="179" priority="3987">
      <formula>AND(#REF!&lt;&gt;"",B32="",#REF!+1&lt;=TODAY())</formula>
    </cfRule>
  </conditionalFormatting>
  <conditionalFormatting sqref="C32:D32">
    <cfRule type="expression" dxfId="178" priority="3975">
      <formula>AND(#REF!&lt;&gt;"",C32="",#REF!+1&lt;=TODAY())</formula>
    </cfRule>
  </conditionalFormatting>
  <conditionalFormatting sqref="C25:D25">
    <cfRule type="expression" dxfId="177" priority="3969">
      <formula>AND(#REF!&lt;&gt;"",C25="",#REF!+1&lt;=TODAY())</formula>
    </cfRule>
  </conditionalFormatting>
  <conditionalFormatting sqref="B33">
    <cfRule type="expression" dxfId="176" priority="3962">
      <formula>AND(#REF!&lt;&gt;"",B33="",#REF!+1&lt;=TODAY())</formula>
    </cfRule>
  </conditionalFormatting>
  <conditionalFormatting sqref="C33:D33">
    <cfRule type="expression" dxfId="175" priority="3950">
      <formula>AND(#REF!&lt;&gt;"",C33="",#REF!+1&lt;=TODAY())</formula>
    </cfRule>
  </conditionalFormatting>
  <conditionalFormatting sqref="B36">
    <cfRule type="expression" dxfId="174" priority="3930">
      <formula>AND(#REF!&lt;&gt;"",B36="",#REF!+1&lt;=TODAY())</formula>
    </cfRule>
  </conditionalFormatting>
  <conditionalFormatting sqref="C36:D36">
    <cfRule type="expression" dxfId="173" priority="3927">
      <formula>AND(#REF!&lt;&gt;"",C36="",#REF!+1&lt;=TODAY())</formula>
    </cfRule>
  </conditionalFormatting>
  <conditionalFormatting sqref="B45">
    <cfRule type="expression" dxfId="172" priority="3845">
      <formula>AND(#REF!&lt;&gt;"",B45="",#REF!+1&lt;=TODAY())</formula>
    </cfRule>
  </conditionalFormatting>
  <conditionalFormatting sqref="C45:D45">
    <cfRule type="expression" dxfId="171" priority="3844">
      <formula>AND(#REF!&lt;&gt;"",C45="",#REF!+1&lt;=TODAY())</formula>
    </cfRule>
  </conditionalFormatting>
  <conditionalFormatting sqref="B55">
    <cfRule type="expression" dxfId="170" priority="3797">
      <formula>AND(#REF!&lt;&gt;"",B55="",#REF!+1&lt;=TODAY())</formula>
    </cfRule>
  </conditionalFormatting>
  <conditionalFormatting sqref="C55:D55">
    <cfRule type="expression" dxfId="169" priority="3786">
      <formula>AND(#REF!&lt;&gt;"",C55="",#REF!+1&lt;=TODAY())</formula>
    </cfRule>
  </conditionalFormatting>
  <conditionalFormatting sqref="B59">
    <cfRule type="expression" dxfId="168" priority="3741">
      <formula>AND(#REF!&lt;&gt;"",B59="",#REF!+1&lt;=TODAY())</formula>
    </cfRule>
  </conditionalFormatting>
  <conditionalFormatting sqref="C59:D59">
    <cfRule type="expression" dxfId="167" priority="3729">
      <formula>AND(#REF!&lt;&gt;"",C59="",#REF!+1&lt;=TODAY())</formula>
    </cfRule>
  </conditionalFormatting>
  <conditionalFormatting sqref="C65:D65">
    <cfRule type="expression" dxfId="166" priority="3703">
      <formula>AND(#REF!&lt;&gt;"",C65="",#REF!+1&lt;=TODAY())</formula>
    </cfRule>
  </conditionalFormatting>
  <conditionalFormatting sqref="B65">
    <cfRule type="expression" dxfId="165" priority="3691">
      <formula>AND(#REF!&lt;&gt;"",B65="",#REF!+1&lt;=TODAY())</formula>
    </cfRule>
  </conditionalFormatting>
  <conditionalFormatting sqref="C70:D70">
    <cfRule type="expression" dxfId="164" priority="3663">
      <formula>AND(#REF!&lt;&gt;"",C70="",#REF!+1&lt;=TODAY())</formula>
    </cfRule>
  </conditionalFormatting>
  <conditionalFormatting sqref="B70">
    <cfRule type="expression" dxfId="163" priority="3652">
      <formula>AND(#REF!&lt;&gt;"",B70="",#REF!+1&lt;=TODAY())</formula>
    </cfRule>
  </conditionalFormatting>
  <conditionalFormatting sqref="C72:D72">
    <cfRule type="expression" dxfId="162" priority="3644">
      <formula>AND(#REF!&lt;&gt;"",C72="",#REF!+1&lt;=TODAY())</formula>
    </cfRule>
  </conditionalFormatting>
  <conditionalFormatting sqref="B72">
    <cfRule type="expression" dxfId="161" priority="3633">
      <formula>AND(#REF!&lt;&gt;"",B72="",#REF!+1&lt;=TODAY())</formula>
    </cfRule>
  </conditionalFormatting>
  <conditionalFormatting sqref="C78:D78">
    <cfRule type="expression" dxfId="160" priority="3625">
      <formula>AND(#REF!&lt;&gt;"",C78="",#REF!+1&lt;=TODAY())</formula>
    </cfRule>
  </conditionalFormatting>
  <conditionalFormatting sqref="B78">
    <cfRule type="expression" dxfId="159" priority="3614">
      <formula>AND(#REF!&lt;&gt;"",B78="",#REF!+1&lt;=TODAY())</formula>
    </cfRule>
  </conditionalFormatting>
  <conditionalFormatting sqref="C79:D79">
    <cfRule type="expression" dxfId="158" priority="3606">
      <formula>AND(#REF!&lt;&gt;"",C79="",#REF!+1&lt;=TODAY())</formula>
    </cfRule>
  </conditionalFormatting>
  <conditionalFormatting sqref="B79">
    <cfRule type="expression" dxfId="157" priority="3595">
      <formula>AND(#REF!&lt;&gt;"",B79="",#REF!+1&lt;=TODAY())</formula>
    </cfRule>
  </conditionalFormatting>
  <conditionalFormatting sqref="B88">
    <cfRule type="expression" dxfId="156" priority="3567">
      <formula>AND(#REF!&lt;&gt;"",B88="",#REF!+1&lt;=TODAY())</formula>
    </cfRule>
  </conditionalFormatting>
  <conditionalFormatting sqref="C88:D88">
    <cfRule type="expression" dxfId="155" priority="3566">
      <formula>AND(#REF!&lt;&gt;"",C88="",#REF!+1&lt;=TODAY())</formula>
    </cfRule>
  </conditionalFormatting>
  <conditionalFormatting sqref="B75">
    <cfRule type="expression" dxfId="154" priority="3530">
      <formula>AND(#REF!&lt;&gt;"",B75="",#REF!+1&lt;=TODAY())</formula>
    </cfRule>
  </conditionalFormatting>
  <conditionalFormatting sqref="C75:D75">
    <cfRule type="expression" dxfId="153" priority="3529">
      <formula>AND(#REF!&lt;&gt;"",C75="",#REF!+1&lt;=TODAY())</formula>
    </cfRule>
  </conditionalFormatting>
  <conditionalFormatting sqref="B83">
    <cfRule type="expression" dxfId="152" priority="3509">
      <formula>AND(#REF!&lt;&gt;"",B83="",#REF!+1&lt;=TODAY())</formula>
    </cfRule>
  </conditionalFormatting>
  <conditionalFormatting sqref="C83:D83">
    <cfRule type="expression" dxfId="151" priority="3508">
      <formula>AND(#REF!&lt;&gt;"",C83="",#REF!+1&lt;=TODAY())</formula>
    </cfRule>
  </conditionalFormatting>
  <conditionalFormatting sqref="B92">
    <cfRule type="expression" dxfId="150" priority="3452">
      <formula>AND(#REF!&lt;&gt;"",B92="",#REF!+1&lt;=TODAY())</formula>
    </cfRule>
  </conditionalFormatting>
  <conditionalFormatting sqref="C92:D92">
    <cfRule type="expression" dxfId="149" priority="3451">
      <formula>AND(#REF!&lt;&gt;"",C92="",#REF!+1&lt;=TODAY())</formula>
    </cfRule>
  </conditionalFormatting>
  <conditionalFormatting sqref="B99">
    <cfRule type="expression" dxfId="148" priority="3433">
      <formula>AND(#REF!&lt;&gt;"",B99="",#REF!+1&lt;=TODAY())</formula>
    </cfRule>
  </conditionalFormatting>
  <conditionalFormatting sqref="C99:D99">
    <cfRule type="expression" dxfId="147" priority="3432">
      <formula>AND(#REF!&lt;&gt;"",C99="",#REF!+1&lt;=TODAY())</formula>
    </cfRule>
  </conditionalFormatting>
  <conditionalFormatting sqref="B95">
    <cfRule type="expression" dxfId="146" priority="3413">
      <formula>AND(#REF!&lt;&gt;"",B95="",#REF!+1&lt;=TODAY())</formula>
    </cfRule>
  </conditionalFormatting>
  <conditionalFormatting sqref="C95:D95">
    <cfRule type="expression" dxfId="145" priority="3412">
      <formula>AND(#REF!&lt;&gt;"",C95="",#REF!+1&lt;=TODAY())</formula>
    </cfRule>
  </conditionalFormatting>
  <conditionalFormatting sqref="B104">
    <cfRule type="expression" dxfId="144" priority="3357">
      <formula>AND(#REF!&lt;&gt;"",B104="",#REF!+1&lt;=TODAY())</formula>
    </cfRule>
  </conditionalFormatting>
  <conditionalFormatting sqref="C104:D104">
    <cfRule type="expression" dxfId="143" priority="3356">
      <formula>AND(#REF!&lt;&gt;"",C104="",#REF!+1&lt;=TODAY())</formula>
    </cfRule>
  </conditionalFormatting>
  <conditionalFormatting sqref="B105">
    <cfRule type="expression" dxfId="142" priority="3339">
      <formula>AND(#REF!&lt;&gt;"",B105="",#REF!+1&lt;=TODAY())</formula>
    </cfRule>
  </conditionalFormatting>
  <conditionalFormatting sqref="C105:D105">
    <cfRule type="expression" dxfId="141" priority="3338">
      <formula>AND(#REF!&lt;&gt;"",C105="",#REF!+1&lt;=TODAY())</formula>
    </cfRule>
  </conditionalFormatting>
  <conditionalFormatting sqref="B109">
    <cfRule type="expression" dxfId="140" priority="3302">
      <formula>AND(#REF!&lt;&gt;"",B109="",#REF!+1&lt;=TODAY())</formula>
    </cfRule>
  </conditionalFormatting>
  <conditionalFormatting sqref="C109:D109">
    <cfRule type="expression" dxfId="139" priority="3301">
      <formula>AND(#REF!&lt;&gt;"",C109="",#REF!+1&lt;=TODAY())</formula>
    </cfRule>
  </conditionalFormatting>
  <conditionalFormatting sqref="B114">
    <cfRule type="expression" dxfId="138" priority="3283">
      <formula>AND(#REF!&lt;&gt;"",B114="",#REF!+1&lt;=TODAY())</formula>
    </cfRule>
  </conditionalFormatting>
  <conditionalFormatting sqref="C114:D114">
    <cfRule type="expression" dxfId="137" priority="3282">
      <formula>AND(#REF!&lt;&gt;"",C114="",#REF!+1&lt;=TODAY())</formula>
    </cfRule>
  </conditionalFormatting>
  <conditionalFormatting sqref="B122">
    <cfRule type="expression" dxfId="136" priority="3245">
      <formula>AND(#REF!&lt;&gt;"",B122="",#REF!+1&lt;=TODAY())</formula>
    </cfRule>
  </conditionalFormatting>
  <conditionalFormatting sqref="C122:D122">
    <cfRule type="expression" dxfId="135" priority="3244">
      <formula>AND(#REF!&lt;&gt;"",C122="",#REF!+1&lt;=TODAY())</formula>
    </cfRule>
  </conditionalFormatting>
  <conditionalFormatting sqref="B117">
    <cfRule type="expression" dxfId="134" priority="3227">
      <formula>AND(#REF!&lt;&gt;"",B117="",#REF!+1&lt;=TODAY())</formula>
    </cfRule>
  </conditionalFormatting>
  <conditionalFormatting sqref="C117:D117">
    <cfRule type="expression" dxfId="133" priority="3216">
      <formula>AND(#REF!&lt;&gt;"",C117="",#REF!+1&lt;=TODAY())</formula>
    </cfRule>
  </conditionalFormatting>
  <conditionalFormatting sqref="B119">
    <cfRule type="expression" dxfId="132" priority="3209">
      <formula>AND(#REF!&lt;&gt;"",B119="",#REF!+1&lt;=TODAY())</formula>
    </cfRule>
  </conditionalFormatting>
  <conditionalFormatting sqref="C119:D119">
    <cfRule type="expression" dxfId="131" priority="3198">
      <formula>AND(#REF!&lt;&gt;"",C119="",#REF!+1&lt;=TODAY())</formula>
    </cfRule>
  </conditionalFormatting>
  <conditionalFormatting sqref="B139">
    <cfRule type="expression" dxfId="130" priority="3172">
      <formula>AND(#REF!&lt;&gt;"",B139="",#REF!+1&lt;=TODAY())</formula>
    </cfRule>
  </conditionalFormatting>
  <conditionalFormatting sqref="C139:D139">
    <cfRule type="expression" dxfId="129" priority="3161">
      <formula>AND(#REF!&lt;&gt;"",C139="",#REF!+1&lt;=TODAY())</formula>
    </cfRule>
  </conditionalFormatting>
  <conditionalFormatting sqref="B157">
    <cfRule type="expression" dxfId="128" priority="3106">
      <formula>AND(#REF!&lt;&gt;"",B157="",#REF!+1&lt;=TODAY())</formula>
    </cfRule>
  </conditionalFormatting>
  <conditionalFormatting sqref="B129">
    <cfRule type="expression" dxfId="127" priority="2927">
      <formula>AND(#REF!&lt;&gt;"",B129="",#REF!+1&lt;=TODAY())</formula>
    </cfRule>
  </conditionalFormatting>
  <conditionalFormatting sqref="C129:D129">
    <cfRule type="expression" dxfId="126" priority="2926">
      <formula>AND(#REF!&lt;&gt;"",C129="",#REF!+1&lt;=TODAY())</formula>
    </cfRule>
  </conditionalFormatting>
  <conditionalFormatting sqref="B135">
    <cfRule type="expression" dxfId="125" priority="2889">
      <formula>AND(#REF!&lt;&gt;"",B135="",#REF!+1&lt;=TODAY())</formula>
    </cfRule>
  </conditionalFormatting>
  <conditionalFormatting sqref="C135:D135">
    <cfRule type="expression" dxfId="124" priority="2878">
      <formula>AND(#REF!&lt;&gt;"",C135="",#REF!+1&lt;=TODAY())</formula>
    </cfRule>
  </conditionalFormatting>
  <conditionalFormatting sqref="B136">
    <cfRule type="expression" dxfId="123" priority="2870">
      <formula>AND(#REF!&lt;&gt;"",B136="",#REF!+1&lt;=TODAY())</formula>
    </cfRule>
  </conditionalFormatting>
  <conditionalFormatting sqref="C136:D136">
    <cfRule type="expression" dxfId="122" priority="2859">
      <formula>AND(#REF!&lt;&gt;"",C136="",#REF!+1&lt;=TODAY())</formula>
    </cfRule>
  </conditionalFormatting>
  <conditionalFormatting sqref="C130:D130">
    <cfRule type="expression" dxfId="121" priority="2858">
      <formula>AND(#REF!&lt;&gt;"",C130="",#REF!+1&lt;=TODAY())</formula>
    </cfRule>
  </conditionalFormatting>
  <conditionalFormatting sqref="C142:D142">
    <cfRule type="expression" dxfId="120" priority="2840">
      <formula>AND(#REF!&lt;&gt;"",C142="",#REF!+1&lt;=TODAY())</formula>
    </cfRule>
  </conditionalFormatting>
  <conditionalFormatting sqref="B147">
    <cfRule type="expression" dxfId="119" priority="2784">
      <formula>AND(#REF!&lt;&gt;"",B147="",#REF!+1&lt;=TODAY())</formula>
    </cfRule>
  </conditionalFormatting>
  <conditionalFormatting sqref="B150">
    <cfRule type="expression" dxfId="118" priority="2757">
      <formula>AND(#REF!&lt;&gt;"",B150="",#REF!+1&lt;=TODAY())</formula>
    </cfRule>
  </conditionalFormatting>
  <conditionalFormatting sqref="C150:D150">
    <cfRule type="expression" dxfId="117" priority="2756">
      <formula>AND(#REF!&lt;&gt;"",C150="",#REF!+1&lt;=TODAY())</formula>
    </cfRule>
  </conditionalFormatting>
  <conditionalFormatting sqref="B145">
    <cfRule type="expression" dxfId="116" priority="2743">
      <formula>AND(#REF!&lt;&gt;"",B145="",#REF!+1&lt;=TODAY())</formula>
    </cfRule>
  </conditionalFormatting>
  <conditionalFormatting sqref="C145:D145">
    <cfRule type="expression" dxfId="115" priority="2742">
      <formula>AND(#REF!&lt;&gt;"",C145="",#REF!+1&lt;=TODAY())</formula>
    </cfRule>
  </conditionalFormatting>
  <conditionalFormatting sqref="C147:D147">
    <cfRule type="expression" dxfId="114" priority="2741">
      <formula>AND(#REF!&lt;&gt;"",C147="",#REF!+1&lt;=TODAY())</formula>
    </cfRule>
  </conditionalFormatting>
  <conditionalFormatting sqref="B154">
    <cfRule type="expression" dxfId="113" priority="2732">
      <formula>AND(#REF!&lt;&gt;"",B154="",#REF!+1&lt;=TODAY())</formula>
    </cfRule>
  </conditionalFormatting>
  <conditionalFormatting sqref="C154:D154">
    <cfRule type="expression" dxfId="112" priority="2731">
      <formula>AND(#REF!&lt;&gt;"",C154="",#REF!+1&lt;=TODAY())</formula>
    </cfRule>
  </conditionalFormatting>
  <conditionalFormatting sqref="B13">
    <cfRule type="expression" dxfId="111" priority="2391">
      <formula>AND(#REF!&lt;&gt;"",B13="",#REF!+1&lt;=TODAY())</formula>
    </cfRule>
  </conditionalFormatting>
  <conditionalFormatting sqref="C13:D13">
    <cfRule type="expression" dxfId="110" priority="2389">
      <formula>AND(#REF!&lt;&gt;"",C13="",#REF!+1&lt;=TODAY())</formula>
    </cfRule>
  </conditionalFormatting>
  <conditionalFormatting sqref="B17">
    <cfRule type="expression" dxfId="109" priority="2372">
      <formula>AND(#REF!&lt;&gt;"",B17="",#REF!+1&lt;=TODAY())</formula>
    </cfRule>
  </conditionalFormatting>
  <conditionalFormatting sqref="C17:D17">
    <cfRule type="expression" dxfId="108" priority="2358">
      <formula>AND(#REF!&lt;&gt;"",C17="",#REF!+1&lt;=TODAY())</formula>
    </cfRule>
  </conditionalFormatting>
  <conditionalFormatting sqref="B21">
    <cfRule type="expression" dxfId="107" priority="2349">
      <formula>AND(#REF!&lt;&gt;"",B21="",#REF!+1&lt;=TODAY())</formula>
    </cfRule>
  </conditionalFormatting>
  <conditionalFormatting sqref="C21:D21">
    <cfRule type="expression" dxfId="106" priority="2339">
      <formula>AND(#REF!&lt;&gt;"",C21="",#REF!+1&lt;=TODAY())</formula>
    </cfRule>
  </conditionalFormatting>
  <conditionalFormatting sqref="B24">
    <cfRule type="expression" dxfId="105" priority="2333">
      <formula>AND(#REF!&lt;&gt;"",B24="",#REF!+1&lt;=TODAY())</formula>
    </cfRule>
  </conditionalFormatting>
  <conditionalFormatting sqref="C24:D24">
    <cfRule type="expression" dxfId="104" priority="2317">
      <formula>AND(#REF!&lt;&gt;"",C24="",#REF!+1&lt;=TODAY())</formula>
    </cfRule>
  </conditionalFormatting>
  <conditionalFormatting sqref="C26:D26">
    <cfRule type="expression" dxfId="103" priority="2310">
      <formula>AND(#REF!&lt;&gt;"",C26="",#REF!+1&lt;=TODAY())</formula>
    </cfRule>
  </conditionalFormatting>
  <conditionalFormatting sqref="B26">
    <cfRule type="expression" dxfId="102" priority="2298">
      <formula>AND(#REF!&lt;&gt;"",B26="",#REF!+1&lt;=TODAY())</formula>
    </cfRule>
  </conditionalFormatting>
  <conditionalFormatting sqref="B30">
    <cfRule type="expression" dxfId="101" priority="2291">
      <formula>AND(#REF!&lt;&gt;"",B30="",#REF!+1&lt;=TODAY())</formula>
    </cfRule>
  </conditionalFormatting>
  <conditionalFormatting sqref="C30:D30">
    <cfRule type="expression" dxfId="100" priority="2279">
      <formula>AND(#REF!&lt;&gt;"",C30="",#REF!+1&lt;=TODAY())</formula>
    </cfRule>
  </conditionalFormatting>
  <conditionalFormatting sqref="B34">
    <cfRule type="expression" dxfId="99" priority="2271">
      <formula>AND(#REF!&lt;&gt;"",B34="",#REF!+1&lt;=TODAY())</formula>
    </cfRule>
  </conditionalFormatting>
  <conditionalFormatting sqref="C34:D34">
    <cfRule type="expression" dxfId="98" priority="2260">
      <formula>AND(#REF!&lt;&gt;"",C34="",#REF!+1&lt;=TODAY())</formula>
    </cfRule>
  </conditionalFormatting>
  <conditionalFormatting sqref="C46:D46">
    <cfRule type="expression" dxfId="97" priority="2185">
      <formula>AND(#REF!&lt;&gt;"",C46="",#REF!+1&lt;=TODAY())</formula>
    </cfRule>
  </conditionalFormatting>
  <conditionalFormatting sqref="B46">
    <cfRule type="expression" dxfId="96" priority="2184">
      <formula>AND(#REF!&lt;&gt;"",B46="",#REF!+1&lt;=TODAY())</formula>
    </cfRule>
  </conditionalFormatting>
  <conditionalFormatting sqref="B50">
    <cfRule type="expression" dxfId="95" priority="2177">
      <formula>AND(#REF!&lt;&gt;"",B50="",#REF!+1&lt;=TODAY())</formula>
    </cfRule>
  </conditionalFormatting>
  <conditionalFormatting sqref="C50:D50">
    <cfRule type="expression" dxfId="94" priority="2166">
      <formula>AND(#REF!&lt;&gt;"",C50="",#REF!+1&lt;=TODAY())</formula>
    </cfRule>
  </conditionalFormatting>
  <conditionalFormatting sqref="B57">
    <cfRule type="expression" dxfId="93" priority="2120">
      <formula>AND(#REF!&lt;&gt;"",B57="",#REF!+1&lt;=TODAY())</formula>
    </cfRule>
  </conditionalFormatting>
  <conditionalFormatting sqref="C57:D57">
    <cfRule type="expression" dxfId="92" priority="2109">
      <formula>AND(#REF!&lt;&gt;"",C57="",#REF!+1&lt;=TODAY())</formula>
    </cfRule>
  </conditionalFormatting>
  <conditionalFormatting sqref="B60">
    <cfRule type="expression" dxfId="91" priority="2101">
      <formula>AND(#REF!&lt;&gt;"",B60="",#REF!+1&lt;=TODAY())</formula>
    </cfRule>
  </conditionalFormatting>
  <conditionalFormatting sqref="C60:D60">
    <cfRule type="expression" dxfId="90" priority="2089">
      <formula>AND(#REF!&lt;&gt;"",C60="",#REF!+1&lt;=TODAY())</formula>
    </cfRule>
  </conditionalFormatting>
  <conditionalFormatting sqref="C64:D64">
    <cfRule type="expression" dxfId="89" priority="2082">
      <formula>AND(#REF!&lt;&gt;"",C64="",#REF!+1&lt;=TODAY())</formula>
    </cfRule>
  </conditionalFormatting>
  <conditionalFormatting sqref="B64">
    <cfRule type="expression" dxfId="88" priority="2070">
      <formula>AND(#REF!&lt;&gt;"",B64="",#REF!+1&lt;=TODAY())</formula>
    </cfRule>
  </conditionalFormatting>
  <conditionalFormatting sqref="C67:D67">
    <cfRule type="expression" dxfId="87" priority="2054">
      <formula>AND(#REF!&lt;&gt;"",C67="",#REF!+1&lt;=TODAY())</formula>
    </cfRule>
  </conditionalFormatting>
  <conditionalFormatting sqref="B67">
    <cfRule type="expression" dxfId="86" priority="2052">
      <formula>AND(#REF!&lt;&gt;"",B67="",#REF!+1&lt;=TODAY())</formula>
    </cfRule>
  </conditionalFormatting>
  <conditionalFormatting sqref="C71:D71">
    <cfRule type="expression" dxfId="85" priority="2044">
      <formula>AND(#REF!&lt;&gt;"",C71="",#REF!+1&lt;=TODAY())</formula>
    </cfRule>
  </conditionalFormatting>
  <conditionalFormatting sqref="B71">
    <cfRule type="expression" dxfId="84" priority="2033">
      <formula>AND(#REF!&lt;&gt;"",B71="",#REF!+1&lt;=TODAY())</formula>
    </cfRule>
  </conditionalFormatting>
  <conditionalFormatting sqref="B74">
    <cfRule type="expression" dxfId="83" priority="2026">
      <formula>AND(#REF!&lt;&gt;"",B74="",#REF!+1&lt;=TODAY())</formula>
    </cfRule>
  </conditionalFormatting>
  <conditionalFormatting sqref="C74:D74">
    <cfRule type="expression" dxfId="82" priority="2025">
      <formula>AND(#REF!&lt;&gt;"",C74="",#REF!+1&lt;=TODAY())</formula>
    </cfRule>
  </conditionalFormatting>
  <conditionalFormatting sqref="C80:D80">
    <cfRule type="expression" dxfId="81" priority="1987">
      <formula>AND(#REF!&lt;&gt;"",C80="",#REF!+1&lt;=TODAY())</formula>
    </cfRule>
  </conditionalFormatting>
  <conditionalFormatting sqref="B80">
    <cfRule type="expression" dxfId="80" priority="1976">
      <formula>AND(#REF!&lt;&gt;"",B80="",#REF!+1&lt;=TODAY())</formula>
    </cfRule>
  </conditionalFormatting>
  <conditionalFormatting sqref="C87:D87">
    <cfRule type="expression" dxfId="79" priority="1947">
      <formula>AND(#REF!&lt;&gt;"",C87="",#REF!+1&lt;=TODAY())</formula>
    </cfRule>
  </conditionalFormatting>
  <conditionalFormatting sqref="B103">
    <cfRule type="expression" dxfId="78" priority="1873">
      <formula>AND(#REF!&lt;&gt;"",B103="",#REF!+1&lt;=TODAY())</formula>
    </cfRule>
  </conditionalFormatting>
  <conditionalFormatting sqref="C103:D103">
    <cfRule type="expression" dxfId="77" priority="1872">
      <formula>AND(#REF!&lt;&gt;"",C103="",#REF!+1&lt;=TODAY())</formula>
    </cfRule>
  </conditionalFormatting>
  <conditionalFormatting sqref="B112">
    <cfRule type="expression" dxfId="76" priority="1808">
      <formula>AND(#REF!&lt;&gt;"",B112="",#REF!+1&lt;=TODAY())</formula>
    </cfRule>
  </conditionalFormatting>
  <conditionalFormatting sqref="C112:D112">
    <cfRule type="expression" dxfId="75" priority="1806">
      <formula>AND(#REF!&lt;&gt;"",C112="",#REF!+1&lt;=TODAY())</formula>
    </cfRule>
  </conditionalFormatting>
  <conditionalFormatting sqref="B118">
    <cfRule type="expression" dxfId="74" priority="1779">
      <formula>AND(#REF!&lt;&gt;"",B118="",#REF!+1&lt;=TODAY())</formula>
    </cfRule>
  </conditionalFormatting>
  <conditionalFormatting sqref="C118:D118">
    <cfRule type="expression" dxfId="73" priority="1769">
      <formula>AND(#REF!&lt;&gt;"",C118="",#REF!+1&lt;=TODAY())</formula>
    </cfRule>
  </conditionalFormatting>
  <conditionalFormatting sqref="B121">
    <cfRule type="expression" dxfId="72" priority="1761">
      <formula>AND(#REF!&lt;&gt;"",B121="",#REF!+1&lt;=TODAY())</formula>
    </cfRule>
  </conditionalFormatting>
  <conditionalFormatting sqref="C121:D121">
    <cfRule type="expression" dxfId="71" priority="1760">
      <formula>AND(#REF!&lt;&gt;"",C121="",#REF!+1&lt;=TODAY())</formula>
    </cfRule>
  </conditionalFormatting>
  <conditionalFormatting sqref="B124">
    <cfRule type="expression" dxfId="70" priority="1743">
      <formula>AND(#REF!&lt;&gt;"",B124="",#REF!+1&lt;=TODAY())</formula>
    </cfRule>
  </conditionalFormatting>
  <conditionalFormatting sqref="C124:D124">
    <cfRule type="expression" dxfId="69" priority="1733">
      <formula>AND(#REF!&lt;&gt;"",C124="",#REF!+1&lt;=TODAY())</formula>
    </cfRule>
  </conditionalFormatting>
  <conditionalFormatting sqref="B128">
    <cfRule type="expression" dxfId="68" priority="1724">
      <formula>AND(#REF!&lt;&gt;"",B128="",#REF!+1&lt;=TODAY())</formula>
    </cfRule>
  </conditionalFormatting>
  <conditionalFormatting sqref="C128:D128">
    <cfRule type="expression" dxfId="67" priority="1723">
      <formula>AND(#REF!&lt;&gt;"",C128="",#REF!+1&lt;=TODAY())</formula>
    </cfRule>
  </conditionalFormatting>
  <conditionalFormatting sqref="B131">
    <cfRule type="expression" dxfId="66" priority="1705">
      <formula>AND(#REF!&lt;&gt;"",B131="",#REF!+1&lt;=TODAY())</formula>
    </cfRule>
  </conditionalFormatting>
  <conditionalFormatting sqref="C131:D131">
    <cfRule type="expression" dxfId="65" priority="1695">
      <formula>AND(#REF!&lt;&gt;"",C131="",#REF!+1&lt;=TODAY())</formula>
    </cfRule>
  </conditionalFormatting>
  <conditionalFormatting sqref="B134">
    <cfRule type="expression" dxfId="64" priority="1686">
      <formula>AND(#REF!&lt;&gt;"",B134="",#REF!+1&lt;=TODAY())</formula>
    </cfRule>
  </conditionalFormatting>
  <conditionalFormatting sqref="C134:D134">
    <cfRule type="expression" dxfId="63" priority="1676">
      <formula>AND(#REF!&lt;&gt;"",C134="",#REF!+1&lt;=TODAY())</formula>
    </cfRule>
  </conditionalFormatting>
  <conditionalFormatting sqref="B137">
    <cfRule type="expression" dxfId="62" priority="1667">
      <formula>AND(#REF!&lt;&gt;"",B137="",#REF!+1&lt;=TODAY())</formula>
    </cfRule>
  </conditionalFormatting>
  <conditionalFormatting sqref="C137:D137">
    <cfRule type="expression" dxfId="61" priority="1657">
      <formula>AND(#REF!&lt;&gt;"",C137="",#REF!+1&lt;=TODAY())</formula>
    </cfRule>
  </conditionalFormatting>
  <conditionalFormatting sqref="B140">
    <cfRule type="expression" dxfId="60" priority="1640">
      <formula>AND(#REF!&lt;&gt;"",B140="",#REF!+1&lt;=TODAY())</formula>
    </cfRule>
  </conditionalFormatting>
  <conditionalFormatting sqref="C140:D140">
    <cfRule type="expression" dxfId="59" priority="1639">
      <formula>AND(#REF!&lt;&gt;"",C140="",#REF!+1&lt;=TODAY())</formula>
    </cfRule>
  </conditionalFormatting>
  <conditionalFormatting sqref="B143">
    <cfRule type="expression" dxfId="58" priority="1634">
      <formula>AND(#REF!&lt;&gt;"",B143="",#REF!+1&lt;=TODAY())</formula>
    </cfRule>
  </conditionalFormatting>
  <conditionalFormatting sqref="C143:D143">
    <cfRule type="expression" dxfId="57" priority="1621">
      <formula>AND(#REF!&lt;&gt;"",C143="",#REF!+1&lt;=TODAY())</formula>
    </cfRule>
  </conditionalFormatting>
  <conditionalFormatting sqref="B146">
    <cfRule type="expression" dxfId="56" priority="1603">
      <formula>AND(#REF!&lt;&gt;"",B146="",#REF!+1&lt;=TODAY())</formula>
    </cfRule>
  </conditionalFormatting>
  <conditionalFormatting sqref="C146:D146">
    <cfRule type="expression" dxfId="55" priority="1602">
      <formula>AND(#REF!&lt;&gt;"",C146="",#REF!+1&lt;=TODAY())</formula>
    </cfRule>
  </conditionalFormatting>
  <conditionalFormatting sqref="B149">
    <cfRule type="expression" dxfId="54" priority="1594">
      <formula>AND(#REF!&lt;&gt;"",B149="",#REF!+1&lt;=TODAY())</formula>
    </cfRule>
  </conditionalFormatting>
  <conditionalFormatting sqref="C149:D149">
    <cfRule type="expression" dxfId="53" priority="1593">
      <formula>AND(#REF!&lt;&gt;"",C149="",#REF!+1&lt;=TODAY())</formula>
    </cfRule>
  </conditionalFormatting>
  <conditionalFormatting sqref="B153">
    <cfRule type="expression" dxfId="52" priority="1574">
      <formula>AND(#REF!&lt;&gt;"",B153="",#REF!+1&lt;=TODAY())</formula>
    </cfRule>
  </conditionalFormatting>
  <conditionalFormatting sqref="C153:D153">
    <cfRule type="expression" dxfId="51" priority="1573">
      <formula>AND(#REF!&lt;&gt;"",C153="",#REF!+1&lt;=TODAY())</formula>
    </cfRule>
  </conditionalFormatting>
  <conditionalFormatting sqref="B156">
    <cfRule type="expression" dxfId="50" priority="1547">
      <formula>AND(#REF!&lt;&gt;"",B156="",#REF!+1&lt;=TODAY())</formula>
    </cfRule>
  </conditionalFormatting>
  <conditionalFormatting sqref="C159:D159">
    <cfRule type="expression" dxfId="49" priority="1538">
      <formula>AND(#REF!&lt;&gt;"",C159="",#REF!+1&lt;=TODAY())</formula>
    </cfRule>
  </conditionalFormatting>
  <conditionalFormatting sqref="B159">
    <cfRule type="expression" dxfId="48" priority="1528">
      <formula>AND(#REF!&lt;&gt;"",B159="",#REF!+1&lt;=TODAY())</formula>
    </cfRule>
  </conditionalFormatting>
  <conditionalFormatting sqref="B51">
    <cfRule type="expression" dxfId="47" priority="1009">
      <formula>AND(#REF!&lt;&gt;"",B51="",#REF!+1&lt;=TODAY())</formula>
    </cfRule>
  </conditionalFormatting>
  <conditionalFormatting sqref="C51:D51">
    <cfRule type="expression" dxfId="46" priority="1008">
      <formula>AND(#REF!&lt;&gt;"",C51="",#REF!+1&lt;=TODAY())</formula>
    </cfRule>
  </conditionalFormatting>
  <conditionalFormatting sqref="B82">
    <cfRule type="expression" dxfId="45" priority="616">
      <formula>AND(#REF!&lt;&gt;"",B82="",#REF!+1&lt;=TODAY())</formula>
    </cfRule>
  </conditionalFormatting>
  <conditionalFormatting sqref="C82:D82">
    <cfRule type="expression" dxfId="44" priority="615">
      <formula>AND(#REF!&lt;&gt;"",C82="",#REF!+1&lt;=TODAY())</formula>
    </cfRule>
  </conditionalFormatting>
  <conditionalFormatting sqref="E75:G75">
    <cfRule type="expression" dxfId="43" priority="604">
      <formula>AND(#REF!&lt;&gt;"",E75="",#REF!+1&lt;=TODAY())</formula>
    </cfRule>
  </conditionalFormatting>
  <conditionalFormatting sqref="E76:G76">
    <cfRule type="expression" dxfId="42" priority="603">
      <formula>AND(#REF!&lt;&gt;"",E76="",#REF!+1&lt;=TODAY())</formula>
    </cfRule>
  </conditionalFormatting>
  <conditionalFormatting sqref="E65:G66">
    <cfRule type="expression" dxfId="41" priority="602">
      <formula>AND(#REF!&lt;&gt;"",E65="",#REF!+1&lt;=TODAY())</formula>
    </cfRule>
  </conditionalFormatting>
  <conditionalFormatting sqref="E69:G69">
    <cfRule type="expression" dxfId="40" priority="601">
      <formula>AND(#REF!&lt;&gt;"",E69="",#REF!+1&lt;=TODAY())</formula>
    </cfRule>
  </conditionalFormatting>
  <conditionalFormatting sqref="E62:G63">
    <cfRule type="expression" dxfId="39" priority="600">
      <formula>AND(#REF!&lt;&gt;"",E62="",#REF!+1&lt;=TODAY())</formula>
    </cfRule>
  </conditionalFormatting>
  <conditionalFormatting sqref="E48:G48">
    <cfRule type="expression" dxfId="38" priority="598">
      <formula>AND(#REF!&lt;&gt;"",E48="",#REF!+1&lt;=TODAY())</formula>
    </cfRule>
  </conditionalFormatting>
  <conditionalFormatting sqref="E79:G79">
    <cfRule type="expression" dxfId="37" priority="555">
      <formula>AND(#REF!&lt;&gt;"",E79="",#REF!+1&lt;=TODAY())</formula>
    </cfRule>
  </conditionalFormatting>
  <conditionalFormatting sqref="E83:G83">
    <cfRule type="expression" dxfId="36" priority="554">
      <formula>AND(#REF!&lt;&gt;"",E83="",#REF!+1&lt;=TODAY())</formula>
    </cfRule>
  </conditionalFormatting>
  <conditionalFormatting sqref="E81:G81">
    <cfRule type="expression" dxfId="35" priority="551">
      <formula>AND(#REF!&lt;&gt;"",E81="",#REF!+1&lt;=TODAY())</formula>
    </cfRule>
  </conditionalFormatting>
  <conditionalFormatting sqref="E85:G85">
    <cfRule type="expression" dxfId="34" priority="527">
      <formula>AND(#REF!&lt;&gt;"",E85="",#REF!+1&lt;=TODAY())</formula>
    </cfRule>
  </conditionalFormatting>
  <conditionalFormatting sqref="B86">
    <cfRule type="expression" dxfId="33" priority="507">
      <formula>AND(#REF!&lt;&gt;"",B86="",#REF!+1&lt;=TODAY())</formula>
    </cfRule>
  </conditionalFormatting>
  <conditionalFormatting sqref="C86:D86">
    <cfRule type="expression" dxfId="32" priority="506">
      <formula>AND(#REF!&lt;&gt;"",C86="",#REF!+1&lt;=TODAY())</formula>
    </cfRule>
  </conditionalFormatting>
  <conditionalFormatting sqref="B87">
    <cfRule type="expression" dxfId="31" priority="503">
      <formula>AND(#REF!&lt;&gt;"",B87="",#REF!+1&lt;=TODAY())</formula>
    </cfRule>
  </conditionalFormatting>
  <conditionalFormatting sqref="B96">
    <cfRule type="expression" dxfId="30" priority="9541">
      <formula>AND(#REF!&lt;&gt;"",B96="",#REF!+1&lt;=TODAY())</formula>
    </cfRule>
  </conditionalFormatting>
  <conditionalFormatting sqref="C96:D96">
    <cfRule type="expression" dxfId="29" priority="9542">
      <formula>AND(#REF!&lt;&gt;"",C96="",#REF!+1&lt;=TODAY())</formula>
    </cfRule>
  </conditionalFormatting>
  <conditionalFormatting sqref="E86:G86">
    <cfRule type="expression" dxfId="28" priority="256">
      <formula>AND(#REF!&lt;&gt;"",E86="",#REF!+1&lt;=TODAY())</formula>
    </cfRule>
  </conditionalFormatting>
  <conditionalFormatting sqref="E88:G88">
    <cfRule type="expression" dxfId="27" priority="255">
      <formula>AND(#REF!&lt;&gt;"",E88="",#REF!+1&lt;=TODAY())</formula>
    </cfRule>
  </conditionalFormatting>
  <conditionalFormatting sqref="E94:G94">
    <cfRule type="expression" dxfId="26" priority="254">
      <formula>AND(#REF!&lt;&gt;"",E94="",#REF!+1&lt;=TODAY())</formula>
    </cfRule>
  </conditionalFormatting>
  <conditionalFormatting sqref="E98:G98">
    <cfRule type="expression" dxfId="25" priority="253">
      <formula>AND(#REF!&lt;&gt;"",E98="",#REF!+1&lt;=TODAY())</formula>
    </cfRule>
  </conditionalFormatting>
  <conditionalFormatting sqref="B14">
    <cfRule type="expression" dxfId="24" priority="229">
      <formula>AND(#REF!&lt;&gt;"",B14="",#REF!+1&lt;=TODAY())</formula>
    </cfRule>
  </conditionalFormatting>
  <conditionalFormatting sqref="C14:D14">
    <cfRule type="expression" dxfId="23" priority="228">
      <formula>AND(#REF!&lt;&gt;"",C14="",#REF!+1&lt;=TODAY())</formula>
    </cfRule>
  </conditionalFormatting>
  <conditionalFormatting sqref="B18">
    <cfRule type="expression" dxfId="22" priority="211">
      <formula>AND(#REF!&lt;&gt;"",B18="",#REF!+1&lt;=TODAY())</formula>
    </cfRule>
  </conditionalFormatting>
  <conditionalFormatting sqref="C18:D18">
    <cfRule type="expression" dxfId="21" priority="200">
      <formula>AND(#REF!&lt;&gt;"",C18="",#REF!+1&lt;=TODAY())</formula>
    </cfRule>
  </conditionalFormatting>
  <conditionalFormatting sqref="C27:D27">
    <cfRule type="expression" dxfId="20" priority="189">
      <formula>AND(#REF!&lt;&gt;"",C27="",#REF!+1&lt;=TODAY())</formula>
    </cfRule>
  </conditionalFormatting>
  <conditionalFormatting sqref="B27">
    <cfRule type="expression" dxfId="19" priority="178">
      <formula>AND(#REF!&lt;&gt;"",B27="",#REF!+1&lt;=TODAY())</formula>
    </cfRule>
  </conditionalFormatting>
  <conditionalFormatting sqref="B31">
    <cfRule type="expression" dxfId="18" priority="170">
      <formula>AND(#REF!&lt;&gt;"",B31="",#REF!+1&lt;=TODAY())</formula>
    </cfRule>
  </conditionalFormatting>
  <conditionalFormatting sqref="C31:D31">
    <cfRule type="expression" dxfId="17" priority="159">
      <formula>AND(#REF!&lt;&gt;"",C31="",#REF!+1&lt;=TODAY())</formula>
    </cfRule>
  </conditionalFormatting>
  <conditionalFormatting sqref="B40">
    <cfRule type="expression" dxfId="16" priority="151">
      <formula>AND(#REF!&lt;&gt;"",B40="",#REF!+1&lt;=TODAY())</formula>
    </cfRule>
  </conditionalFormatting>
  <conditionalFormatting sqref="C40:D40">
    <cfRule type="expression" dxfId="15" priority="150">
      <formula>AND(#REF!&lt;&gt;"",C40="",#REF!+1&lt;=TODAY())</formula>
    </cfRule>
  </conditionalFormatting>
  <conditionalFormatting sqref="B43">
    <cfRule type="expression" dxfId="14" priority="132">
      <formula>AND(#REF!&lt;&gt;"",B43="",#REF!+1&lt;=TODAY())</formula>
    </cfRule>
  </conditionalFormatting>
  <conditionalFormatting sqref="C43:D43">
    <cfRule type="expression" dxfId="13" priority="122">
      <formula>AND(#REF!&lt;&gt;"",C43="",#REF!+1&lt;=TODAY())</formula>
    </cfRule>
  </conditionalFormatting>
  <conditionalFormatting sqref="C47:D47">
    <cfRule type="expression" dxfId="12" priority="103">
      <formula>AND(#REF!&lt;&gt;"",C47="",#REF!+1&lt;=TODAY())</formula>
    </cfRule>
  </conditionalFormatting>
  <conditionalFormatting sqref="B47">
    <cfRule type="expression" dxfId="11" priority="102">
      <formula>AND(#REF!&lt;&gt;"",B47="",#REF!+1&lt;=TODAY())</formula>
    </cfRule>
  </conditionalFormatting>
  <conditionalFormatting sqref="B58">
    <cfRule type="expression" dxfId="10" priority="94">
      <formula>AND(#REF!&lt;&gt;"",B58="",#REF!+1&lt;=TODAY())</formula>
    </cfRule>
  </conditionalFormatting>
  <conditionalFormatting sqref="C58:D58">
    <cfRule type="expression" dxfId="9" priority="84">
      <formula>AND(#REF!&lt;&gt;"",C58="",#REF!+1&lt;=TODAY())</formula>
    </cfRule>
  </conditionalFormatting>
  <conditionalFormatting sqref="B61">
    <cfRule type="expression" dxfId="8" priority="75">
      <formula>AND(#REF!&lt;&gt;"",B61="",#REF!+1&lt;=TODAY())</formula>
    </cfRule>
  </conditionalFormatting>
  <conditionalFormatting sqref="C61:D61">
    <cfRule type="expression" dxfId="7" priority="64">
      <formula>AND(#REF!&lt;&gt;"",C61="",#REF!+1&lt;=TODAY())</formula>
    </cfRule>
  </conditionalFormatting>
  <conditionalFormatting sqref="B108">
    <cfRule type="expression" dxfId="6" priority="56">
      <formula>AND(#REF!&lt;&gt;"",B108="",#REF!+1&lt;=TODAY())</formula>
    </cfRule>
  </conditionalFormatting>
  <conditionalFormatting sqref="C108:D108">
    <cfRule type="expression" dxfId="5" priority="55">
      <formula>AND(#REF!&lt;&gt;"",C108="",#REF!+1&lt;=TODAY())</formula>
    </cfRule>
  </conditionalFormatting>
  <conditionalFormatting sqref="B38">
    <cfRule type="expression" dxfId="4" priority="28">
      <formula>AND(#REF!&lt;&gt;"",B38="",#REF!+1&lt;=TODAY())</formula>
    </cfRule>
  </conditionalFormatting>
  <conditionalFormatting sqref="C38:D38">
    <cfRule type="expression" dxfId="3" priority="26">
      <formula>AND(#REF!&lt;&gt;"",C38="",#REF!+1&lt;=TODAY())</formula>
    </cfRule>
  </conditionalFormatting>
  <conditionalFormatting sqref="B3">
    <cfRule type="expression" dxfId="2" priority="3">
      <formula>AND(#REF!&lt;&gt;"",B3="",#REF!+1&lt;=TODAY())</formula>
    </cfRule>
  </conditionalFormatting>
  <conditionalFormatting sqref="C3:D3">
    <cfRule type="expression" dxfId="1" priority="2">
      <formula>AND(#REF!&lt;&gt;"",C3="",#REF!+1&lt;=TODAY())</formula>
    </cfRule>
  </conditionalFormatting>
  <conditionalFormatting sqref="I162:I1048576">
    <cfRule type="expression" dxfId="0" priority="9787">
      <formula>AND(I162&lt;&gt;"Y",#REF!-1&lt;=TODAY(),OR(#REF!="Lowara",#REF!="Vogel",#REF!="Godwin"))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9 a q J T t G X k q q r A A A A + w A A A B I A H A B D b 2 5 m a W c v U G F j a 2 F n Z S 5 4 b W w g o h g A K K A U A A A A A A A A A A A A A A A A A A A A A A A A A A A A h Y 9 B D o I w F E S v Q r r n t w V r l H z K w q 0 k R q N x S 6 B C I x Q D x X I 3 F x 7 J K 2 i i G H f u Z i b z k p n H 7 Y 7 J 2 N T e V X W 9 b k 1 M O D D i K Z O 3 h T Z l T A Z 7 8 h c k k b j J 8 n N W K u 9 V N n 0 0 9 j o m l b W X i F L n H L g Q 2 q 6 k A W O c H t P 1 L q 9 U k / n a 9 D Y z u S J f q v h P E Y m H 9 x g Z g B A g G G f A Z y x A O u W Y a j N p D g L C Y D k H h v Q n x t V Q 2 6 F T s h v 8 7 R 7 p Z J F + j s g n U E s D B B Q A A g A I A P W q i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q o l O K I p H u A 4 A A A A R A A A A E w A c A E Z v c m 1 1 b G F z L 1 N l Y 3 R p b 2 4 x L m 0 g o h g A K K A U A A A A A A A A A A A A A A A A A A A A A A A A A A A A K 0 5 N L s n M z 1 M I h t C G 1 g B Q S w E C L Q A U A A I A C A D 1 q o l O 0 Z e S q q s A A A D 7 A A A A E g A A A A A A A A A A A A A A A A A A A A A A Q 2 9 u Z m l n L 1 B h Y 2 t h Z 2 U u e G 1 s U E s B A i 0 A F A A C A A g A 9 a q J T g / K 6 a u k A A A A 6 Q A A A B M A A A A A A A A A A A A A A A A A 9 w A A A F t D b 2 5 0 Z W 5 0 X 1 R 5 c G V z X S 5 4 b W x Q S w E C L Q A U A A I A C A D 1 q o l O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B d d f x N M n U O q p G z X Z L + L V A A A A A A C A A A A A A A D Z g A A w A A A A B A A A A A Z p p h g A L W c 4 C 4 k h 8 Y S r M f O A A A A A A S A A A C g A A A A E A A A A B g f P 8 J h V G m W W c t o v 0 g D q 9 R Q A A A A G i Q f l + D 4 t d Q P q T I 2 m p g I 4 1 N T v B F m r j h 9 6 8 Y / d n y B n 0 V n r 7 K a K w 0 6 U 0 r h k A 1 5 I W 6 n K N L I R K + 2 O L x 6 X y J / C q y 8 + W E z w B I x 4 r / x 2 j R R G 4 A V i H g U A A A A W I 2 Y d O G k k a 3 u Z h I / 1 O q P 7 D J o 4 q M = < / D a t a M a s h u p > 
</file>

<file path=customXml/itemProps1.xml><?xml version="1.0" encoding="utf-8"?>
<ds:datastoreItem xmlns:ds="http://schemas.openxmlformats.org/officeDocument/2006/customXml" ds:itemID="{59154BD3-BF19-47DF-9CE8-D08C40A94BB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поставки</vt:lpstr>
    </vt:vector>
  </TitlesOfParts>
  <Company>ITT WWW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TGushchina</dc:creator>
  <cp:lastModifiedBy>Fattah, Vsevolod</cp:lastModifiedBy>
  <cp:lastPrinted>2020-09-09T13:06:43Z</cp:lastPrinted>
  <dcterms:created xsi:type="dcterms:W3CDTF">2012-01-25T13:59:42Z</dcterms:created>
  <dcterms:modified xsi:type="dcterms:W3CDTF">2021-11-12T11:08:03Z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BCO_ScreenResolution">
    <vt:lpwstr>96 96 1440 900</vt:lpwstr>
  </property>
</Properties>
</file>