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Norkin\Desktop\"/>
    </mc:Choice>
  </mc:AlternateContent>
  <bookViews>
    <workbookView xWindow="0" yWindow="0" windowWidth="38400" windowHeight="130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<sst xmlns="http://schemas.openxmlformats.org/spreadsheetml/2006/main" count="26" uniqueCount="22">
  <si>
    <t>Акция</t>
  </si>
  <si>
    <t>Дата</t>
  </si>
  <si>
    <t>За 1 акцию</t>
  </si>
  <si>
    <t>Кол-во акций</t>
  </si>
  <si>
    <t>Сумма дев-в</t>
  </si>
  <si>
    <t>Налог    /    %</t>
  </si>
  <si>
    <t>Итого</t>
  </si>
  <si>
    <t>МТС</t>
  </si>
  <si>
    <t>ПИК</t>
  </si>
  <si>
    <t>НЛМК</t>
  </si>
  <si>
    <t>РУСГИДРО</t>
  </si>
  <si>
    <t>ТМК</t>
  </si>
  <si>
    <t>Банк СПб</t>
  </si>
  <si>
    <t>Северсталь</t>
  </si>
  <si>
    <t>Эталон-др</t>
  </si>
  <si>
    <t>Юнипро</t>
  </si>
  <si>
    <t>ФосАгро</t>
  </si>
  <si>
    <t>Детский Мир</t>
  </si>
  <si>
    <t>ММК</t>
  </si>
  <si>
    <t>Русагро-др</t>
  </si>
  <si>
    <t>ЛСР</t>
  </si>
  <si>
    <t>МосБиржа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</si>
</sst>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#,##0.0000\ &quot;₽&quot;"/>
    <numFmt numFmtId="166" formatCode="[$$-409]#,##0.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1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Лист1!$B$5:$B$23</c:f>
              <c:strCache>
                <c:ptCount val="19"/>
                <c:pt idx="0">
                  <c:v>МТС</c:v>
                </c:pt>
                <c:pt idx="1">
                  <c:v>ПИК</c:v>
                </c:pt>
                <c:pt idx="2">
                  <c:v>НЛМК</c:v>
                </c:pt>
                <c:pt idx="3">
                  <c:v>РУСГИДРО</c:v>
                </c:pt>
                <c:pt idx="4">
                  <c:v>ТМК</c:v>
                </c:pt>
                <c:pt idx="5">
                  <c:v>Банк СПб</c:v>
                </c:pt>
                <c:pt idx="6">
                  <c:v>Северсталь</c:v>
                </c:pt>
                <c:pt idx="7">
                  <c:v>Эталон-др</c:v>
                </c:pt>
                <c:pt idx="8">
                  <c:v>Юнипро</c:v>
                </c:pt>
                <c:pt idx="9">
                  <c:v>ФосАгро</c:v>
                </c:pt>
                <c:pt idx="10">
                  <c:v>Детский Мир</c:v>
                </c:pt>
                <c:pt idx="11">
                  <c:v>НЛМК</c:v>
                </c:pt>
                <c:pt idx="12">
                  <c:v>ММК</c:v>
                </c:pt>
                <c:pt idx="13">
                  <c:v>Русагро-др</c:v>
                </c:pt>
                <c:pt idx="14">
                  <c:v>ЛСР</c:v>
                </c:pt>
                <c:pt idx="15">
                  <c:v>НЛМК</c:v>
                </c:pt>
                <c:pt idx="16">
                  <c:v>МосБиржа</c:v>
                </c:pt>
                <c:pt idx="17">
                  <c:v>Северсталь</c:v>
                </c:pt>
                <c:pt idx="18">
                  <c:v>Северсталь</c:v>
                </c:pt>
              </c:strCache>
            </c:strRef>
          </c:cat>
          <c:val>
            <c:numRef>
              <c:f>Лист1!$I$5:$I$23</c:f>
              <c:numCache>
                <c:formatCode>#\ ##0.00\ "₽"</c:formatCode>
                <c:ptCount val="19"/>
                <c:pt idx="0">
                  <c:v>267.89999999999998</c:v>
                </c:pt>
                <c:pt idx="1">
                  <c:v>454.20000000000005</c:v>
                </c:pt>
                <c:pt idx="2">
                  <c:v>285</c:v>
                </c:pt>
                <c:pt idx="3">
                  <c:v>178.4</c:v>
                </c:pt>
                <c:pt idx="4">
                  <c:v>120</c:v>
                </c:pt>
                <c:pt idx="5">
                  <c:v>199.8</c:v>
                </c:pt>
                <c:pt idx="6">
                  <c:v>112.02000000000001</c:v>
                </c:pt>
                <c:pt idx="7">
                  <c:v>818.04</c:v>
                </c:pt>
                <c:pt idx="8">
                  <c:v>222.05059999999997</c:v>
                </c:pt>
                <c:pt idx="9">
                  <c:v>246</c:v>
                </c:pt>
                <c:pt idx="10">
                  <c:v>203.2</c:v>
                </c:pt>
                <c:pt idx="11">
                  <c:v>385.79999999999995</c:v>
                </c:pt>
                <c:pt idx="12">
                  <c:v>358.65</c:v>
                </c:pt>
                <c:pt idx="13">
                  <c:v>375.82099999999997</c:v>
                </c:pt>
                <c:pt idx="14">
                  <c:v>312</c:v>
                </c:pt>
                <c:pt idx="15">
                  <c:v>145</c:v>
                </c:pt>
                <c:pt idx="16">
                  <c:v>189</c:v>
                </c:pt>
                <c:pt idx="17">
                  <c:v>163.08000000000001</c:v>
                </c:pt>
                <c:pt idx="18">
                  <c:v>126.08000000000001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787317040"/>
        <c:axId val="-1787319760"/>
      </c:barChart>
      <c:catAx>
        <c:axId val="-178731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787319760"/>
        <c:crosses val="autoZero"/>
        <c:auto val="1"/>
        <c:lblAlgn val="ctr"/>
        <c:lblOffset val="100"/>
        <c:noMultiLvlLbl val="0"/>
      </c:catAx>
      <c:valAx>
        <c:axId val="-178731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0\ &quot;₽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787317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</xdr:colOff>
      <xdr:row>3</xdr:row>
      <xdr:rowOff>0</xdr:rowOff>
    </xdr:from>
    <xdr:to>
      <xdr:col>22</xdr:col>
      <xdr:colOff>314324</xdr:colOff>
      <xdr:row>22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23"/>
  <sheetViews>
    <sheetView tabSelected="1" workbookViewId="0">
      <selection activeCell="O27" sqref="O27"/>
    </sheetView>
  </sheetViews>
  <sheetFormatPr defaultRowHeight="15" x14ac:dyDescent="0.25"/>
  <cols>
    <col min="2" max="2" width="12.7109375" bestFit="1" customWidth="1"/>
    <col min="3" max="3" width="9.85546875" bestFit="1" customWidth="1"/>
    <col min="4" max="4" width="9.7109375" bestFit="1" customWidth="1"/>
    <col min="5" max="5" width="11.5703125" bestFit="1" customWidth="1"/>
    <col min="6" max="6" width="11.140625" bestFit="1" customWidth="1"/>
    <col min="8" max="8" width="6.85546875" bestFit="1" customWidth="1"/>
    <col min="9" max="9" width="7.85546875" bestFit="1" customWidth="1"/>
  </cols>
  <sheetData>
    <row r="4" spans="2:9" x14ac:dyDescent="0.25">
      <c r="B4" s="1" t="s">
        <v>0</v>
      </c>
      <c r="C4" s="1" t="s">
        <v>1</v>
      </c>
      <c r="D4" s="2" t="s">
        <v>2</v>
      </c>
      <c r="E4" s="2" t="s">
        <v>3</v>
      </c>
      <c r="F4" s="2" t="s">
        <v>4</v>
      </c>
      <c r="G4" s="13" t="s">
        <v>5</v>
      </c>
      <c r="H4" s="13"/>
      <c r="I4" s="1" t="s">
        <v>6</v>
      </c>
    </row>
    <row r="5" spans="2:9" x14ac:dyDescent="0.25">
      <c r="B5" s="3" t="s">
        <v>7</v>
      </c>
      <c r="C5" s="4">
        <v>44126</v>
      </c>
      <c r="D5" s="5">
        <v>8.93</v>
      </c>
      <c r="E5" s="6">
        <v>30</v>
      </c>
      <c r="F5" s="7"/>
      <c r="G5" s="7"/>
      <c r="H5" s="7"/>
      <c r="I5" s="5">
        <f t="shared" ref="I5:I17" si="0">D5*E5</f>
        <v>267.89999999999998</v>
      </c>
    </row>
    <row r="6" spans="2:9" x14ac:dyDescent="0.25">
      <c r="B6" s="3" t="s">
        <v>8</v>
      </c>
      <c r="C6" s="4">
        <v>44127</v>
      </c>
      <c r="D6" s="5">
        <v>22.71</v>
      </c>
      <c r="E6" s="6">
        <v>20</v>
      </c>
      <c r="F6" s="7"/>
      <c r="G6" s="7"/>
      <c r="H6" s="7"/>
      <c r="I6" s="5">
        <f t="shared" si="0"/>
        <v>454.20000000000005</v>
      </c>
    </row>
    <row r="7" spans="2:9" x14ac:dyDescent="0.25">
      <c r="B7" s="3" t="s">
        <v>9</v>
      </c>
      <c r="C7" s="4">
        <v>44131</v>
      </c>
      <c r="D7" s="5">
        <v>4.75</v>
      </c>
      <c r="E7" s="6">
        <v>60</v>
      </c>
      <c r="F7" s="7"/>
      <c r="G7" s="7"/>
      <c r="H7" s="7"/>
      <c r="I7" s="5">
        <f t="shared" si="0"/>
        <v>285</v>
      </c>
    </row>
    <row r="8" spans="2:9" x14ac:dyDescent="0.25">
      <c r="B8" s="3" t="s">
        <v>10</v>
      </c>
      <c r="C8" s="4">
        <v>44117</v>
      </c>
      <c r="D8" s="5">
        <v>3.5680000000000003E-2</v>
      </c>
      <c r="E8" s="6">
        <v>5000</v>
      </c>
      <c r="F8" s="7"/>
      <c r="G8" s="7"/>
      <c r="H8" s="7"/>
      <c r="I8" s="5">
        <f t="shared" si="0"/>
        <v>178.4</v>
      </c>
    </row>
    <row r="9" spans="2:9" x14ac:dyDescent="0.25">
      <c r="B9" s="3" t="s">
        <v>11</v>
      </c>
      <c r="C9" s="4">
        <v>44181</v>
      </c>
      <c r="D9" s="5">
        <v>3</v>
      </c>
      <c r="E9" s="6">
        <v>40</v>
      </c>
      <c r="F9" s="7"/>
      <c r="G9" s="7"/>
      <c r="H9" s="7"/>
      <c r="I9" s="5">
        <f t="shared" si="0"/>
        <v>120</v>
      </c>
    </row>
    <row r="10" spans="2:9" x14ac:dyDescent="0.25">
      <c r="B10" s="3" t="s">
        <v>12</v>
      </c>
      <c r="C10" s="4">
        <v>44182</v>
      </c>
      <c r="D10" s="5">
        <v>3.33</v>
      </c>
      <c r="E10" s="6">
        <v>60</v>
      </c>
      <c r="F10" s="7"/>
      <c r="G10" s="7"/>
      <c r="H10" s="7"/>
      <c r="I10" s="5">
        <f t="shared" si="0"/>
        <v>199.8</v>
      </c>
    </row>
    <row r="11" spans="2:9" x14ac:dyDescent="0.25">
      <c r="B11" s="3" t="s">
        <v>13</v>
      </c>
      <c r="C11" s="4">
        <v>44187</v>
      </c>
      <c r="D11" s="5">
        <v>37.340000000000003</v>
      </c>
      <c r="E11" s="6">
        <v>3</v>
      </c>
      <c r="F11" s="7"/>
      <c r="G11" s="7"/>
      <c r="H11" s="7"/>
      <c r="I11" s="5">
        <f t="shared" si="0"/>
        <v>112.02000000000001</v>
      </c>
    </row>
    <row r="12" spans="2:9" x14ac:dyDescent="0.25">
      <c r="B12" s="3" t="s">
        <v>14</v>
      </c>
      <c r="C12" s="4">
        <v>44189</v>
      </c>
      <c r="D12" s="5">
        <v>12.03</v>
      </c>
      <c r="E12" s="6">
        <v>68</v>
      </c>
      <c r="F12" s="7"/>
      <c r="G12" s="7"/>
      <c r="H12" s="7"/>
      <c r="I12" s="5">
        <f t="shared" si="0"/>
        <v>818.04</v>
      </c>
    </row>
    <row r="13" spans="2:9" x14ac:dyDescent="0.25">
      <c r="B13" s="3" t="s">
        <v>15</v>
      </c>
      <c r="C13" s="4">
        <v>44195</v>
      </c>
      <c r="D13" s="8">
        <v>0.11102529999999999</v>
      </c>
      <c r="E13" s="6">
        <v>2000</v>
      </c>
      <c r="F13" s="7"/>
      <c r="G13" s="7"/>
      <c r="H13" s="7"/>
      <c r="I13" s="5">
        <f t="shared" si="0"/>
        <v>222.05059999999997</v>
      </c>
    </row>
    <row r="14" spans="2:9" x14ac:dyDescent="0.25">
      <c r="B14" s="3" t="s">
        <v>16</v>
      </c>
      <c r="C14" s="4">
        <v>44195</v>
      </c>
      <c r="D14" s="8">
        <v>123</v>
      </c>
      <c r="E14" s="6">
        <v>2</v>
      </c>
      <c r="F14" s="7"/>
      <c r="G14" s="7"/>
      <c r="H14" s="7"/>
      <c r="I14" s="5">
        <f t="shared" si="0"/>
        <v>246</v>
      </c>
    </row>
    <row r="15" spans="2:9" x14ac:dyDescent="0.25">
      <c r="B15" s="3" t="s">
        <v>17</v>
      </c>
      <c r="C15" s="9">
        <v>44208</v>
      </c>
      <c r="D15" s="10">
        <v>5.08</v>
      </c>
      <c r="E15" s="6">
        <v>40</v>
      </c>
      <c r="F15" s="6"/>
      <c r="G15" s="6"/>
      <c r="H15" s="6"/>
      <c r="I15" s="10">
        <f t="shared" si="0"/>
        <v>203.2</v>
      </c>
    </row>
    <row r="16" spans="2:9" x14ac:dyDescent="0.25">
      <c r="B16" s="3" t="s">
        <v>9</v>
      </c>
      <c r="C16" s="9">
        <v>44210</v>
      </c>
      <c r="D16" s="8">
        <v>6.43</v>
      </c>
      <c r="E16" s="6">
        <v>60</v>
      </c>
      <c r="F16" s="6"/>
      <c r="G16" s="6"/>
      <c r="H16" s="6"/>
      <c r="I16" s="10">
        <f t="shared" si="0"/>
        <v>385.79999999999995</v>
      </c>
    </row>
    <row r="17" spans="2:9" x14ac:dyDescent="0.25">
      <c r="B17" s="3" t="s">
        <v>18</v>
      </c>
      <c r="C17" s="9">
        <v>44224</v>
      </c>
      <c r="D17" s="11">
        <v>2.391</v>
      </c>
      <c r="E17" s="6">
        <v>150</v>
      </c>
      <c r="F17" s="6"/>
      <c r="G17" s="6"/>
      <c r="H17" s="6"/>
      <c r="I17" s="10">
        <f t="shared" si="0"/>
        <v>358.65</v>
      </c>
    </row>
    <row r="18" spans="2:9" x14ac:dyDescent="0.25">
      <c r="B18" s="3" t="s">
        <v>19</v>
      </c>
      <c r="C18" s="9">
        <v>44314</v>
      </c>
      <c r="D18" s="12">
        <v>1.01</v>
      </c>
      <c r="E18" s="6">
        <v>5</v>
      </c>
      <c r="F18" s="6"/>
      <c r="G18" s="6"/>
      <c r="H18" s="6"/>
      <c r="I18" s="10">
        <f>D18*E18*74.42</f>
        <v>375.82099999999997</v>
      </c>
    </row>
    <row r="19" spans="2:9" x14ac:dyDescent="0.25">
      <c r="B19" s="3" t="s">
        <v>20</v>
      </c>
      <c r="C19" s="9">
        <v>44329</v>
      </c>
      <c r="D19" s="12">
        <v>39</v>
      </c>
      <c r="E19" s="6">
        <v>8</v>
      </c>
      <c r="F19" s="6"/>
      <c r="G19" s="6"/>
      <c r="H19" s="6"/>
      <c r="I19" s="10">
        <f>D19*E19</f>
        <v>312</v>
      </c>
    </row>
    <row r="20" spans="2:9" x14ac:dyDescent="0.25">
      <c r="B20" s="3" t="s">
        <v>9</v>
      </c>
      <c r="C20" s="9">
        <v>44336</v>
      </c>
      <c r="D20" s="8">
        <v>7.25</v>
      </c>
      <c r="E20" s="6">
        <v>20</v>
      </c>
      <c r="F20" s="6"/>
      <c r="G20" s="6"/>
      <c r="H20" s="6"/>
      <c r="I20" s="10">
        <f>D20*E20</f>
        <v>145</v>
      </c>
    </row>
    <row r="21" spans="2:9" x14ac:dyDescent="0.25">
      <c r="B21" s="3" t="s">
        <v>21</v>
      </c>
      <c r="C21" s="9">
        <v>44347</v>
      </c>
      <c r="D21" s="11">
        <v>9.4499999999999993</v>
      </c>
      <c r="E21" s="6">
        <v>20</v>
      </c>
      <c r="F21" s="6"/>
      <c r="G21" s="6"/>
      <c r="H21" s="6"/>
      <c r="I21" s="10">
        <f>D21*E21</f>
        <v>189</v>
      </c>
    </row>
    <row r="22" spans="2:9" x14ac:dyDescent="0.25">
      <c r="B22" s="3" t="s">
        <v>13</v>
      </c>
      <c r="C22" s="9">
        <v>44354</v>
      </c>
      <c r="D22" s="10">
        <v>46.77</v>
      </c>
      <c r="E22" s="6">
        <v>4</v>
      </c>
      <c r="F22" s="6"/>
      <c r="G22" s="6"/>
      <c r="H22" s="10">
        <v>24</v>
      </c>
      <c r="I22" s="10">
        <f>D22*E22-H22</f>
        <v>163.08000000000001</v>
      </c>
    </row>
    <row r="23" spans="2:9" x14ac:dyDescent="0.25">
      <c r="B23" s="3" t="s">
        <v>13</v>
      </c>
      <c r="C23" s="9">
        <v>44354</v>
      </c>
      <c r="D23" s="10">
        <v>36.270000000000003</v>
      </c>
      <c r="E23" s="6">
        <v>4</v>
      </c>
      <c r="F23" s="6"/>
      <c r="G23" s="6"/>
      <c r="H23" s="10">
        <v>19</v>
      </c>
      <c r="I23" s="10">
        <f>D23*E23-H23</f>
        <v>126.08000000000001</v>
      </c>
    </row>
  </sheetData>
  <pageMargins left="0.7" right="0.7" top="0.75" bottom="0.75" header="0.3" footer="0.3"/>
  <ignoredErrors>
    <ignoredError sqref="I1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AlexNorkin</dc:creator>
  <cp:lastModifiedBy>AlexNorkin</cp:lastModifiedBy>
  <dcterms:created xsi:type="dcterms:W3CDTF">2021-12-10T11:44:08Z</dcterms:created>
  <dcterms:modified xsi:type="dcterms:W3CDTF">2021-12-10T12:00:20Z</dcterms:modified>
</cp:coreProperties>
</file>