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\Downloads\"/>
    </mc:Choice>
  </mc:AlternateContent>
  <bookViews>
    <workbookView xWindow="0" yWindow="0" windowWidth="28770" windowHeight="117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3" i="1" l="1" a="1"/>
  <c r="V3" i="1"/>
  <c r="V4" i="1" a="1"/>
  <c r="V4" i="1"/>
  <c r="V5" i="1" a="1"/>
  <c r="V5" i="1"/>
  <c r="V6" i="1" a="1"/>
  <c r="V6" i="1"/>
  <c r="V7" i="1" a="1"/>
  <c r="V7" i="1" s="1"/>
  <c r="V8" i="1" a="1"/>
  <c r="V8" i="1"/>
  <c r="V9" i="1" a="1"/>
  <c r="V9" i="1" s="1"/>
  <c r="V10" i="1" a="1"/>
  <c r="V10" i="1" s="1"/>
  <c r="V11" i="1" a="1"/>
  <c r="V11" i="1" s="1"/>
  <c r="V12" i="1" a="1"/>
  <c r="V12" i="1"/>
  <c r="V13" i="1" a="1"/>
  <c r="V13" i="1" s="1"/>
  <c r="V14" i="1" a="1"/>
  <c r="V14" i="1"/>
  <c r="V15" i="1" a="1"/>
  <c r="V15" i="1" s="1"/>
  <c r="V2" i="1" a="1"/>
  <c r="V2" i="1"/>
  <c r="C3" i="1" a="1"/>
  <c r="C5" i="1" a="1"/>
  <c r="C4" i="1" a="1"/>
  <c r="C6" i="1" a="1"/>
  <c r="C8" i="1" a="1"/>
  <c r="C10" i="1" a="1"/>
  <c r="C12" i="1" a="1"/>
  <c r="C14" i="1" a="1"/>
  <c r="C16" i="1" a="1"/>
  <c r="C18" i="1" a="1"/>
  <c r="C20" i="1" a="1"/>
  <c r="C7" i="1" a="1"/>
  <c r="C9" i="1" a="1"/>
  <c r="C11" i="1" a="1"/>
  <c r="C13" i="1" a="1"/>
  <c r="C15" i="1" a="1"/>
  <c r="C17" i="1" a="1"/>
  <c r="C19" i="1" a="1"/>
  <c r="C21" i="1" a="1"/>
  <c r="C2" i="1" a="1"/>
  <c r="C21" i="1" l="1"/>
  <c r="D21" i="1" s="1"/>
  <c r="C19" i="1"/>
  <c r="D19" i="1" s="1"/>
  <c r="C17" i="1"/>
  <c r="D17" i="1" s="1"/>
  <c r="C15" i="1"/>
  <c r="D15" i="1" s="1"/>
  <c r="C13" i="1"/>
  <c r="D13" i="1" s="1"/>
  <c r="C11" i="1"/>
  <c r="D11" i="1" s="1"/>
  <c r="C9" i="1"/>
  <c r="D9" i="1" s="1"/>
  <c r="C7" i="1"/>
  <c r="D7" i="1" s="1"/>
  <c r="C20" i="1"/>
  <c r="D20" i="1" s="1"/>
  <c r="C18" i="1"/>
  <c r="D18" i="1" s="1"/>
  <c r="C16" i="1"/>
  <c r="D16" i="1" s="1"/>
  <c r="C14" i="1"/>
  <c r="D14" i="1" s="1"/>
  <c r="C12" i="1"/>
  <c r="D12" i="1" s="1"/>
  <c r="C10" i="1"/>
  <c r="D10" i="1" s="1"/>
  <c r="C8" i="1"/>
  <c r="D8" i="1" s="1"/>
  <c r="C6" i="1"/>
  <c r="D6" i="1" s="1"/>
  <c r="C4" i="1"/>
  <c r="D4" i="1" s="1"/>
  <c r="C5" i="1"/>
  <c r="D5" i="1" s="1"/>
  <c r="C3" i="1"/>
  <c r="D3" i="1" s="1"/>
  <c r="C2" i="1"/>
  <c r="D2" i="1" s="1"/>
  <c r="J2" i="1" a="1"/>
  <c r="K19" i="1" l="1" a="1"/>
  <c r="K19" i="1" s="1"/>
  <c r="M19" i="1" a="1"/>
  <c r="M19" i="1" s="1"/>
  <c r="O19" i="1" a="1"/>
  <c r="O19" i="1" s="1"/>
  <c r="P19" i="1" a="1"/>
  <c r="P19" i="1" s="1"/>
  <c r="N19" i="1" a="1"/>
  <c r="N19" i="1" s="1"/>
  <c r="L19" i="1" a="1"/>
  <c r="L19" i="1" s="1"/>
  <c r="J19" i="1" a="1"/>
  <c r="J19" i="1" s="1"/>
  <c r="J16" i="1" a="1"/>
  <c r="J16" i="1" s="1"/>
  <c r="L16" i="1" a="1"/>
  <c r="L16" i="1" s="1"/>
  <c r="N16" i="1" a="1"/>
  <c r="N16" i="1" s="1"/>
  <c r="P16" i="1" a="1"/>
  <c r="P16" i="1" s="1"/>
  <c r="M16" i="1" a="1"/>
  <c r="M16" i="1" s="1"/>
  <c r="K16" i="1" a="1"/>
  <c r="K16" i="1" s="1"/>
  <c r="O16" i="1" a="1"/>
  <c r="O16" i="1" s="1"/>
  <c r="K17" i="1" a="1"/>
  <c r="K17" i="1" s="1"/>
  <c r="M17" i="1" a="1"/>
  <c r="M17" i="1" s="1"/>
  <c r="O17" i="1" a="1"/>
  <c r="O17" i="1" s="1"/>
  <c r="N17" i="1" a="1"/>
  <c r="N17" i="1" s="1"/>
  <c r="L17" i="1" a="1"/>
  <c r="L17" i="1" s="1"/>
  <c r="J17" i="1" a="1"/>
  <c r="J17" i="1" s="1"/>
  <c r="P17" i="1" a="1"/>
  <c r="P17" i="1" s="1"/>
  <c r="J18" i="1" a="1"/>
  <c r="J18" i="1" s="1"/>
  <c r="L18" i="1" a="1"/>
  <c r="L18" i="1" s="1"/>
  <c r="N18" i="1" a="1"/>
  <c r="N18" i="1" s="1"/>
  <c r="P18" i="1" a="1"/>
  <c r="P18" i="1" s="1"/>
  <c r="O18" i="1" a="1"/>
  <c r="O18" i="1" s="1"/>
  <c r="M18" i="1" a="1"/>
  <c r="M18" i="1" s="1"/>
  <c r="K18" i="1" a="1"/>
  <c r="K18" i="1" s="1"/>
  <c r="J20" i="1" a="1"/>
  <c r="J20" i="1" s="1"/>
  <c r="L20" i="1" a="1"/>
  <c r="L20" i="1" s="1"/>
  <c r="N20" i="1" a="1"/>
  <c r="N20" i="1" s="1"/>
  <c r="P20" i="1" a="1"/>
  <c r="P20" i="1" s="1"/>
  <c r="O20" i="1" a="1"/>
  <c r="O20" i="1" s="1"/>
  <c r="M20" i="1" a="1"/>
  <c r="M20" i="1" s="1"/>
  <c r="K20" i="1" a="1"/>
  <c r="K20" i="1" s="1"/>
  <c r="K21" i="1" a="1"/>
  <c r="K21" i="1" s="1"/>
  <c r="M21" i="1" a="1"/>
  <c r="M21" i="1" s="1"/>
  <c r="O21" i="1" a="1"/>
  <c r="O21" i="1" s="1"/>
  <c r="J21" i="1" a="1"/>
  <c r="J21" i="1" s="1"/>
  <c r="P21" i="1" a="1"/>
  <c r="P21" i="1" s="1"/>
  <c r="N21" i="1" a="1"/>
  <c r="N21" i="1" s="1"/>
  <c r="L21" i="1" a="1"/>
  <c r="L21" i="1" s="1"/>
  <c r="J2" i="1"/>
  <c r="A8" i="1"/>
  <c r="H16" i="1"/>
  <c r="H5" i="1"/>
  <c r="H10" i="1"/>
  <c r="H18" i="1"/>
  <c r="H11" i="1"/>
  <c r="H19" i="1"/>
  <c r="H3" i="1"/>
  <c r="H4" i="1"/>
  <c r="H12" i="1"/>
  <c r="H20" i="1"/>
  <c r="H13" i="1"/>
  <c r="H21" i="1"/>
  <c r="H6" i="1"/>
  <c r="H14" i="1"/>
  <c r="H7" i="1"/>
  <c r="H15" i="1"/>
  <c r="H9" i="1"/>
  <c r="H8" i="1"/>
  <c r="H17" i="1"/>
  <c r="H2" i="1"/>
  <c r="J10" i="1" a="1"/>
  <c r="O10" i="1" a="1"/>
  <c r="M11" i="1" a="1"/>
  <c r="L11" i="1" a="1"/>
  <c r="P12" i="1" a="1"/>
  <c r="J6" i="1" a="1"/>
  <c r="K6" i="1" a="1"/>
  <c r="L14" i="1" a="1"/>
  <c r="O14" i="1" a="1"/>
  <c r="O7" i="1" a="1"/>
  <c r="N7" i="1" a="1"/>
  <c r="L15" i="1" a="1"/>
  <c r="K3" i="1" a="1"/>
  <c r="P3" i="1" a="1"/>
  <c r="L8" i="1" a="1"/>
  <c r="K8" i="1" a="1"/>
  <c r="N9" i="1" a="1"/>
  <c r="M5" i="1" a="1"/>
  <c r="L5" i="1" a="1"/>
  <c r="P4" i="1" a="1"/>
  <c r="M13" i="1" a="1"/>
  <c r="N13" i="1" a="1"/>
  <c r="N4" i="1" a="1"/>
  <c r="P13" i="1" a="1"/>
  <c r="L10" i="1" a="1"/>
  <c r="M10" i="1" a="1"/>
  <c r="O11" i="1" a="1"/>
  <c r="J11" i="1" a="1"/>
  <c r="J12" i="1" a="1"/>
  <c r="O12" i="1" a="1"/>
  <c r="L6" i="1" a="1"/>
  <c r="O6" i="1" a="1"/>
  <c r="N14" i="1" a="1"/>
  <c r="M14" i="1" a="1"/>
  <c r="L7" i="1" a="1"/>
  <c r="K15" i="1" a="1"/>
  <c r="J15" i="1" a="1"/>
  <c r="M3" i="1" a="1"/>
  <c r="J3" i="1" a="1"/>
  <c r="N8" i="1" a="1"/>
  <c r="O8" i="1" a="1"/>
  <c r="K9" i="1" a="1"/>
  <c r="L9" i="1" a="1"/>
  <c r="O5" i="1" a="1"/>
  <c r="P5" i="1" a="1"/>
  <c r="J4" i="1" a="1"/>
  <c r="M4" i="1" a="1"/>
  <c r="O13" i="1" a="1"/>
  <c r="L13" i="1" a="1"/>
  <c r="K5" i="1" a="1"/>
  <c r="O4" i="1" a="1"/>
  <c r="N10" i="1" a="1"/>
  <c r="K10" i="1" a="1"/>
  <c r="P11" i="1" a="1"/>
  <c r="L12" i="1" a="1"/>
  <c r="M12" i="1" a="1"/>
  <c r="N6" i="1" a="1"/>
  <c r="M6" i="1" a="1"/>
  <c r="P14" i="1" a="1"/>
  <c r="K7" i="1" a="1"/>
  <c r="P7" i="1" a="1"/>
  <c r="M15" i="1" a="1"/>
  <c r="P15" i="1" a="1"/>
  <c r="O3" i="1" a="1"/>
  <c r="N3" i="1" a="1"/>
  <c r="P8" i="1" a="1"/>
  <c r="M9" i="1" a="1"/>
  <c r="J9" i="1" a="1"/>
  <c r="J5" i="1" a="1"/>
  <c r="L4" i="1" a="1"/>
  <c r="K4" i="1" a="1"/>
  <c r="J13" i="1" a="1"/>
  <c r="P10" i="1" a="1"/>
  <c r="K11" i="1" a="1"/>
  <c r="N11" i="1" a="1"/>
  <c r="N12" i="1" a="1"/>
  <c r="K12" i="1" a="1"/>
  <c r="P6" i="1" a="1"/>
  <c r="J14" i="1" a="1"/>
  <c r="K14" i="1" a="1"/>
  <c r="M7" i="1" a="1"/>
  <c r="J7" i="1" a="1"/>
  <c r="O15" i="1" a="1"/>
  <c r="N15" i="1" a="1"/>
  <c r="L3" i="1" a="1"/>
  <c r="J8" i="1" a="1"/>
  <c r="M8" i="1" a="1"/>
  <c r="O9" i="1" a="1"/>
  <c r="P9" i="1" a="1"/>
  <c r="N5" i="1" a="1"/>
  <c r="K13" i="1" a="1"/>
  <c r="P2" i="1" a="1"/>
  <c r="M2" i="1" a="1"/>
  <c r="N2" i="1" a="1"/>
  <c r="K2" i="1" a="1"/>
  <c r="O2" i="1" a="1"/>
  <c r="L2" i="1" a="1"/>
  <c r="K13" i="1" l="1"/>
  <c r="N5" i="1"/>
  <c r="P9" i="1"/>
  <c r="O9" i="1"/>
  <c r="M8" i="1"/>
  <c r="J8" i="1"/>
  <c r="L3" i="1"/>
  <c r="N15" i="1"/>
  <c r="O15" i="1"/>
  <c r="J7" i="1"/>
  <c r="M7" i="1"/>
  <c r="K14" i="1"/>
  <c r="J14" i="1"/>
  <c r="P6" i="1"/>
  <c r="K12" i="1"/>
  <c r="N12" i="1"/>
  <c r="N11" i="1"/>
  <c r="K11" i="1"/>
  <c r="P10" i="1"/>
  <c r="J13" i="1"/>
  <c r="K4" i="1"/>
  <c r="L4" i="1"/>
  <c r="J5" i="1"/>
  <c r="J9" i="1"/>
  <c r="M9" i="1"/>
  <c r="P8" i="1"/>
  <c r="N3" i="1"/>
  <c r="O3" i="1"/>
  <c r="P15" i="1"/>
  <c r="M15" i="1"/>
  <c r="P7" i="1"/>
  <c r="K7" i="1"/>
  <c r="P14" i="1"/>
  <c r="M6" i="1"/>
  <c r="N6" i="1"/>
  <c r="M12" i="1"/>
  <c r="L12" i="1"/>
  <c r="P11" i="1"/>
  <c r="K10" i="1"/>
  <c r="N10" i="1"/>
  <c r="O4" i="1"/>
  <c r="K5" i="1"/>
  <c r="L13" i="1"/>
  <c r="O13" i="1"/>
  <c r="M4" i="1"/>
  <c r="J4" i="1"/>
  <c r="P5" i="1"/>
  <c r="O5" i="1"/>
  <c r="L9" i="1"/>
  <c r="K9" i="1"/>
  <c r="O8" i="1"/>
  <c r="N8" i="1"/>
  <c r="J3" i="1"/>
  <c r="M3" i="1"/>
  <c r="J15" i="1"/>
  <c r="K15" i="1"/>
  <c r="L7" i="1"/>
  <c r="M14" i="1"/>
  <c r="N14" i="1"/>
  <c r="O6" i="1"/>
  <c r="L6" i="1"/>
  <c r="O12" i="1"/>
  <c r="J12" i="1"/>
  <c r="J11" i="1"/>
  <c r="O11" i="1"/>
  <c r="M10" i="1"/>
  <c r="L10" i="1"/>
  <c r="P13" i="1"/>
  <c r="N4" i="1"/>
  <c r="N13" i="1"/>
  <c r="M13" i="1"/>
  <c r="P4" i="1"/>
  <c r="L5" i="1"/>
  <c r="M5" i="1"/>
  <c r="N9" i="1"/>
  <c r="K8" i="1"/>
  <c r="L8" i="1"/>
  <c r="P3" i="1"/>
  <c r="K3" i="1"/>
  <c r="L15" i="1"/>
  <c r="N7" i="1"/>
  <c r="O7" i="1"/>
  <c r="O14" i="1"/>
  <c r="L14" i="1"/>
  <c r="K6" i="1"/>
  <c r="J6" i="1"/>
  <c r="P12" i="1"/>
  <c r="L11" i="1"/>
  <c r="M11" i="1"/>
  <c r="O10" i="1"/>
  <c r="J10" i="1"/>
  <c r="L2" i="1"/>
  <c r="O2" i="1"/>
  <c r="K2" i="1"/>
  <c r="N2" i="1"/>
  <c r="M2" i="1"/>
  <c r="P2" i="1"/>
  <c r="Q19" i="1"/>
  <c r="Q21" i="1"/>
  <c r="Q20" i="1"/>
  <c r="Q18" i="1"/>
  <c r="Q17" i="1"/>
  <c r="Q15" i="1" l="1"/>
  <c r="Q14" i="1"/>
  <c r="Q12" i="1"/>
  <c r="Q11" i="1"/>
  <c r="Q13" i="1"/>
  <c r="Q10" i="1"/>
  <c r="Q16" i="1"/>
  <c r="Q9" i="1"/>
  <c r="Q5" i="1"/>
  <c r="Q3" i="1"/>
  <c r="Q4" i="1"/>
  <c r="Q6" i="1"/>
  <c r="Q8" i="1"/>
  <c r="Q7" i="1"/>
  <c r="Q2" i="1"/>
  <c r="S2" i="1" l="1" a="1"/>
  <c r="S2" i="1" s="1"/>
  <c r="S3" i="1" l="1" a="1"/>
  <c r="S3" i="1" s="1"/>
  <c r="S4" i="1" l="1" a="1"/>
  <c r="S4" i="1" s="1"/>
  <c r="S5" i="1" l="1" a="1"/>
  <c r="S5" i="1" s="1"/>
  <c r="S6" i="1" l="1" a="1"/>
  <c r="S6" i="1" s="1"/>
  <c r="S7" i="1" l="1" a="1"/>
  <c r="S7" i="1" s="1"/>
  <c r="S8" i="1" l="1" a="1"/>
  <c r="S8" i="1" s="1"/>
  <c r="S9" i="1" s="1" a="1"/>
  <c r="S9" i="1" s="1"/>
  <c r="S10" i="1" l="1" a="1"/>
  <c r="S10" i="1" s="1"/>
  <c r="S11" i="1" l="1" a="1"/>
  <c r="S11" i="1" s="1"/>
  <c r="S12" i="1" l="1" a="1"/>
  <c r="S12" i="1" s="1"/>
  <c r="S13" i="1" l="1" a="1"/>
  <c r="S13" i="1" s="1"/>
  <c r="S14" i="1" l="1" a="1"/>
  <c r="S14" i="1" s="1"/>
  <c r="S15" i="1" l="1" a="1"/>
  <c r="S15" i="1" s="1"/>
  <c r="S16" i="1" l="1" a="1"/>
  <c r="S16" i="1" s="1"/>
  <c r="U15" i="1" s="1" a="1"/>
  <c r="U15" i="1" s="1"/>
  <c r="U12" i="1" l="1" a="1"/>
  <c r="U12" i="1" s="1"/>
  <c r="U13" i="1" a="1"/>
  <c r="U13" i="1" s="1"/>
  <c r="U2" i="1" a="1"/>
  <c r="U2" i="1" s="1"/>
  <c r="U3" i="1" a="1"/>
  <c r="U3" i="1" s="1"/>
  <c r="U4" i="1" a="1"/>
  <c r="U4" i="1" s="1"/>
  <c r="U5" i="1" a="1"/>
  <c r="U5" i="1" s="1"/>
  <c r="U6" i="1" a="1"/>
  <c r="U6" i="1" s="1"/>
  <c r="U7" i="1" a="1"/>
  <c r="U7" i="1" s="1"/>
  <c r="U9" i="1" a="1"/>
  <c r="U9" i="1" s="1"/>
  <c r="U8" i="1" a="1"/>
  <c r="U8" i="1" s="1"/>
  <c r="U10" i="1" a="1"/>
  <c r="U10" i="1" s="1"/>
  <c r="U11" i="1" a="1"/>
  <c r="U11" i="1" s="1"/>
  <c r="U14" i="1" a="1"/>
  <c r="U14" i="1" s="1"/>
  <c r="S17" i="1" a="1"/>
  <c r="S17" i="1" s="1"/>
  <c r="S18" i="1" l="1" a="1"/>
  <c r="S18" i="1" s="1"/>
  <c r="S19" i="1" s="1" a="1"/>
  <c r="S19" i="1" s="1"/>
  <c r="S20" i="1" l="1" a="1"/>
  <c r="S20" i="1" s="1"/>
  <c r="S21" i="1" l="1" a="1"/>
  <c r="S21" i="1" s="1"/>
  <c r="A7" i="1" s="1"/>
</calcChain>
</file>

<file path=xl/sharedStrings.xml><?xml version="1.0" encoding="utf-8"?>
<sst xmlns="http://schemas.openxmlformats.org/spreadsheetml/2006/main" count="19" uniqueCount="19">
  <si>
    <t>гигабайты</t>
  </si>
  <si>
    <t>гидроэлектростанция</t>
  </si>
  <si>
    <t>Коэффициент сжатия</t>
  </si>
  <si>
    <t>00</t>
  </si>
  <si>
    <t>11000</t>
  </si>
  <si>
    <t>11010</t>
  </si>
  <si>
    <t>11100</t>
  </si>
  <si>
    <t>11110</t>
  </si>
  <si>
    <t>011</t>
  </si>
  <si>
    <t>010</t>
  </si>
  <si>
    <t>Вручную</t>
  </si>
  <si>
    <t>1000</t>
  </si>
  <si>
    <t>1001</t>
  </si>
  <si>
    <t>1010</t>
  </si>
  <si>
    <t>1011</t>
  </si>
  <si>
    <t>11001</t>
  </si>
  <si>
    <t>11011</t>
  </si>
  <si>
    <t>11101</t>
  </si>
  <si>
    <t>коэффициент сжатия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</si>
</sst>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10" fontId="0" fillId="2" borderId="0" xfId="1" applyNumberFormat="1" applyFont="1" applyFill="1" applyAlignment="1">
      <alignment horizontal="center"/>
    </xf>
    <xf numFmtId="0" fontId="0" fillId="3" borderId="0" xfId="0" quotePrefix="1" applyFill="1"/>
    <xf numFmtId="0" fontId="0" fillId="3" borderId="0" xfId="0" applyFill="1"/>
    <xf numFmtId="10" fontId="0" fillId="3" borderId="0" xfId="1" applyNumberFormat="1" applyFont="1" applyFill="1" applyAlignment="1">
      <alignment horizont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1"/>
  <sheetViews>
    <sheetView tabSelected="1" workbookViewId="0">
      <selection activeCell="W1" sqref="W1"/>
    </sheetView>
  </sheetViews>
  <sheetFormatPr defaultRowHeight="15" x14ac:dyDescent="0.25"/>
  <cols>
    <col min="1" max="1" width="37" customWidth="1"/>
    <col min="3" max="3" width="3" customWidth="1"/>
    <col min="4" max="4" width="4.28515625" customWidth="1"/>
    <col min="5" max="5" width="3.85546875" customWidth="1"/>
    <col min="6" max="7" width="2" bestFit="1" customWidth="1"/>
    <col min="8" max="8" width="12" bestFit="1" customWidth="1"/>
    <col min="9" max="9" width="2.7109375" customWidth="1"/>
    <col min="10" max="16" width="2" bestFit="1" customWidth="1"/>
    <col min="17" max="17" width="9.7109375" customWidth="1"/>
    <col min="18" max="18" width="3.5703125" customWidth="1"/>
    <col min="19" max="19" width="8" bestFit="1" customWidth="1"/>
    <col min="20" max="20" width="9" bestFit="1" customWidth="1"/>
    <col min="21" max="21" width="6.5703125" customWidth="1"/>
  </cols>
  <sheetData>
    <row r="1" spans="1:22" x14ac:dyDescent="0.25">
      <c r="T1" t="s">
        <v>10</v>
      </c>
    </row>
    <row r="2" spans="1:22" x14ac:dyDescent="0.25">
      <c r="A2" s="4" t="s">
        <v>18</v>
      </c>
      <c r="C2" t="str">
        <f t="array" aca="1" ref="C2" ca="1">MID($A$2,RIGHTB(LARGE(FREQUENCY(MATCH(MID($A$2,ROW(INDIRECT("1:"&amp;LEN($A$2))),1),MID($A$2,ROW($1:$98),1),),ROW($1:$98))*100+ROW($1:$99),ROW(A1)),2),1)</f>
        <v>и</v>
      </c>
      <c r="D2">
        <f ca="1">LEN($A$2)-LEN(SUBSTITUTE($A$2,C2,))</f>
        <v>3</v>
      </c>
      <c r="E2" s="1"/>
      <c r="F2" s="1"/>
      <c r="G2" s="1"/>
      <c r="H2">
        <f ca="1">IF(D2,2^8*SUM(D$2:D2)/SUM(D$2:D$21),"")</f>
        <v>42.666666666666664</v>
      </c>
      <c r="J2">
        <f t="array" aca="1" ref="J2" ca="1">IF($D2,MOD(MATCH(SUM($D$2:$D2),SUM($D$2:$D$21)/2^COLUMN(A2)*(ROW(INDIRECT("1:"&amp;2^COLUMN(A2)))-1))-1,2),"")</f>
        <v>0</v>
      </c>
      <c r="K2">
        <f t="array" aca="1" ref="K2" ca="1">IF($D2,MOD(MATCH(SUM($D$2:$D2),SUM($D$2:$D$21)/2^COLUMN(B2)*(ROW(INDIRECT("1:"&amp;2^COLUMN(B2)))-1))-1,2),"")</f>
        <v>0</v>
      </c>
      <c r="L2">
        <f t="array" aca="1" ref="L2" ca="1">IF($D2,MOD(MATCH(SUM($D$2:$D2),SUM($D$2:$D$21)/2^COLUMN(C2)*(ROW(INDIRECT("1:"&amp;2^COLUMN(C2)))-1))-1,2),"")</f>
        <v>1</v>
      </c>
      <c r="M2">
        <f t="array" aca="1" ref="M2" ca="1">IF($D2,MOD(MATCH(SUM($D$2:$D2),SUM($D$2:$D$21)/2^COLUMN(D2)*(ROW(INDIRECT("1:"&amp;2^COLUMN(D2)))-1))-1,2),"")</f>
        <v>0</v>
      </c>
      <c r="N2">
        <f t="array" aca="1" ref="N2" ca="1">IF($D2,MOD(MATCH(SUM($D$2:$D2),SUM($D$2:$D$21)/2^COLUMN(E2)*(ROW(INDIRECT("1:"&amp;2^COLUMN(E2)))-1))-1,2),"")</f>
        <v>1</v>
      </c>
      <c r="O2">
        <f t="array" aca="1" ref="O2" ca="1">IF($D2,MOD(MATCH(SUM($D$2:$D2),SUM($D$2:$D$21)/2^COLUMN(F2)*(ROW(INDIRECT("1:"&amp;2^COLUMN(F2)))-1))-1,2),"")</f>
        <v>0</v>
      </c>
      <c r="P2">
        <f t="array" aca="1" ref="P2" ca="1">IF($D2,MOD(MATCH(SUM($D$2:$D2),SUM($D$2:$D$21)/2^COLUMN(G2)*(ROW(INDIRECT("1:"&amp;2^COLUMN(G2)))-1))-1,2),"")</f>
        <v>1</v>
      </c>
      <c r="Q2" t="str">
        <f ca="1">J2&amp;K2&amp;L2&amp;M2&amp;N2&amp;O2&amp;P2</f>
        <v>0010101</v>
      </c>
      <c r="S2" s="3" t="str">
        <f t="array" aca="1" ref="S2" ca="1">LEFTB(Q2,MAX(LEN(S$1:S1),MIN(IF(MMULT(TRANSPOSE(1^ROW(Q3:Q$17)),N("#"&amp;LEFTB(Q2,COLUMN(A:G))&lt;&gt;"#"&amp;LEFTB(Q3:Q$17,COLUMN(A:G))))=ROWS(Q3:Q$17),COLUMN(A:G)))))</f>
        <v>00</v>
      </c>
      <c r="T2" s="6" t="s">
        <v>3</v>
      </c>
      <c r="U2">
        <f t="array" aca="1" ref="U2" ca="1">COUNT(SEARCH("#"&amp;S2,"#"&amp;S3:S$16))</f>
        <v>0</v>
      </c>
      <c r="V2">
        <f t="array" ref="V2">COUNT(SEARCH("#"&amp;T2,"#"&amp;T3:T$16))</f>
        <v>0</v>
      </c>
    </row>
    <row r="3" spans="1:22" x14ac:dyDescent="0.25">
      <c r="A3" t="s">
        <v>0</v>
      </c>
      <c r="C3" t="str">
        <f t="array" aca="1" ref="C3" ca="1">MID($A$2,RIGHTB(LARGE(FREQUENCY(MATCH(MID($A$2,ROW(INDIRECT("1:"&amp;LEN($A$2))),1),MID($A$2,ROW($1:$98),1),),ROW($1:$98))*100+ROW($1:$99),ROW(A2)),2),1)</f>
        <v>т</v>
      </c>
      <c r="D3">
        <f ca="1">LEN($A$2)-LEN(SUBSTITUTE($A$2,C3,))</f>
        <v>2</v>
      </c>
      <c r="E3" s="1"/>
      <c r="F3" s="1"/>
      <c r="G3" s="1"/>
      <c r="H3">
        <f ca="1">IF(D3,2^8*SUM(D$2:D3)/SUM(D$2:D$21),"")</f>
        <v>71.111111111111114</v>
      </c>
      <c r="J3">
        <f t="array" aca="1" ref="J3" ca="1">IF($D3,MOD(MATCH(SUM($D$2:$D3),SUM($D$2:$D$21)/2^COLUMN(A3)*(ROW(INDIRECT("1:"&amp;2^COLUMN(A3)))-1))-1,2),"")</f>
        <v>0</v>
      </c>
      <c r="K3">
        <f t="array" aca="1" ref="K3" ca="1">IF($D3,MOD(MATCH(SUM($D$2:$D3),SUM($D$2:$D$21)/2^COLUMN(B3)*(ROW(INDIRECT("1:"&amp;2^COLUMN(B3)))-1))-1,2),"")</f>
        <v>1</v>
      </c>
      <c r="L3">
        <f t="array" aca="1" ref="L3" ca="1">IF($D3,MOD(MATCH(SUM($D$2:$D3),SUM($D$2:$D$21)/2^COLUMN(C3)*(ROW(INDIRECT("1:"&amp;2^COLUMN(C3)))-1))-1,2),"")</f>
        <v>0</v>
      </c>
      <c r="M3">
        <f t="array" aca="1" ref="M3" ca="1">IF($D3,MOD(MATCH(SUM($D$2:$D3),SUM($D$2:$D$21)/2^COLUMN(D3)*(ROW(INDIRECT("1:"&amp;2^COLUMN(D3)))-1))-1,2),"")</f>
        <v>0</v>
      </c>
      <c r="N3">
        <f t="array" aca="1" ref="N3" ca="1">IF($D3,MOD(MATCH(SUM($D$2:$D3),SUM($D$2:$D$21)/2^COLUMN(E3)*(ROW(INDIRECT("1:"&amp;2^COLUMN(E3)))-1))-1,2),"")</f>
        <v>0</v>
      </c>
      <c r="O3">
        <f t="array" aca="1" ref="O3" ca="1">IF($D3,MOD(MATCH(SUM($D$2:$D3),SUM($D$2:$D$21)/2^COLUMN(F3)*(ROW(INDIRECT("1:"&amp;2^COLUMN(F3)))-1))-1,2),"")</f>
        <v>1</v>
      </c>
      <c r="P3">
        <f t="array" aca="1" ref="P3" ca="1">IF($D3,MOD(MATCH(SUM($D$2:$D3),SUM($D$2:$D$21)/2^COLUMN(G3)*(ROW(INDIRECT("1:"&amp;2^COLUMN(G3)))-1))-1,2),"")</f>
        <v>1</v>
      </c>
      <c r="Q3" t="str">
        <f t="shared" ref="Q3:Q21" ca="1" si="0">J3&amp;K3&amp;L3&amp;M3&amp;N3&amp;O3&amp;P3</f>
        <v>0100011</v>
      </c>
      <c r="S3" s="3" t="str">
        <f t="array" aca="1" ref="S3" ca="1">LEFTB(Q3,MAX(LEN(S$1:S2),MIN(IF(MMULT(TRANSPOSE(1^ROW(Q4:Q$17)),N("#"&amp;LEFTB(Q3,COLUMN(A:G))&lt;&gt;"#"&amp;LEFTB(Q4:Q$17,COLUMN(A:G))))=ROWS(Q4:Q$17),COLUMN(A:G)))))</f>
        <v>010</v>
      </c>
      <c r="T3" s="6" t="s">
        <v>9</v>
      </c>
      <c r="U3">
        <f t="array" aca="1" ref="U3" ca="1">COUNT(SEARCH("#"&amp;S3,"#"&amp;S4:S$16))</f>
        <v>0</v>
      </c>
      <c r="V3">
        <f t="array" ref="V3">COUNT(SEARCH("#"&amp;T3,"#"&amp;T4:T$16))</f>
        <v>0</v>
      </c>
    </row>
    <row r="4" spans="1:22" x14ac:dyDescent="0.25">
      <c r="A4" t="s">
        <v>1</v>
      </c>
      <c r="C4" t="str">
        <f t="array" aca="1" ref="C4" ca="1">MID($A$2,RIGHTB(LARGE(FREQUENCY(MATCH(MID($A$2,ROW(INDIRECT("1:"&amp;LEN($A$2))),1),MID($A$2,ROW($1:$98),1),),ROW($1:$98))*100+ROW($1:$99),ROW(A3)),2),1)</f>
        <v>ф</v>
      </c>
      <c r="D4">
        <f ca="1">LEN($A$2)-LEN(SUBSTITUTE($A$2,C4,))</f>
        <v>2</v>
      </c>
      <c r="E4" s="1"/>
      <c r="F4" s="1"/>
      <c r="G4" s="1"/>
      <c r="H4">
        <f ca="1">IF(D4,2^8*SUM(D$2:D4)/SUM(D$2:D$21),"")</f>
        <v>99.555555555555557</v>
      </c>
      <c r="J4">
        <f t="array" aca="1" ref="J4" ca="1">IF($D4,MOD(MATCH(SUM($D$2:$D4),SUM($D$2:$D$21)/2^COLUMN(A4)*(ROW(INDIRECT("1:"&amp;2^COLUMN(A4)))-1))-1,2),"")</f>
        <v>0</v>
      </c>
      <c r="K4">
        <f t="array" aca="1" ref="K4" ca="1">IF($D4,MOD(MATCH(SUM($D$2:$D4),SUM($D$2:$D$21)/2^COLUMN(B4)*(ROW(INDIRECT("1:"&amp;2^COLUMN(B4)))-1))-1,2),"")</f>
        <v>1</v>
      </c>
      <c r="L4">
        <f t="array" aca="1" ref="L4" ca="1">IF($D4,MOD(MATCH(SUM($D$2:$D4),SUM($D$2:$D$21)/2^COLUMN(C4)*(ROW(INDIRECT("1:"&amp;2^COLUMN(C4)))-1))-1,2),"")</f>
        <v>1</v>
      </c>
      <c r="M4">
        <f t="array" aca="1" ref="M4" ca="1">IF($D4,MOD(MATCH(SUM($D$2:$D4),SUM($D$2:$D$21)/2^COLUMN(D4)*(ROW(INDIRECT("1:"&amp;2^COLUMN(D4)))-1))-1,2),"")</f>
        <v>0</v>
      </c>
      <c r="N4">
        <f t="array" aca="1" ref="N4" ca="1">IF($D4,MOD(MATCH(SUM($D$2:$D4),SUM($D$2:$D$21)/2^COLUMN(E4)*(ROW(INDIRECT("1:"&amp;2^COLUMN(E4)))-1))-1,2),"")</f>
        <v>0</v>
      </c>
      <c r="O4">
        <f t="array" aca="1" ref="O4" ca="1">IF($D4,MOD(MATCH(SUM($D$2:$D4),SUM($D$2:$D$21)/2^COLUMN(F4)*(ROW(INDIRECT("1:"&amp;2^COLUMN(F4)))-1))-1,2),"")</f>
        <v>0</v>
      </c>
      <c r="P4">
        <f t="array" aca="1" ref="P4" ca="1">IF($D4,MOD(MATCH(SUM($D$2:$D4),SUM($D$2:$D$21)/2^COLUMN(G4)*(ROW(INDIRECT("1:"&amp;2^COLUMN(G4)))-1))-1,2),"")</f>
        <v>1</v>
      </c>
      <c r="Q4" t="str">
        <f t="shared" ca="1" si="0"/>
        <v>0110001</v>
      </c>
      <c r="S4" s="3" t="str">
        <f t="array" aca="1" ref="S4" ca="1">LEFTB(Q4,MAX(LEN(S$1:S3),MIN(IF(MMULT(TRANSPOSE(1^ROW(Q5:Q$17)),N("#"&amp;LEFTB(Q4,COLUMN(A:G))&lt;&gt;"#"&amp;LEFTB(Q5:Q$17,COLUMN(A:G))))=ROWS(Q5:Q$17),COLUMN(A:G)))))</f>
        <v>0110</v>
      </c>
      <c r="T4" s="6" t="s">
        <v>8</v>
      </c>
      <c r="U4">
        <f t="array" aca="1" ref="U4" ca="1">COUNT(SEARCH("#"&amp;S4,"#"&amp;S5:S$16))</f>
        <v>0</v>
      </c>
      <c r="V4">
        <f t="array" ref="V4">COUNT(SEARCH("#"&amp;T4,"#"&amp;T5:T$16))</f>
        <v>0</v>
      </c>
    </row>
    <row r="5" spans="1:22" x14ac:dyDescent="0.25">
      <c r="C5" t="str">
        <f t="array" aca="1" ref="C5" ca="1">MID($A$2,RIGHTB(LARGE(FREQUENCY(MATCH(MID($A$2,ROW(INDIRECT("1:"&amp;LEN($A$2))),1),MID($A$2,ROW($1:$98),1),),ROW($1:$98))*100+ROW($1:$99),ROW(A4)),2),1)</f>
        <v>я</v>
      </c>
      <c r="D5">
        <f ca="1">LEN($A$2)-LEN(SUBSTITUTE($A$2,C5,))</f>
        <v>1</v>
      </c>
      <c r="E5" s="1"/>
      <c r="F5" s="1"/>
      <c r="G5" s="1"/>
      <c r="H5">
        <f ca="1">IF(D5,2^8*SUM(D$2:D5)/SUM(D$2:D$21),"")</f>
        <v>113.77777777777777</v>
      </c>
      <c r="J5">
        <f t="array" aca="1" ref="J5" ca="1">IF($D5,MOD(MATCH(SUM($D$2:$D5),SUM($D$2:$D$21)/2^COLUMN(A5)*(ROW(INDIRECT("1:"&amp;2^COLUMN(A5)))-1))-1,2),"")</f>
        <v>0</v>
      </c>
      <c r="K5">
        <f t="array" aca="1" ref="K5" ca="1">IF($D5,MOD(MATCH(SUM($D$2:$D5),SUM($D$2:$D$21)/2^COLUMN(B5)*(ROW(INDIRECT("1:"&amp;2^COLUMN(B5)))-1))-1,2),"")</f>
        <v>1</v>
      </c>
      <c r="L5">
        <f t="array" aca="1" ref="L5" ca="1">IF($D5,MOD(MATCH(SUM($D$2:$D5),SUM($D$2:$D$21)/2^COLUMN(C5)*(ROW(INDIRECT("1:"&amp;2^COLUMN(C5)))-1))-1,2),"")</f>
        <v>1</v>
      </c>
      <c r="M5">
        <f t="array" aca="1" ref="M5" ca="1">IF($D5,MOD(MATCH(SUM($D$2:$D5),SUM($D$2:$D$21)/2^COLUMN(D5)*(ROW(INDIRECT("1:"&amp;2^COLUMN(D5)))-1))-1,2),"")</f>
        <v>1</v>
      </c>
      <c r="N5">
        <f t="array" aca="1" ref="N5" ca="1">IF($D5,MOD(MATCH(SUM($D$2:$D5),SUM($D$2:$D$21)/2^COLUMN(E5)*(ROW(INDIRECT("1:"&amp;2^COLUMN(E5)))-1))-1,2),"")</f>
        <v>0</v>
      </c>
      <c r="O5">
        <f t="array" aca="1" ref="O5" ca="1">IF($D5,MOD(MATCH(SUM($D$2:$D5),SUM($D$2:$D$21)/2^COLUMN(F5)*(ROW(INDIRECT("1:"&amp;2^COLUMN(F5)))-1))-1,2),"")</f>
        <v>0</v>
      </c>
      <c r="P5">
        <f t="array" aca="1" ref="P5" ca="1">IF($D5,MOD(MATCH(SUM($D$2:$D5),SUM($D$2:$D$21)/2^COLUMN(G5)*(ROW(INDIRECT("1:"&amp;2^COLUMN(G5)))-1))-1,2),"")</f>
        <v>0</v>
      </c>
      <c r="Q5" t="str">
        <f t="shared" ca="1" si="0"/>
        <v>0111000</v>
      </c>
      <c r="S5" s="3" t="str">
        <f t="array" aca="1" ref="S5" ca="1">LEFTB(Q5,MAX(LEN(S$1:S4),MIN(IF(MMULT(TRANSPOSE(1^ROW(Q6:Q$17)),N("#"&amp;LEFTB(Q5,COLUMN(A:G))&lt;&gt;"#"&amp;LEFTB(Q6:Q$17,COLUMN(A:G))))=ROWS(Q6:Q$17),COLUMN(A:G)))))</f>
        <v>0111</v>
      </c>
      <c r="T5" s="6" t="s">
        <v>11</v>
      </c>
      <c r="U5">
        <f t="array" aca="1" ref="U5" ca="1">COUNT(SEARCH("#"&amp;S5,"#"&amp;S6:S$16))</f>
        <v>0</v>
      </c>
      <c r="V5">
        <f t="array" ref="V5">COUNT(SEARCH("#"&amp;T5,"#"&amp;T6:T$16))</f>
        <v>0</v>
      </c>
    </row>
    <row r="6" spans="1:22" x14ac:dyDescent="0.25">
      <c r="A6" s="2" t="s">
        <v>2</v>
      </c>
      <c r="C6" t="str">
        <f t="array" aca="1" ref="C6" ca="1">MID($A$2,RIGHTB(LARGE(FREQUENCY(MATCH(MID($A$2,ROW(INDIRECT("1:"&amp;LEN($A$2))),1),MID($A$2,ROW($1:$98),1),),ROW($1:$98))*100+ROW($1:$99),ROW(A5)),2),1)</f>
        <v>а</v>
      </c>
      <c r="D6">
        <f ca="1">LEN($A$2)-LEN(SUBSTITUTE($A$2,C6,))</f>
        <v>1</v>
      </c>
      <c r="E6" s="1"/>
      <c r="F6" s="1"/>
      <c r="G6" s="1"/>
      <c r="H6">
        <f ca="1">IF(D6,2^8*SUM(D$2:D6)/SUM(D$2:D$21),"")</f>
        <v>128</v>
      </c>
      <c r="J6">
        <f t="array" aca="1" ref="J6" ca="1">IF($D6,MOD(MATCH(SUM($D$2:$D6),SUM($D$2:$D$21)/2^COLUMN(A6)*(ROW(INDIRECT("1:"&amp;2^COLUMN(A6)))-1))-1,2),"")</f>
        <v>1</v>
      </c>
      <c r="K6">
        <f t="array" aca="1" ref="K6" ca="1">IF($D6,MOD(MATCH(SUM($D$2:$D6),SUM($D$2:$D$21)/2^COLUMN(B6)*(ROW(INDIRECT("1:"&amp;2^COLUMN(B6)))-1))-1,2),"")</f>
        <v>0</v>
      </c>
      <c r="L6">
        <f t="array" aca="1" ref="L6" ca="1">IF($D6,MOD(MATCH(SUM($D$2:$D6),SUM($D$2:$D$21)/2^COLUMN(C6)*(ROW(INDIRECT("1:"&amp;2^COLUMN(C6)))-1))-1,2),"")</f>
        <v>0</v>
      </c>
      <c r="M6">
        <f t="array" aca="1" ref="M6" ca="1">IF($D6,MOD(MATCH(SUM($D$2:$D6),SUM($D$2:$D$21)/2^COLUMN(D6)*(ROW(INDIRECT("1:"&amp;2^COLUMN(D6)))-1))-1,2),"")</f>
        <v>0</v>
      </c>
      <c r="N6">
        <f t="array" aca="1" ref="N6" ca="1">IF($D6,MOD(MATCH(SUM($D$2:$D6),SUM($D$2:$D$21)/2^COLUMN(E6)*(ROW(INDIRECT("1:"&amp;2^COLUMN(E6)))-1))-1,2),"")</f>
        <v>0</v>
      </c>
      <c r="O6">
        <f t="array" aca="1" ref="O6" ca="1">IF($D6,MOD(MATCH(SUM($D$2:$D6),SUM($D$2:$D$21)/2^COLUMN(F6)*(ROW(INDIRECT("1:"&amp;2^COLUMN(F6)))-1))-1,2),"")</f>
        <v>0</v>
      </c>
      <c r="P6">
        <f t="array" aca="1" ref="P6" ca="1">IF($D6,MOD(MATCH(SUM($D$2:$D6),SUM($D$2:$D$21)/2^COLUMN(G6)*(ROW(INDIRECT("1:"&amp;2^COLUMN(G6)))-1))-1,2),"")</f>
        <v>0</v>
      </c>
      <c r="Q6" t="str">
        <f t="shared" ca="1" si="0"/>
        <v>1000000</v>
      </c>
      <c r="S6" s="3" t="str">
        <f t="array" aca="1" ref="S6" ca="1">LEFTB(Q6,MAX(LEN(S$1:S5),MIN(IF(MMULT(TRANSPOSE(1^ROW(Q7:Q$17)),N("#"&amp;LEFTB(Q6,COLUMN(A:G))&lt;&gt;"#"&amp;LEFTB(Q7:Q$17,COLUMN(A:G))))=ROWS(Q7:Q$17),COLUMN(A:G)))))</f>
        <v>10000</v>
      </c>
      <c r="T6" s="6" t="s">
        <v>12</v>
      </c>
      <c r="U6">
        <f t="array" aca="1" ref="U6" ca="1">COUNT(SEARCH("#"&amp;S6,"#"&amp;S7:S$16))</f>
        <v>0</v>
      </c>
      <c r="V6">
        <f t="array" ref="V6">COUNT(SEARCH("#"&amp;T6,"#"&amp;T7:T$16))</f>
        <v>0</v>
      </c>
    </row>
    <row r="7" spans="1:22" x14ac:dyDescent="0.25">
      <c r="A7" s="5">
        <f ca="1">SUMPRODUCT(D2:D21,LEN(S2:S21))/SUM(D2:D21)/8</f>
        <v>0.51388888888888884</v>
      </c>
      <c r="C7" t="str">
        <f t="array" aca="1" ref="C7" ca="1">MID($A$2,RIGHTB(LARGE(FREQUENCY(MATCH(MID($A$2,ROW(INDIRECT("1:"&amp;LEN($A$2))),1),MID($A$2,ROW($1:$98),1),),ROW($1:$98))*100+ROW($1:$99),ROW(A6)),2),1)</f>
        <v>ж</v>
      </c>
      <c r="D7">
        <f ca="1">LEN($A$2)-LEN(SUBSTITUTE($A$2,C7,))</f>
        <v>1</v>
      </c>
      <c r="E7" s="1"/>
      <c r="F7" s="1"/>
      <c r="G7" s="1"/>
      <c r="H7">
        <f ca="1">IF(D7,2^8*SUM(D$2:D7)/SUM(D$2:D$21),"")</f>
        <v>142.22222222222223</v>
      </c>
      <c r="J7">
        <f t="array" aca="1" ref="J7" ca="1">IF($D7,MOD(MATCH(SUM($D$2:$D7),SUM($D$2:$D$21)/2^COLUMN(A7)*(ROW(INDIRECT("1:"&amp;2^COLUMN(A7)))-1))-1,2),"")</f>
        <v>1</v>
      </c>
      <c r="K7">
        <f t="array" aca="1" ref="K7" ca="1">IF($D7,MOD(MATCH(SUM($D$2:$D7),SUM($D$2:$D$21)/2^COLUMN(B7)*(ROW(INDIRECT("1:"&amp;2^COLUMN(B7)))-1))-1,2),"")</f>
        <v>0</v>
      </c>
      <c r="L7">
        <f t="array" aca="1" ref="L7" ca="1">IF($D7,MOD(MATCH(SUM($D$2:$D7),SUM($D$2:$D$21)/2^COLUMN(C7)*(ROW(INDIRECT("1:"&amp;2^COLUMN(C7)))-1))-1,2),"")</f>
        <v>0</v>
      </c>
      <c r="M7">
        <f t="array" aca="1" ref="M7" ca="1">IF($D7,MOD(MATCH(SUM($D$2:$D7),SUM($D$2:$D$21)/2^COLUMN(D7)*(ROW(INDIRECT("1:"&amp;2^COLUMN(D7)))-1))-1,2),"")</f>
        <v>0</v>
      </c>
      <c r="N7">
        <f t="array" aca="1" ref="N7" ca="1">IF($D7,MOD(MATCH(SUM($D$2:$D7),SUM($D$2:$D$21)/2^COLUMN(E7)*(ROW(INDIRECT("1:"&amp;2^COLUMN(E7)))-1))-1,2),"")</f>
        <v>1</v>
      </c>
      <c r="O7">
        <f t="array" aca="1" ref="O7" ca="1">IF($D7,MOD(MATCH(SUM($D$2:$D7),SUM($D$2:$D$21)/2^COLUMN(F7)*(ROW(INDIRECT("1:"&amp;2^COLUMN(F7)))-1))-1,2),"")</f>
        <v>1</v>
      </c>
      <c r="P7">
        <f t="array" aca="1" ref="P7" ca="1">IF($D7,MOD(MATCH(SUM($D$2:$D7),SUM($D$2:$D$21)/2^COLUMN(G7)*(ROW(INDIRECT("1:"&amp;2^COLUMN(G7)))-1))-1,2),"")</f>
        <v>1</v>
      </c>
      <c r="Q7" t="str">
        <f t="shared" ca="1" si="0"/>
        <v>1000111</v>
      </c>
      <c r="S7" s="3" t="str">
        <f t="array" aca="1" ref="S7" ca="1">LEFTB(Q7,MAX(LEN(S$1:S6),MIN(IF(MMULT(TRANSPOSE(1^ROW(Q8:Q$17)),N("#"&amp;LEFTB(Q7,COLUMN(A:G))&lt;&gt;"#"&amp;LEFTB(Q8:Q$17,COLUMN(A:G))))=ROWS(Q8:Q$17),COLUMN(A:G)))))</f>
        <v>10001</v>
      </c>
      <c r="T7" s="6" t="s">
        <v>13</v>
      </c>
      <c r="U7">
        <f t="array" aca="1" ref="U7" ca="1">COUNT(SEARCH("#"&amp;S7,"#"&amp;S8:S$16))</f>
        <v>0</v>
      </c>
      <c r="V7">
        <f t="array" ref="V7">COUNT(SEARCH("#"&amp;T7,"#"&amp;T8:T$16))</f>
        <v>0</v>
      </c>
    </row>
    <row r="8" spans="1:22" x14ac:dyDescent="0.25">
      <c r="A8" s="8">
        <f ca="1">SUMPRODUCT(D2:D21,LEN(T2:T21))/SUM(D2:D21)/8</f>
        <v>0.47916666666666669</v>
      </c>
      <c r="C8" t="str">
        <f t="array" aca="1" ref="C8" ca="1">MID($A$2,RIGHTB(LARGE(FREQUENCY(MATCH(MID($A$2,ROW(INDIRECT("1:"&amp;LEN($A$2))),1),MID($A$2,ROW($1:$98),1),),ROW($1:$98))*100+ROW($1:$99),ROW(A7)),2),1)</f>
        <v>с</v>
      </c>
      <c r="D8">
        <f ca="1">LEN($A$2)-LEN(SUBSTITUTE($A$2,C8,))</f>
        <v>1</v>
      </c>
      <c r="E8" s="1"/>
      <c r="F8" s="1"/>
      <c r="G8" s="1"/>
      <c r="H8">
        <f ca="1">IF(D8,2^8*SUM(D$2:D8)/SUM(D$2:D$21),"")</f>
        <v>156.44444444444446</v>
      </c>
      <c r="J8">
        <f t="array" aca="1" ref="J8" ca="1">IF($D8,MOD(MATCH(SUM($D$2:$D8),SUM($D$2:$D$21)/2^COLUMN(A8)*(ROW(INDIRECT("1:"&amp;2^COLUMN(A8)))-1))-1,2),"")</f>
        <v>1</v>
      </c>
      <c r="K8">
        <f t="array" aca="1" ref="K8" ca="1">IF($D8,MOD(MATCH(SUM($D$2:$D8),SUM($D$2:$D$21)/2^COLUMN(B8)*(ROW(INDIRECT("1:"&amp;2^COLUMN(B8)))-1))-1,2),"")</f>
        <v>0</v>
      </c>
      <c r="L8">
        <f t="array" aca="1" ref="L8" ca="1">IF($D8,MOD(MATCH(SUM($D$2:$D8),SUM($D$2:$D$21)/2^COLUMN(C8)*(ROW(INDIRECT("1:"&amp;2^COLUMN(C8)))-1))-1,2),"")</f>
        <v>0</v>
      </c>
      <c r="M8">
        <f t="array" aca="1" ref="M8" ca="1">IF($D8,MOD(MATCH(SUM($D$2:$D8),SUM($D$2:$D$21)/2^COLUMN(D8)*(ROW(INDIRECT("1:"&amp;2^COLUMN(D8)))-1))-1,2),"")</f>
        <v>1</v>
      </c>
      <c r="N8">
        <f t="array" aca="1" ref="N8" ca="1">IF($D8,MOD(MATCH(SUM($D$2:$D8),SUM($D$2:$D$21)/2^COLUMN(E8)*(ROW(INDIRECT("1:"&amp;2^COLUMN(E8)))-1))-1,2),"")</f>
        <v>1</v>
      </c>
      <c r="O8">
        <f t="array" aca="1" ref="O8" ca="1">IF($D8,MOD(MATCH(SUM($D$2:$D8),SUM($D$2:$D$21)/2^COLUMN(F8)*(ROW(INDIRECT("1:"&amp;2^COLUMN(F8)))-1))-1,2),"")</f>
        <v>1</v>
      </c>
      <c r="P8">
        <f t="array" aca="1" ref="P8" ca="1">IF($D8,MOD(MATCH(SUM($D$2:$D8),SUM($D$2:$D$21)/2^COLUMN(G8)*(ROW(INDIRECT("1:"&amp;2^COLUMN(G8)))-1))-1,2),"")</f>
        <v>0</v>
      </c>
      <c r="Q8" t="str">
        <f t="shared" ca="1" si="0"/>
        <v>1001110</v>
      </c>
      <c r="S8" s="3" t="str">
        <f t="array" aca="1" ref="S8" ca="1">LEFTB(Q8,MAX(LEN(S$1:S7),MIN(IF(MMULT(TRANSPOSE(1^ROW(Q9:Q$17)),N("#"&amp;LEFTB(Q8,COLUMN(A:G))&lt;&gt;"#"&amp;LEFTB(Q9:Q$17,COLUMN(A:G))))=ROWS(Q9:Q$17),COLUMN(A:G)))))</f>
        <v>10011</v>
      </c>
      <c r="T8" s="6" t="s">
        <v>14</v>
      </c>
      <c r="U8">
        <f t="array" aca="1" ref="U8" ca="1">COUNT(SEARCH("#"&amp;S8,"#"&amp;S9:S$16))</f>
        <v>0</v>
      </c>
      <c r="V8">
        <f t="array" ref="V8">COUNT(SEARCH("#"&amp;T8,"#"&amp;T9:T$16))</f>
        <v>0</v>
      </c>
    </row>
    <row r="9" spans="1:22" x14ac:dyDescent="0.25">
      <c r="C9" t="str">
        <f t="array" aca="1" ref="C9" ca="1">MID($A$2,RIGHTB(LARGE(FREQUENCY(MATCH(MID($A$2,ROW(INDIRECT("1:"&amp;LEN($A$2))),1),MID($A$2,ROW($1:$98),1),),ROW($1:$98))*100+ROW($1:$99),ROW(A8)),2),1)</f>
        <v xml:space="preserve"> </v>
      </c>
      <c r="D9">
        <f ca="1">LEN($A$2)-LEN(SUBSTITUTE($A$2,C9,))</f>
        <v>1</v>
      </c>
      <c r="E9" s="1"/>
      <c r="F9" s="1"/>
      <c r="G9" s="1"/>
      <c r="H9">
        <f ca="1">IF(D9,2^8*SUM(D$2:D9)/SUM(D$2:D$21),"")</f>
        <v>170.66666666666666</v>
      </c>
      <c r="J9">
        <f t="array" aca="1" ref="J9" ca="1">IF($D9,MOD(MATCH(SUM($D$2:$D9),SUM($D$2:$D$21)/2^COLUMN(A9)*(ROW(INDIRECT("1:"&amp;2^COLUMN(A9)))-1))-1,2),"")</f>
        <v>1</v>
      </c>
      <c r="K9">
        <f t="array" aca="1" ref="K9" ca="1">IF($D9,MOD(MATCH(SUM($D$2:$D9),SUM($D$2:$D$21)/2^COLUMN(B9)*(ROW(INDIRECT("1:"&amp;2^COLUMN(B9)))-1))-1,2),"")</f>
        <v>0</v>
      </c>
      <c r="L9">
        <f t="array" aca="1" ref="L9" ca="1">IF($D9,MOD(MATCH(SUM($D$2:$D9),SUM($D$2:$D$21)/2^COLUMN(C9)*(ROW(INDIRECT("1:"&amp;2^COLUMN(C9)))-1))-1,2),"")</f>
        <v>1</v>
      </c>
      <c r="M9">
        <f t="array" aca="1" ref="M9" ca="1">IF($D9,MOD(MATCH(SUM($D$2:$D9),SUM($D$2:$D$21)/2^COLUMN(D9)*(ROW(INDIRECT("1:"&amp;2^COLUMN(D9)))-1))-1,2),"")</f>
        <v>0</v>
      </c>
      <c r="N9">
        <f t="array" aca="1" ref="N9" ca="1">IF($D9,MOD(MATCH(SUM($D$2:$D9),SUM($D$2:$D$21)/2^COLUMN(E9)*(ROW(INDIRECT("1:"&amp;2^COLUMN(E9)))-1))-1,2),"")</f>
        <v>1</v>
      </c>
      <c r="O9">
        <f t="array" aca="1" ref="O9" ca="1">IF($D9,MOD(MATCH(SUM($D$2:$D9),SUM($D$2:$D$21)/2^COLUMN(F9)*(ROW(INDIRECT("1:"&amp;2^COLUMN(F9)))-1))-1,2),"")</f>
        <v>0</v>
      </c>
      <c r="P9">
        <f t="array" aca="1" ref="P9" ca="1">IF($D9,MOD(MATCH(SUM($D$2:$D9),SUM($D$2:$D$21)/2^COLUMN(G9)*(ROW(INDIRECT("1:"&amp;2^COLUMN(G9)))-1))-1,2),"")</f>
        <v>1</v>
      </c>
      <c r="Q9" t="str">
        <f t="shared" ca="1" si="0"/>
        <v>1010101</v>
      </c>
      <c r="S9" s="3" t="str">
        <f t="array" aca="1" ref="S9" ca="1">LEFTB(Q9,MAX(LEN(S$1:S8),MIN(IF(MMULT(TRANSPOSE(1^ROW(Q10:Q$17)),N("#"&amp;LEFTB(Q9,COLUMN(A:G))&lt;&gt;"#"&amp;LEFTB(Q10:Q$17,COLUMN(A:G))))=ROWS(Q10:Q$17),COLUMN(A:G)))))</f>
        <v>10101</v>
      </c>
      <c r="T9" s="6" t="s">
        <v>4</v>
      </c>
      <c r="U9">
        <f t="array" aca="1" ref="U9" ca="1">COUNT(SEARCH("#"&amp;S9,"#"&amp;S10:S$16))</f>
        <v>0</v>
      </c>
      <c r="V9">
        <f t="array" ref="V9">COUNT(SEARCH("#"&amp;T9,"#"&amp;T10:T$16))</f>
        <v>0</v>
      </c>
    </row>
    <row r="10" spans="1:22" x14ac:dyDescent="0.25">
      <c r="C10" t="str">
        <f t="array" aca="1" ref="C10" ca="1">MID($A$2,RIGHTB(LARGE(FREQUENCY(MATCH(MID($A$2,ROW(INDIRECT("1:"&amp;LEN($A$2))),1),MID($A$2,ROW($1:$98),1),),ROW($1:$98))*100+ROW($1:$99),ROW(A9)),2),1)</f>
        <v>н</v>
      </c>
      <c r="D10">
        <f ca="1">LEN($A$2)-LEN(SUBSTITUTE($A$2,C10,))</f>
        <v>1</v>
      </c>
      <c r="E10" s="1"/>
      <c r="F10" s="1"/>
      <c r="G10" s="1"/>
      <c r="H10">
        <f ca="1">IF(D10,2^8*SUM(D$2:D10)/SUM(D$2:D$21),"")</f>
        <v>184.88888888888889</v>
      </c>
      <c r="J10">
        <f t="array" aca="1" ref="J10" ca="1">IF($D10,MOD(MATCH(SUM($D$2:$D10),SUM($D$2:$D$21)/2^COLUMN(A10)*(ROW(INDIRECT("1:"&amp;2^COLUMN(A10)))-1))-1,2),"")</f>
        <v>1</v>
      </c>
      <c r="K10">
        <f t="array" aca="1" ref="K10" ca="1">IF($D10,MOD(MATCH(SUM($D$2:$D10),SUM($D$2:$D$21)/2^COLUMN(B10)*(ROW(INDIRECT("1:"&amp;2^COLUMN(B10)))-1))-1,2),"")</f>
        <v>0</v>
      </c>
      <c r="L10">
        <f t="array" aca="1" ref="L10" ca="1">IF($D10,MOD(MATCH(SUM($D$2:$D10),SUM($D$2:$D$21)/2^COLUMN(C10)*(ROW(INDIRECT("1:"&amp;2^COLUMN(C10)))-1))-1,2),"")</f>
        <v>1</v>
      </c>
      <c r="M10">
        <f t="array" aca="1" ref="M10" ca="1">IF($D10,MOD(MATCH(SUM($D$2:$D10),SUM($D$2:$D$21)/2^COLUMN(D10)*(ROW(INDIRECT("1:"&amp;2^COLUMN(D10)))-1))-1,2),"")</f>
        <v>1</v>
      </c>
      <c r="N10">
        <f t="array" aca="1" ref="N10" ca="1">IF($D10,MOD(MATCH(SUM($D$2:$D10),SUM($D$2:$D$21)/2^COLUMN(E10)*(ROW(INDIRECT("1:"&amp;2^COLUMN(E10)))-1))-1,2),"")</f>
        <v>1</v>
      </c>
      <c r="O10">
        <f t="array" aca="1" ref="O10" ca="1">IF($D10,MOD(MATCH(SUM($D$2:$D10),SUM($D$2:$D$21)/2^COLUMN(F10)*(ROW(INDIRECT("1:"&amp;2^COLUMN(F10)))-1))-1,2),"")</f>
        <v>0</v>
      </c>
      <c r="P10">
        <f t="array" aca="1" ref="P10" ca="1">IF($D10,MOD(MATCH(SUM($D$2:$D10),SUM($D$2:$D$21)/2^COLUMN(G10)*(ROW(INDIRECT("1:"&amp;2^COLUMN(G10)))-1))-1,2),"")</f>
        <v>0</v>
      </c>
      <c r="Q10" t="str">
        <f t="shared" ca="1" si="0"/>
        <v>1011100</v>
      </c>
      <c r="S10" s="3" t="str">
        <f t="array" aca="1" ref="S10" ca="1">LEFTB(Q10,MAX(LEN(S$1:S9),MIN(IF(MMULT(TRANSPOSE(1^ROW(Q11:Q$17)),N("#"&amp;LEFTB(Q10,COLUMN(A:G))&lt;&gt;"#"&amp;LEFTB(Q11:Q$17,COLUMN(A:G))))=ROWS(Q11:Q$17),COLUMN(A:G)))))</f>
        <v>10111</v>
      </c>
      <c r="T10" s="6" t="s">
        <v>15</v>
      </c>
      <c r="U10">
        <f t="array" aca="1" ref="U10" ca="1">COUNT(SEARCH("#"&amp;S10,"#"&amp;S11:S$16))</f>
        <v>0</v>
      </c>
      <c r="V10">
        <f t="array" ref="V10">COUNT(SEARCH("#"&amp;T10,"#"&amp;T11:T$16))</f>
        <v>0</v>
      </c>
    </row>
    <row r="11" spans="1:22" x14ac:dyDescent="0.25">
      <c r="C11" t="str">
        <f t="array" aca="1" ref="C11" ca="1">MID($A$2,RIGHTB(LARGE(FREQUENCY(MATCH(MID($A$2,ROW(INDIRECT("1:"&amp;LEN($A$2))),1),MID($A$2,ROW($1:$98),1),),ROW($1:$98))*100+ROW($1:$99),ROW(A10)),2),1)</f>
        <v>е</v>
      </c>
      <c r="D11">
        <f ca="1">LEN($A$2)-LEN(SUBSTITUTE($A$2,C11,))</f>
        <v>1</v>
      </c>
      <c r="E11" s="1"/>
      <c r="F11" s="1"/>
      <c r="G11" s="1"/>
      <c r="H11">
        <f ca="1">IF(D11,2^8*SUM(D$2:D11)/SUM(D$2:D$21),"")</f>
        <v>199.11111111111111</v>
      </c>
      <c r="J11">
        <f t="array" aca="1" ref="J11" ca="1">IF($D11,MOD(MATCH(SUM($D$2:$D11),SUM($D$2:$D$21)/2^COLUMN(A11)*(ROW(INDIRECT("1:"&amp;2^COLUMN(A11)))-1))-1,2),"")</f>
        <v>1</v>
      </c>
      <c r="K11">
        <f t="array" aca="1" ref="K11" ca="1">IF($D11,MOD(MATCH(SUM($D$2:$D11),SUM($D$2:$D$21)/2^COLUMN(B11)*(ROW(INDIRECT("1:"&amp;2^COLUMN(B11)))-1))-1,2),"")</f>
        <v>1</v>
      </c>
      <c r="L11">
        <f t="array" aca="1" ref="L11" ca="1">IF($D11,MOD(MATCH(SUM($D$2:$D11),SUM($D$2:$D$21)/2^COLUMN(C11)*(ROW(INDIRECT("1:"&amp;2^COLUMN(C11)))-1))-1,2),"")</f>
        <v>0</v>
      </c>
      <c r="M11">
        <f t="array" aca="1" ref="M11" ca="1">IF($D11,MOD(MATCH(SUM($D$2:$D11),SUM($D$2:$D$21)/2^COLUMN(D11)*(ROW(INDIRECT("1:"&amp;2^COLUMN(D11)))-1))-1,2),"")</f>
        <v>0</v>
      </c>
      <c r="N11">
        <f t="array" aca="1" ref="N11" ca="1">IF($D11,MOD(MATCH(SUM($D$2:$D11),SUM($D$2:$D$21)/2^COLUMN(E11)*(ROW(INDIRECT("1:"&amp;2^COLUMN(E11)))-1))-1,2),"")</f>
        <v>0</v>
      </c>
      <c r="O11">
        <f t="array" aca="1" ref="O11" ca="1">IF($D11,MOD(MATCH(SUM($D$2:$D11),SUM($D$2:$D$21)/2^COLUMN(F11)*(ROW(INDIRECT("1:"&amp;2^COLUMN(F11)))-1))-1,2),"")</f>
        <v>1</v>
      </c>
      <c r="P11">
        <f t="array" aca="1" ref="P11" ca="1">IF($D11,MOD(MATCH(SUM($D$2:$D11),SUM($D$2:$D$21)/2^COLUMN(G11)*(ROW(INDIRECT("1:"&amp;2^COLUMN(G11)))-1))-1,2),"")</f>
        <v>1</v>
      </c>
      <c r="Q11" t="str">
        <f t="shared" ca="1" si="0"/>
        <v>1100011</v>
      </c>
      <c r="S11" s="3" t="str">
        <f t="array" aca="1" ref="S11" ca="1">LEFTB(Q11,MAX(LEN(S$1:S10),MIN(IF(MMULT(TRANSPOSE(1^ROW(Q12:Q$17)),N("#"&amp;LEFTB(Q11,COLUMN(A:G))&lt;&gt;"#"&amp;LEFTB(Q12:Q$17,COLUMN(A:G))))=ROWS(Q12:Q$17),COLUMN(A:G)))))</f>
        <v>11000</v>
      </c>
      <c r="T11" s="6" t="s">
        <v>5</v>
      </c>
      <c r="U11">
        <f t="array" aca="1" ref="U11" ca="1">COUNT(SEARCH("#"&amp;S11,"#"&amp;S12:S$16))</f>
        <v>0</v>
      </c>
      <c r="V11">
        <f t="array" ref="V11">COUNT(SEARCH("#"&amp;T11,"#"&amp;T12:T$16))</f>
        <v>0</v>
      </c>
    </row>
    <row r="12" spans="1:22" x14ac:dyDescent="0.25">
      <c r="C12" t="str">
        <f t="array" aca="1" ref="C12" ca="1">MID($A$2,RIGHTB(LARGE(FREQUENCY(MATCH(MID($A$2,ROW(INDIRECT("1:"&amp;LEN($A$2))),1),MID($A$2,ROW($1:$98),1),),ROW($1:$98))*100+ROW($1:$99),ROW(A11)),2),1)</f>
        <v>ц</v>
      </c>
      <c r="D12">
        <f ca="1">LEN($A$2)-LEN(SUBSTITUTE($A$2,C12,))</f>
        <v>1</v>
      </c>
      <c r="E12" s="1"/>
      <c r="F12" s="1"/>
      <c r="G12" s="1"/>
      <c r="H12">
        <f ca="1">IF(D12,2^8*SUM(D$2:D12)/SUM(D$2:D$21),"")</f>
        <v>213.33333333333334</v>
      </c>
      <c r="J12">
        <f t="array" aca="1" ref="J12" ca="1">IF($D12,MOD(MATCH(SUM($D$2:$D12),SUM($D$2:$D$21)/2^COLUMN(A12)*(ROW(INDIRECT("1:"&amp;2^COLUMN(A12)))-1))-1,2),"")</f>
        <v>1</v>
      </c>
      <c r="K12">
        <f t="array" aca="1" ref="K12" ca="1">IF($D12,MOD(MATCH(SUM($D$2:$D12),SUM($D$2:$D$21)/2^COLUMN(B12)*(ROW(INDIRECT("1:"&amp;2^COLUMN(B12)))-1))-1,2),"")</f>
        <v>1</v>
      </c>
      <c r="L12">
        <f t="array" aca="1" ref="L12" ca="1">IF($D12,MOD(MATCH(SUM($D$2:$D12),SUM($D$2:$D$21)/2^COLUMN(C12)*(ROW(INDIRECT("1:"&amp;2^COLUMN(C12)))-1))-1,2),"")</f>
        <v>0</v>
      </c>
      <c r="M12">
        <f t="array" aca="1" ref="M12" ca="1">IF($D12,MOD(MATCH(SUM($D$2:$D12),SUM($D$2:$D$21)/2^COLUMN(D12)*(ROW(INDIRECT("1:"&amp;2^COLUMN(D12)))-1))-1,2),"")</f>
        <v>1</v>
      </c>
      <c r="N12">
        <f t="array" aca="1" ref="N12" ca="1">IF($D12,MOD(MATCH(SUM($D$2:$D12),SUM($D$2:$D$21)/2^COLUMN(E12)*(ROW(INDIRECT("1:"&amp;2^COLUMN(E12)))-1))-1,2),"")</f>
        <v>0</v>
      </c>
      <c r="O12">
        <f t="array" aca="1" ref="O12" ca="1">IF($D12,MOD(MATCH(SUM($D$2:$D12),SUM($D$2:$D$21)/2^COLUMN(F12)*(ROW(INDIRECT("1:"&amp;2^COLUMN(F12)))-1))-1,2),"")</f>
        <v>1</v>
      </c>
      <c r="P12">
        <f t="array" aca="1" ref="P12" ca="1">IF($D12,MOD(MATCH(SUM($D$2:$D12),SUM($D$2:$D$21)/2^COLUMN(G12)*(ROW(INDIRECT("1:"&amp;2^COLUMN(G12)))-1))-1,2),"")</f>
        <v>0</v>
      </c>
      <c r="Q12" t="str">
        <f t="shared" ca="1" si="0"/>
        <v>1101010</v>
      </c>
      <c r="S12" s="3" t="str">
        <f t="array" aca="1" ref="S12" ca="1">LEFTB(Q12,MAX(LEN(S$1:S11),MIN(IF(MMULT(TRANSPOSE(1^ROW(Q13:Q$17)),N("#"&amp;LEFTB(Q12,COLUMN(A:G))&lt;&gt;"#"&amp;LEFTB(Q13:Q$17,COLUMN(A:G))))=ROWS(Q13:Q$17),COLUMN(A:G)))))</f>
        <v>11010</v>
      </c>
      <c r="T12" s="6" t="s">
        <v>16</v>
      </c>
      <c r="U12">
        <f t="array" aca="1" ref="U12" ca="1">COUNT(SEARCH("#"&amp;S12,"#"&amp;S13:S$16))</f>
        <v>0</v>
      </c>
      <c r="V12">
        <f t="array" ref="V12">COUNT(SEARCH("#"&amp;T12,"#"&amp;T13:T$16))</f>
        <v>0</v>
      </c>
    </row>
    <row r="13" spans="1:22" x14ac:dyDescent="0.25">
      <c r="C13" t="str">
        <f t="array" aca="1" ref="C13" ca="1">MID($A$2,RIGHTB(LARGE(FREQUENCY(MATCH(MID($A$2,ROW(INDIRECT("1:"&amp;LEN($A$2))),1),MID($A$2,ROW($1:$98),1),),ROW($1:$98))*100+ROW($1:$99),ROW(A12)),2),1)</f>
        <v>э</v>
      </c>
      <c r="D13">
        <f ca="1">LEN($A$2)-LEN(SUBSTITUTE($A$2,C13,))</f>
        <v>1</v>
      </c>
      <c r="E13" s="1"/>
      <c r="F13" s="1"/>
      <c r="G13" s="1"/>
      <c r="H13">
        <f ca="1">IF(D13,2^8*SUM(D$2:D13)/SUM(D$2:D$21),"")</f>
        <v>227.55555555555554</v>
      </c>
      <c r="J13">
        <f t="array" aca="1" ref="J13" ca="1">IF($D13,MOD(MATCH(SUM($D$2:$D13),SUM($D$2:$D$21)/2^COLUMN(A13)*(ROW(INDIRECT("1:"&amp;2^COLUMN(A13)))-1))-1,2),"")</f>
        <v>1</v>
      </c>
      <c r="K13">
        <f t="array" aca="1" ref="K13" ca="1">IF($D13,MOD(MATCH(SUM($D$2:$D13),SUM($D$2:$D$21)/2^COLUMN(B13)*(ROW(INDIRECT("1:"&amp;2^COLUMN(B13)))-1))-1,2),"")</f>
        <v>1</v>
      </c>
      <c r="L13">
        <f t="array" aca="1" ref="L13" ca="1">IF($D13,MOD(MATCH(SUM($D$2:$D13),SUM($D$2:$D$21)/2^COLUMN(C13)*(ROW(INDIRECT("1:"&amp;2^COLUMN(C13)))-1))-1,2),"")</f>
        <v>1</v>
      </c>
      <c r="M13">
        <f t="array" aca="1" ref="M13" ca="1">IF($D13,MOD(MATCH(SUM($D$2:$D13),SUM($D$2:$D$21)/2^COLUMN(D13)*(ROW(INDIRECT("1:"&amp;2^COLUMN(D13)))-1))-1,2),"")</f>
        <v>0</v>
      </c>
      <c r="N13">
        <f t="array" aca="1" ref="N13" ca="1">IF($D13,MOD(MATCH(SUM($D$2:$D13),SUM($D$2:$D$21)/2^COLUMN(E13)*(ROW(INDIRECT("1:"&amp;2^COLUMN(E13)))-1))-1,2),"")</f>
        <v>0</v>
      </c>
      <c r="O13">
        <f t="array" aca="1" ref="O13" ca="1">IF($D13,MOD(MATCH(SUM($D$2:$D13),SUM($D$2:$D$21)/2^COLUMN(F13)*(ROW(INDIRECT("1:"&amp;2^COLUMN(F13)))-1))-1,2),"")</f>
        <v>0</v>
      </c>
      <c r="P13">
        <f t="array" aca="1" ref="P13" ca="1">IF($D13,MOD(MATCH(SUM($D$2:$D13),SUM($D$2:$D$21)/2^COLUMN(G13)*(ROW(INDIRECT("1:"&amp;2^COLUMN(G13)))-1))-1,2),"")</f>
        <v>1</v>
      </c>
      <c r="Q13" t="str">
        <f t="shared" ca="1" si="0"/>
        <v>1110001</v>
      </c>
      <c r="S13" s="3" t="str">
        <f t="array" aca="1" ref="S13" ca="1">LEFTB(Q13,MAX(LEN(S$1:S12),MIN(IF(MMULT(TRANSPOSE(1^ROW(Q14:Q$17)),N("#"&amp;LEFTB(Q13,COLUMN(A:G))&lt;&gt;"#"&amp;LEFTB(Q14:Q$17,COLUMN(A:G))))=ROWS(Q14:Q$17),COLUMN(A:G)))))</f>
        <v>11100</v>
      </c>
      <c r="T13" s="6" t="s">
        <v>6</v>
      </c>
      <c r="U13">
        <f t="array" aca="1" ref="U13" ca="1">COUNT(SEARCH("#"&amp;S13,"#"&amp;S14:S$16))</f>
        <v>0</v>
      </c>
      <c r="V13">
        <f t="array" ref="V13">COUNT(SEARCH("#"&amp;T13,"#"&amp;T14:T$16))</f>
        <v>0</v>
      </c>
    </row>
    <row r="14" spans="1:22" x14ac:dyDescent="0.25">
      <c r="C14" t="str">
        <f t="array" aca="1" ref="C14" ca="1">MID($A$2,RIGHTB(LARGE(FREQUENCY(MATCH(MID($A$2,ROW(INDIRECT("1:"&amp;LEN($A$2))),1),MID($A$2,ROW($1:$98),1),),ROW($1:$98))*100+ROW($1:$99),ROW(A13)),2),1)</f>
        <v>о</v>
      </c>
      <c r="D14">
        <f ca="1">LEN($A$2)-LEN(SUBSTITUTE($A$2,C14,))</f>
        <v>1</v>
      </c>
      <c r="E14" s="1"/>
      <c r="F14" s="1"/>
      <c r="G14" s="1"/>
      <c r="H14">
        <f ca="1">IF(D14,2^8*SUM(D$2:D14)/SUM(D$2:D$21),"")</f>
        <v>241.77777777777777</v>
      </c>
      <c r="J14">
        <f t="array" aca="1" ref="J14" ca="1">IF($D14,MOD(MATCH(SUM($D$2:$D14),SUM($D$2:$D$21)/2^COLUMN(A14)*(ROW(INDIRECT("1:"&amp;2^COLUMN(A14)))-1))-1,2),"")</f>
        <v>1</v>
      </c>
      <c r="K14">
        <f t="array" aca="1" ref="K14" ca="1">IF($D14,MOD(MATCH(SUM($D$2:$D14),SUM($D$2:$D$21)/2^COLUMN(B14)*(ROW(INDIRECT("1:"&amp;2^COLUMN(B14)))-1))-1,2),"")</f>
        <v>1</v>
      </c>
      <c r="L14">
        <f t="array" aca="1" ref="L14" ca="1">IF($D14,MOD(MATCH(SUM($D$2:$D14),SUM($D$2:$D$21)/2^COLUMN(C14)*(ROW(INDIRECT("1:"&amp;2^COLUMN(C14)))-1))-1,2),"")</f>
        <v>1</v>
      </c>
      <c r="M14">
        <f t="array" aca="1" ref="M14" ca="1">IF($D14,MOD(MATCH(SUM($D$2:$D14),SUM($D$2:$D$21)/2^COLUMN(D14)*(ROW(INDIRECT("1:"&amp;2^COLUMN(D14)))-1))-1,2),"")</f>
        <v>1</v>
      </c>
      <c r="N14">
        <f t="array" aca="1" ref="N14" ca="1">IF($D14,MOD(MATCH(SUM($D$2:$D14),SUM($D$2:$D$21)/2^COLUMN(E14)*(ROW(INDIRECT("1:"&amp;2^COLUMN(E14)))-1))-1,2),"")</f>
        <v>0</v>
      </c>
      <c r="O14">
        <f t="array" aca="1" ref="O14" ca="1">IF($D14,MOD(MATCH(SUM($D$2:$D14),SUM($D$2:$D$21)/2^COLUMN(F14)*(ROW(INDIRECT("1:"&amp;2^COLUMN(F14)))-1))-1,2),"")</f>
        <v>0</v>
      </c>
      <c r="P14">
        <f t="array" aca="1" ref="P14" ca="1">IF($D14,MOD(MATCH(SUM($D$2:$D14),SUM($D$2:$D$21)/2^COLUMN(G14)*(ROW(INDIRECT("1:"&amp;2^COLUMN(G14)))-1))-1,2),"")</f>
        <v>0</v>
      </c>
      <c r="Q14" t="str">
        <f t="shared" ca="1" si="0"/>
        <v>1111000</v>
      </c>
      <c r="S14" s="3" t="str">
        <f t="array" aca="1" ref="S14" ca="1">LEFTB(Q14,MAX(LEN(S$1:S13),MIN(IF(MMULT(TRANSPOSE(1^ROW(Q15:Q$17)),N("#"&amp;LEFTB(Q14,COLUMN(A:G))&lt;&gt;"#"&amp;LEFTB(Q15:Q$17,COLUMN(A:G))))=ROWS(Q15:Q$17),COLUMN(A:G)))))</f>
        <v>11110</v>
      </c>
      <c r="T14" s="6" t="s">
        <v>17</v>
      </c>
      <c r="U14">
        <f t="array" aca="1" ref="U14" ca="1">COUNT(SEARCH("#"&amp;S14,"#"&amp;S15:S$16))</f>
        <v>0</v>
      </c>
      <c r="V14">
        <f t="array" ref="V14">COUNT(SEARCH("#"&amp;T14,"#"&amp;T15:T$16))</f>
        <v>0</v>
      </c>
    </row>
    <row r="15" spans="1:22" x14ac:dyDescent="0.25">
      <c r="C15" t="str">
        <f t="array" aca="1" ref="C15" ca="1">MID($A$2,RIGHTB(LARGE(FREQUENCY(MATCH(MID($A$2,ROW(INDIRECT("1:"&amp;LEN($A$2))),1),MID($A$2,ROW($1:$98),1),),ROW($1:$98))*100+ROW($1:$99),ROW(A14)),2),1)</f>
        <v>к</v>
      </c>
      <c r="D15">
        <f ca="1">LEN($A$2)-LEN(SUBSTITUTE($A$2,C15,))</f>
        <v>1</v>
      </c>
      <c r="E15" s="1"/>
      <c r="F15" s="1"/>
      <c r="G15" s="1"/>
      <c r="H15">
        <f ca="1">IF(D15,2^8*SUM(D$2:D15)/SUM(D$2:D$21),"")</f>
        <v>256</v>
      </c>
      <c r="J15">
        <f t="array" aca="1" ref="J15" ca="1">IF($D15,MOD(MATCH(SUM($D$2:$D15),SUM($D$2:$D$21)/2^COLUMN(A15)*(ROW(INDIRECT("1:"&amp;2^COLUMN(A15)))-1))-1,2),"")</f>
        <v>1</v>
      </c>
      <c r="K15">
        <f t="array" aca="1" ref="K15" ca="1">IF($D15,MOD(MATCH(SUM($D$2:$D15),SUM($D$2:$D$21)/2^COLUMN(B15)*(ROW(INDIRECT("1:"&amp;2^COLUMN(B15)))-1))-1,2),"")</f>
        <v>1</v>
      </c>
      <c r="L15">
        <f t="array" aca="1" ref="L15" ca="1">IF($D15,MOD(MATCH(SUM($D$2:$D15),SUM($D$2:$D$21)/2^COLUMN(C15)*(ROW(INDIRECT("1:"&amp;2^COLUMN(C15)))-1))-1,2),"")</f>
        <v>1</v>
      </c>
      <c r="M15">
        <f t="array" aca="1" ref="M15" ca="1">IF($D15,MOD(MATCH(SUM($D$2:$D15),SUM($D$2:$D$21)/2^COLUMN(D15)*(ROW(INDIRECT("1:"&amp;2^COLUMN(D15)))-1))-1,2),"")</f>
        <v>1</v>
      </c>
      <c r="N15">
        <f t="array" aca="1" ref="N15" ca="1">IF($D15,MOD(MATCH(SUM($D$2:$D15),SUM($D$2:$D$21)/2^COLUMN(E15)*(ROW(INDIRECT("1:"&amp;2^COLUMN(E15)))-1))-1,2),"")</f>
        <v>1</v>
      </c>
      <c r="O15">
        <f t="array" aca="1" ref="O15" ca="1">IF($D15,MOD(MATCH(SUM($D$2:$D15),SUM($D$2:$D$21)/2^COLUMN(F15)*(ROW(INDIRECT("1:"&amp;2^COLUMN(F15)))-1))-1,2),"")</f>
        <v>1</v>
      </c>
      <c r="P15">
        <f t="array" aca="1" ref="P15" ca="1">IF($D15,MOD(MATCH(SUM($D$2:$D15),SUM($D$2:$D$21)/2^COLUMN(G15)*(ROW(INDIRECT("1:"&amp;2^COLUMN(G15)))-1))-1,2),"")</f>
        <v>1</v>
      </c>
      <c r="Q15" t="str">
        <f t="shared" ca="1" si="0"/>
        <v>1111111</v>
      </c>
      <c r="S15" s="3" t="str">
        <f t="array" aca="1" ref="S15" ca="1">LEFTB(Q15,MAX(LEN(S$1:S14),MIN(IF(MMULT(TRANSPOSE(1^ROW(Q16:Q$17)),N("#"&amp;LEFTB(Q15,COLUMN(A:G))&lt;&gt;"#"&amp;LEFTB(Q16:Q$17,COLUMN(A:G))))=ROWS(Q16:Q$17),COLUMN(A:G)))))</f>
        <v>11111</v>
      </c>
      <c r="T15" s="6" t="s">
        <v>7</v>
      </c>
      <c r="U15">
        <f t="array" aca="1" ref="U15" ca="1">COUNT(SEARCH("#"&amp;S15,"#"&amp;S16:S$16))</f>
        <v>0</v>
      </c>
      <c r="V15">
        <f t="array" ref="V15">COUNT(SEARCH("#"&amp;T15,"#"&amp;T16:T$16))</f>
        <v>0</v>
      </c>
    </row>
    <row r="16" spans="1:22" x14ac:dyDescent="0.25">
      <c r="C16" t="str">
        <f t="array" aca="1" ref="C16" ca="1">MID($A$2,RIGHTB(LARGE(FREQUENCY(MATCH(MID($A$2,ROW(INDIRECT("1:"&amp;LEN($A$2))),1),MID($A$2,ROW($1:$98),1),),ROW($1:$98))*100+ROW($1:$99),ROW(A15)),2),1)</f>
        <v/>
      </c>
      <c r="D16">
        <f ca="1">LEN($A$2)-LEN(SUBSTITUTE($A$2,C16,))</f>
        <v>0</v>
      </c>
      <c r="E16" s="1"/>
      <c r="F16" s="1"/>
      <c r="G16" s="1"/>
      <c r="H16" t="str">
        <f ca="1">IF(D16,2^8*SUM(D$2:D16)/SUM(D$2:D$21),"")</f>
        <v/>
      </c>
      <c r="J16" t="str">
        <f t="array" aca="1" ref="J16" ca="1">IF($D16,MOD(MATCH(SUM($D$2:$D16),SUM($D$2:$D$21)/2^COLUMN(A16)*(ROW(INDIRECT("1:"&amp;2^COLUMN(A16)))-1))-1,2),"")</f>
        <v/>
      </c>
      <c r="K16" t="str">
        <f t="array" aca="1" ref="K16" ca="1">IF($D16,MOD(MATCH(SUM($D$2:$D16),SUM($D$2:$D$21)/2^COLUMN(B16)*(ROW(INDIRECT("1:"&amp;2^COLUMN(B16)))-1))-1,2),"")</f>
        <v/>
      </c>
      <c r="L16" t="str">
        <f t="array" aca="1" ref="L16" ca="1">IF($D16,MOD(MATCH(SUM($D$2:$D16),SUM($D$2:$D$21)/2^COLUMN(C16)*(ROW(INDIRECT("1:"&amp;2^COLUMN(C16)))-1))-1,2),"")</f>
        <v/>
      </c>
      <c r="M16" t="str">
        <f t="array" aca="1" ref="M16" ca="1">IF($D16,MOD(MATCH(SUM($D$2:$D16),SUM($D$2:$D$21)/2^COLUMN(D16)*(ROW(INDIRECT("1:"&amp;2^COLUMN(D16)))-1))-1,2),"")</f>
        <v/>
      </c>
      <c r="N16" t="str">
        <f t="array" aca="1" ref="N16" ca="1">IF($D16,MOD(MATCH(SUM($D$2:$D16),SUM($D$2:$D$21)/2^COLUMN(E16)*(ROW(INDIRECT("1:"&amp;2^COLUMN(E16)))-1))-1,2),"")</f>
        <v/>
      </c>
      <c r="O16" t="str">
        <f t="array" aca="1" ref="O16" ca="1">IF($D16,MOD(MATCH(SUM($D$2:$D16),SUM($D$2:$D$21)/2^COLUMN(F16)*(ROW(INDIRECT("1:"&amp;2^COLUMN(F16)))-1))-1,2),"")</f>
        <v/>
      </c>
      <c r="P16" t="str">
        <f t="array" aca="1" ref="P16" ca="1">IF($D16,MOD(MATCH(SUM($D$2:$D16),SUM($D$2:$D$21)/2^COLUMN(G16)*(ROW(INDIRECT("1:"&amp;2^COLUMN(G16)))-1))-1,2),"")</f>
        <v/>
      </c>
      <c r="Q16" t="str">
        <f t="shared" ca="1" si="0"/>
        <v/>
      </c>
      <c r="S16" s="3" t="str">
        <f t="array" aca="1" ref="S16" ca="1">LEFTB(Q16,MAX(LEN(S$1:S15),MIN(IF(MMULT(TRANSPOSE(1^ROW(Q17:Q$17)),N("#"&amp;LEFTB(Q16,COLUMN(A:G))&lt;&gt;"#"&amp;LEFTB(Q17:Q$17,COLUMN(A:G))))=ROWS(Q17:Q$17),COLUMN(A:G)))))</f>
        <v/>
      </c>
      <c r="T16" s="7"/>
    </row>
    <row r="17" spans="3:20" x14ac:dyDescent="0.25">
      <c r="C17" t="str">
        <f t="array" aca="1" ref="C17" ca="1">MID($A$2,RIGHTB(LARGE(FREQUENCY(MATCH(MID($A$2,ROW(INDIRECT("1:"&amp;LEN($A$2))),1),MID($A$2,ROW($1:$98),1),),ROW($1:$98))*100+ROW($1:$99),ROW(A16)),2),1)</f>
        <v/>
      </c>
      <c r="D17">
        <f ca="1">LEN($A$2)-LEN(SUBSTITUTE($A$2,C17,))</f>
        <v>0</v>
      </c>
      <c r="E17" s="1"/>
      <c r="F17" s="1"/>
      <c r="G17" s="1"/>
      <c r="H17" t="str">
        <f ca="1">IF(D17,2^8*SUM(D$2:D17)/SUM(D$2:D$21),"")</f>
        <v/>
      </c>
      <c r="J17" t="str">
        <f t="array" aca="1" ref="J17" ca="1">IF($D17,MOD(MATCH(SUM($D$2:$D17),SUM($D$2:$D$21)/2^COLUMN(A17)*(ROW(INDIRECT("1:"&amp;2^COLUMN(A17)))-1))-1,2),"")</f>
        <v/>
      </c>
      <c r="K17" t="str">
        <f t="array" aca="1" ref="K17" ca="1">IF($D17,MOD(MATCH(SUM($D$2:$D17),SUM($D$2:$D$21)/2^COLUMN(B17)*(ROW(INDIRECT("1:"&amp;2^COLUMN(B17)))-1))-1,2),"")</f>
        <v/>
      </c>
      <c r="L17" t="str">
        <f t="array" aca="1" ref="L17" ca="1">IF($D17,MOD(MATCH(SUM($D$2:$D17),SUM($D$2:$D$21)/2^COLUMN(C17)*(ROW(INDIRECT("1:"&amp;2^COLUMN(C17)))-1))-1,2),"")</f>
        <v/>
      </c>
      <c r="M17" t="str">
        <f t="array" aca="1" ref="M17" ca="1">IF($D17,MOD(MATCH(SUM($D$2:$D17),SUM($D$2:$D$21)/2^COLUMN(D17)*(ROW(INDIRECT("1:"&amp;2^COLUMN(D17)))-1))-1,2),"")</f>
        <v/>
      </c>
      <c r="N17" t="str">
        <f t="array" aca="1" ref="N17" ca="1">IF($D17,MOD(MATCH(SUM($D$2:$D17),SUM($D$2:$D$21)/2^COLUMN(E17)*(ROW(INDIRECT("1:"&amp;2^COLUMN(E17)))-1))-1,2),"")</f>
        <v/>
      </c>
      <c r="O17" t="str">
        <f t="array" aca="1" ref="O17" ca="1">IF($D17,MOD(MATCH(SUM($D$2:$D17),SUM($D$2:$D$21)/2^COLUMN(F17)*(ROW(INDIRECT("1:"&amp;2^COLUMN(F17)))-1))-1,2),"")</f>
        <v/>
      </c>
      <c r="P17" t="str">
        <f t="array" aca="1" ref="P17" ca="1">IF($D17,MOD(MATCH(SUM($D$2:$D17),SUM($D$2:$D$21)/2^COLUMN(G17)*(ROW(INDIRECT("1:"&amp;2^COLUMN(G17)))-1))-1,2),"")</f>
        <v/>
      </c>
      <c r="Q17" t="str">
        <f ca="1">J17&amp;K17&amp;L17&amp;M17&amp;N17&amp;O17&amp;P17</f>
        <v/>
      </c>
      <c r="S17" s="3" t="str">
        <f t="array" aca="1" ref="S17" ca="1">LEFTB(Q17,MAX(LEN(S$1:S16),MIN(IF(MMULT(TRANSPOSE(1^ROW(Q$17:Q18)),N("#"&amp;LEFTB(Q17,COLUMN(A:G))&lt;&gt;"#"&amp;LEFTB(Q$17:Q18,COLUMN(A:G))))=ROWS(Q$17:Q18),COLUMN(A:G)))))</f>
        <v/>
      </c>
      <c r="T17" s="7"/>
    </row>
    <row r="18" spans="3:20" x14ac:dyDescent="0.25">
      <c r="C18" t="str">
        <f t="array" aca="1" ref="C18" ca="1">MID($A$2,RIGHTB(LARGE(FREQUENCY(MATCH(MID($A$2,ROW(INDIRECT("1:"&amp;LEN($A$2))),1),MID($A$2,ROW($1:$98),1),),ROW($1:$98))*100+ROW($1:$99),ROW(A17)),2),1)</f>
        <v/>
      </c>
      <c r="D18">
        <f ca="1">LEN($A$2)-LEN(SUBSTITUTE($A$2,C18,))</f>
        <v>0</v>
      </c>
      <c r="E18" s="1"/>
      <c r="F18" s="1"/>
      <c r="G18" s="1"/>
      <c r="H18" t="str">
        <f ca="1">IF(D18,2^8*SUM(D$2:D18)/SUM(D$2:D$21),"")</f>
        <v/>
      </c>
      <c r="J18" t="str">
        <f t="array" aca="1" ref="J18" ca="1">IF($D18,MOD(MATCH(SUM($D$2:$D18),SUM($D$2:$D$21)/2^COLUMN(A18)*(ROW(INDIRECT("1:"&amp;2^COLUMN(A18)))-1))-1,2),"")</f>
        <v/>
      </c>
      <c r="K18" t="str">
        <f t="array" aca="1" ref="K18" ca="1">IF($D18,MOD(MATCH(SUM($D$2:$D18),SUM($D$2:$D$21)/2^COLUMN(B18)*(ROW(INDIRECT("1:"&amp;2^COLUMN(B18)))-1))-1,2),"")</f>
        <v/>
      </c>
      <c r="L18" t="str">
        <f t="array" aca="1" ref="L18" ca="1">IF($D18,MOD(MATCH(SUM($D$2:$D18),SUM($D$2:$D$21)/2^COLUMN(C18)*(ROW(INDIRECT("1:"&amp;2^COLUMN(C18)))-1))-1,2),"")</f>
        <v/>
      </c>
      <c r="M18" t="str">
        <f t="array" aca="1" ref="M18" ca="1">IF($D18,MOD(MATCH(SUM($D$2:$D18),SUM($D$2:$D$21)/2^COLUMN(D18)*(ROW(INDIRECT("1:"&amp;2^COLUMN(D18)))-1))-1,2),"")</f>
        <v/>
      </c>
      <c r="N18" t="str">
        <f t="array" aca="1" ref="N18" ca="1">IF($D18,MOD(MATCH(SUM($D$2:$D18),SUM($D$2:$D$21)/2^COLUMN(E18)*(ROW(INDIRECT("1:"&amp;2^COLUMN(E18)))-1))-1,2),"")</f>
        <v/>
      </c>
      <c r="O18" t="str">
        <f t="array" aca="1" ref="O18" ca="1">IF($D18,MOD(MATCH(SUM($D$2:$D18),SUM($D$2:$D$21)/2^COLUMN(F18)*(ROW(INDIRECT("1:"&amp;2^COLUMN(F18)))-1))-1,2),"")</f>
        <v/>
      </c>
      <c r="P18" t="str">
        <f t="array" aca="1" ref="P18" ca="1">IF($D18,MOD(MATCH(SUM($D$2:$D18),SUM($D$2:$D$21)/2^COLUMN(G18)*(ROW(INDIRECT("1:"&amp;2^COLUMN(G18)))-1))-1,2),"")</f>
        <v/>
      </c>
      <c r="Q18" t="str">
        <f t="shared" ca="1" si="0"/>
        <v/>
      </c>
      <c r="S18" s="3" t="str">
        <f t="array" aca="1" ref="S18" ca="1">LEFTB(Q18,MAX(LEN(S$1:S17),MIN(IF(MMULT(TRANSPOSE(1^ROW(Q$17:Q19)),N("#"&amp;LEFTB(Q18,COLUMN(A:G))&lt;&gt;"#"&amp;LEFTB(Q$17:Q19,COLUMN(A:G))))=ROWS(Q$17:Q19),COLUMN(A:G)))))</f>
        <v/>
      </c>
      <c r="T18" s="7"/>
    </row>
    <row r="19" spans="3:20" x14ac:dyDescent="0.25">
      <c r="C19" t="str">
        <f t="array" aca="1" ref="C19" ca="1">MID($A$2,RIGHTB(LARGE(FREQUENCY(MATCH(MID($A$2,ROW(INDIRECT("1:"&amp;LEN($A$2))),1),MID($A$2,ROW($1:$98),1),),ROW($1:$98))*100+ROW($1:$99),ROW(A18)),2),1)</f>
        <v/>
      </c>
      <c r="D19">
        <f ca="1">LEN($A$2)-LEN(SUBSTITUTE($A$2,C19,))</f>
        <v>0</v>
      </c>
      <c r="E19" s="1"/>
      <c r="F19" s="1"/>
      <c r="G19" s="1"/>
      <c r="H19" t="str">
        <f ca="1">IF(D19,2^8*SUM(D$2:D19)/SUM(D$2:D$21),"")</f>
        <v/>
      </c>
      <c r="J19" t="str">
        <f t="array" aca="1" ref="J19" ca="1">IF($D19,MOD(MATCH(SUM($D$2:$D19),SUM($D$2:$D$21)/2^COLUMN(A19)*(ROW(INDIRECT("1:"&amp;2^COLUMN(A19)))-1))-1,2),"")</f>
        <v/>
      </c>
      <c r="K19" t="str">
        <f t="array" aca="1" ref="K19" ca="1">IF($D19,MOD(MATCH(SUM($D$2:$D19),SUM($D$2:$D$21)/2^COLUMN(B19)*(ROW(INDIRECT("1:"&amp;2^COLUMN(B19)))-1))-1,2),"")</f>
        <v/>
      </c>
      <c r="L19" t="str">
        <f t="array" aca="1" ref="L19" ca="1">IF($D19,MOD(MATCH(SUM($D$2:$D19),SUM($D$2:$D$21)/2^COLUMN(C19)*(ROW(INDIRECT("1:"&amp;2^COLUMN(C19)))-1))-1,2),"")</f>
        <v/>
      </c>
      <c r="M19" t="str">
        <f t="array" aca="1" ref="M19" ca="1">IF($D19,MOD(MATCH(SUM($D$2:$D19),SUM($D$2:$D$21)/2^COLUMN(D19)*(ROW(INDIRECT("1:"&amp;2^COLUMN(D19)))-1))-1,2),"")</f>
        <v/>
      </c>
      <c r="N19" t="str">
        <f t="array" aca="1" ref="N19" ca="1">IF($D19,MOD(MATCH(SUM($D$2:$D19),SUM($D$2:$D$21)/2^COLUMN(E19)*(ROW(INDIRECT("1:"&amp;2^COLUMN(E19)))-1))-1,2),"")</f>
        <v/>
      </c>
      <c r="O19" t="str">
        <f t="array" aca="1" ref="O19" ca="1">IF($D19,MOD(MATCH(SUM($D$2:$D19),SUM($D$2:$D$21)/2^COLUMN(F19)*(ROW(INDIRECT("1:"&amp;2^COLUMN(F19)))-1))-1,2),"")</f>
        <v/>
      </c>
      <c r="P19" t="str">
        <f t="array" aca="1" ref="P19" ca="1">IF($D19,MOD(MATCH(SUM($D$2:$D19),SUM($D$2:$D$21)/2^COLUMN(G19)*(ROW(INDIRECT("1:"&amp;2^COLUMN(G19)))-1))-1,2),"")</f>
        <v/>
      </c>
      <c r="Q19" t="str">
        <f t="shared" ca="1" si="0"/>
        <v/>
      </c>
      <c r="S19" s="3" t="str">
        <f t="array" aca="1" ref="S19" ca="1">LEFTB(Q19,MAX(LEN(S$1:S18),MIN(IF(MMULT(TRANSPOSE(1^ROW(Q$17:Q20)),N("#"&amp;LEFTB(Q19,COLUMN(A:G))&lt;&gt;"#"&amp;LEFTB(Q$17:Q20,COLUMN(A:G))))=ROWS(Q$17:Q20),COLUMN(A:G)))))</f>
        <v/>
      </c>
      <c r="T19" s="7"/>
    </row>
    <row r="20" spans="3:20" x14ac:dyDescent="0.25">
      <c r="C20" t="str">
        <f t="array" aca="1" ref="C20" ca="1">MID($A$2,RIGHTB(LARGE(FREQUENCY(MATCH(MID($A$2,ROW(INDIRECT("1:"&amp;LEN($A$2))),1),MID($A$2,ROW($1:$98),1),),ROW($1:$98))*100+ROW($1:$99),ROW(A19)),2),1)</f>
        <v/>
      </c>
      <c r="D20">
        <f ca="1">LEN($A$2)-LEN(SUBSTITUTE($A$2,C20,))</f>
        <v>0</v>
      </c>
      <c r="E20" s="1"/>
      <c r="F20" s="1"/>
      <c r="G20" s="1"/>
      <c r="H20" t="str">
        <f ca="1">IF(D20,2^8*SUM(D$2:D20)/SUM(D$2:D$21),"")</f>
        <v/>
      </c>
      <c r="J20" t="str">
        <f t="array" aca="1" ref="J20" ca="1">IF($D20,MOD(MATCH(SUM($D$2:$D20),SUM($D$2:$D$21)/2^COLUMN(A20)*(ROW(INDIRECT("1:"&amp;2^COLUMN(A20)))-1))-1,2),"")</f>
        <v/>
      </c>
      <c r="K20" t="str">
        <f t="array" aca="1" ref="K20" ca="1">IF($D20,MOD(MATCH(SUM($D$2:$D20),SUM($D$2:$D$21)/2^COLUMN(B20)*(ROW(INDIRECT("1:"&amp;2^COLUMN(B20)))-1))-1,2),"")</f>
        <v/>
      </c>
      <c r="L20" t="str">
        <f t="array" aca="1" ref="L20" ca="1">IF($D20,MOD(MATCH(SUM($D$2:$D20),SUM($D$2:$D$21)/2^COLUMN(C20)*(ROW(INDIRECT("1:"&amp;2^COLUMN(C20)))-1))-1,2),"")</f>
        <v/>
      </c>
      <c r="M20" t="str">
        <f t="array" aca="1" ref="M20" ca="1">IF($D20,MOD(MATCH(SUM($D$2:$D20),SUM($D$2:$D$21)/2^COLUMN(D20)*(ROW(INDIRECT("1:"&amp;2^COLUMN(D20)))-1))-1,2),"")</f>
        <v/>
      </c>
      <c r="N20" t="str">
        <f t="array" aca="1" ref="N20" ca="1">IF($D20,MOD(MATCH(SUM($D$2:$D20),SUM($D$2:$D$21)/2^COLUMN(E20)*(ROW(INDIRECT("1:"&amp;2^COLUMN(E20)))-1))-1,2),"")</f>
        <v/>
      </c>
      <c r="O20" t="str">
        <f t="array" aca="1" ref="O20" ca="1">IF($D20,MOD(MATCH(SUM($D$2:$D20),SUM($D$2:$D$21)/2^COLUMN(F20)*(ROW(INDIRECT("1:"&amp;2^COLUMN(F20)))-1))-1,2),"")</f>
        <v/>
      </c>
      <c r="P20" t="str">
        <f t="array" aca="1" ref="P20" ca="1">IF($D20,MOD(MATCH(SUM($D$2:$D20),SUM($D$2:$D$21)/2^COLUMN(G20)*(ROW(INDIRECT("1:"&amp;2^COLUMN(G20)))-1))-1,2),"")</f>
        <v/>
      </c>
      <c r="Q20" t="str">
        <f t="shared" ca="1" si="0"/>
        <v/>
      </c>
      <c r="S20" s="3" t="str">
        <f t="array" aca="1" ref="S20" ca="1">LEFTB(Q20,MAX(LEN(S$1:S19),MIN(IF(MMULT(TRANSPOSE(1^ROW(Q$17:Q21)),N("#"&amp;LEFTB(Q20,COLUMN(A:G))&lt;&gt;"#"&amp;LEFTB(Q$17:Q21,COLUMN(A:G))))=ROWS(Q$17:Q21),COLUMN(A:G)))))</f>
        <v/>
      </c>
      <c r="T20" s="7"/>
    </row>
    <row r="21" spans="3:20" x14ac:dyDescent="0.25">
      <c r="C21" t="str">
        <f t="array" aca="1" ref="C21" ca="1">MID($A$2,RIGHTB(LARGE(FREQUENCY(MATCH(MID($A$2,ROW(INDIRECT("1:"&amp;LEN($A$2))),1),MID($A$2,ROW($1:$98),1),),ROW($1:$98))*100+ROW($1:$99),ROW(A20)),2),1)</f>
        <v/>
      </c>
      <c r="D21">
        <f ca="1">LEN($A$2)-LEN(SUBSTITUTE($A$2,C21,))</f>
        <v>0</v>
      </c>
      <c r="E21" s="1"/>
      <c r="F21" s="1"/>
      <c r="G21" s="1"/>
      <c r="H21" t="str">
        <f ca="1">IF(D21,2^8*SUM(D$2:D21)/SUM(D$2:D$21),"")</f>
        <v/>
      </c>
      <c r="J21" t="str">
        <f t="array" aca="1" ref="J21" ca="1">IF($D21,MOD(MATCH(SUM($D$2:$D21),SUM($D$2:$D$21)/2^COLUMN(A21)*(ROW(INDIRECT("1:"&amp;2^COLUMN(A21)))-1))-1,2),"")</f>
        <v/>
      </c>
      <c r="K21" t="str">
        <f t="array" aca="1" ref="K21" ca="1">IF($D21,MOD(MATCH(SUM($D$2:$D21),SUM($D$2:$D$21)/2^COLUMN(B21)*(ROW(INDIRECT("1:"&amp;2^COLUMN(B21)))-1))-1,2),"")</f>
        <v/>
      </c>
      <c r="L21" t="str">
        <f t="array" aca="1" ref="L21" ca="1">IF($D21,MOD(MATCH(SUM($D$2:$D21),SUM($D$2:$D$21)/2^COLUMN(C21)*(ROW(INDIRECT("1:"&amp;2^COLUMN(C21)))-1))-1,2),"")</f>
        <v/>
      </c>
      <c r="M21" t="str">
        <f t="array" aca="1" ref="M21" ca="1">IF($D21,MOD(MATCH(SUM($D$2:$D21),SUM($D$2:$D$21)/2^COLUMN(D21)*(ROW(INDIRECT("1:"&amp;2^COLUMN(D21)))-1))-1,2),"")</f>
        <v/>
      </c>
      <c r="N21" t="str">
        <f t="array" aca="1" ref="N21" ca="1">IF($D21,MOD(MATCH(SUM($D$2:$D21),SUM($D$2:$D$21)/2^COLUMN(E21)*(ROW(INDIRECT("1:"&amp;2^COLUMN(E21)))-1))-1,2),"")</f>
        <v/>
      </c>
      <c r="O21" t="str">
        <f t="array" aca="1" ref="O21" ca="1">IF($D21,MOD(MATCH(SUM($D$2:$D21),SUM($D$2:$D$21)/2^COLUMN(F21)*(ROW(INDIRECT("1:"&amp;2^COLUMN(F21)))-1))-1,2),"")</f>
        <v/>
      </c>
      <c r="P21" t="str">
        <f t="array" aca="1" ref="P21" ca="1">IF($D21,MOD(MATCH(SUM($D$2:$D21),SUM($D$2:$D$21)/2^COLUMN(G21)*(ROW(INDIRECT("1:"&amp;2^COLUMN(G21)))-1))-1,2),"")</f>
        <v/>
      </c>
      <c r="Q21" t="str">
        <f t="shared" ca="1" si="0"/>
        <v/>
      </c>
      <c r="S21" s="3" t="str">
        <f t="array" aca="1" ref="S21" ca="1">LEFTB(Q21,MAX(LEN(S$1:S20),MIN(IF(MMULT(TRANSPOSE(1^ROW(Q$17:Q22)),N("#"&amp;LEFTB(Q21,COLUMN(A:G))&lt;&gt;"#"&amp;LEFTB(Q$17:Q22,COLUMN(A:G))))=ROWS(Q$17:Q22),COLUMN(A:G)))))</f>
        <v/>
      </c>
      <c r="T21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zkadmin</dc:creator>
  <cp:lastModifiedBy>zkadmin</cp:lastModifiedBy>
  <dcterms:created xsi:type="dcterms:W3CDTF">2021-12-05T15:15:00Z</dcterms:created>
  <dcterms:modified xsi:type="dcterms:W3CDTF">2021-12-05T21:38:49Z</dcterms:modified>
</cp:coreProperties>
</file>